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DATA VIKTOR 2020/KIB AUDITED 2019 PRINT/"/>
    </mc:Choice>
  </mc:AlternateContent>
  <xr:revisionPtr revIDLastSave="0" documentId="13_ncr:1_{3D890C98-F8DE-1A4A-848C-B0116FAE73C8}" xr6:coauthVersionLast="45" xr6:coauthVersionMax="45" xr10:uidLastSave="{00000000-0000-0000-0000-000000000000}"/>
  <bookViews>
    <workbookView xWindow="0" yWindow="0" windowWidth="25600" windowHeight="16000" tabRatio="738" activeTab="11" xr2:uid="{00000000-000D-0000-FFFF-FFFF00000000}"/>
  </bookViews>
  <sheets>
    <sheet name="kopindag" sheetId="4" state="hidden" r:id="rId1"/>
    <sheet name="PETERNAKAN" sheetId="6" state="hidden" r:id="rId2"/>
    <sheet name="CIPTA KARYA" sheetId="7" state="hidden" r:id="rId3"/>
    <sheet name="Sheet3" sheetId="3" state="hidden" r:id="rId4"/>
    <sheet name="BKD" sheetId="5" state="hidden" r:id="rId5"/>
    <sheet name="ESDM" sheetId="9" state="hidden" r:id="rId6"/>
    <sheet name="Cerenti" sheetId="10" state="hidden" r:id="rId7"/>
    <sheet name="Inuman" sheetId="12" state="hidden" r:id="rId8"/>
    <sheet name="kuantan hilir" sheetId="14" state="hidden" r:id="rId9"/>
    <sheet name="Sheet1" sheetId="13" state="hidden" r:id="rId10"/>
    <sheet name="KIB A" sheetId="15" r:id="rId11"/>
    <sheet name="KIB B" sheetId="16" r:id="rId12"/>
    <sheet name="KIB C" sheetId="23" r:id="rId13"/>
    <sheet name="KIB D" sheetId="18" r:id="rId14"/>
    <sheet name="KIB E" sheetId="19" r:id="rId15"/>
    <sheet name="KIB F" sheetId="20" r:id="rId16"/>
  </sheets>
  <externalReferences>
    <externalReference r:id="rId17"/>
  </externalReferences>
  <definedNames>
    <definedName name="_xlnm._FilterDatabase" localSheetId="5" hidden="1">ESDM!$C$9:$AW$284</definedName>
    <definedName name="_xlnm._FilterDatabase" localSheetId="11" hidden="1">'KIB B'!$A$9:$P$100</definedName>
    <definedName name="kelompok">'[1]kode barang'!$B$2:$C$99</definedName>
    <definedName name="MASAMANFAAT">'[1]kode barang'!$B$4:$E$100</definedName>
    <definedName name="_xlnm.Print_Area" localSheetId="4">BKD!$A$1:$AV$314</definedName>
    <definedName name="_xlnm.Print_Area" localSheetId="6">Cerenti!$B$2:$AW$223</definedName>
    <definedName name="_xlnm.Print_Area" localSheetId="2">'CIPTA KARYA'!$B$2:$AW$343</definedName>
    <definedName name="_xlnm.Print_Area" localSheetId="5">ESDM!$B$2:$AW$301</definedName>
    <definedName name="_xlnm.Print_Area" localSheetId="7">Inuman!$B$2:$AW$32</definedName>
    <definedName name="_xlnm.Print_Area" localSheetId="10">'KIB A'!$A$1:$N$30</definedName>
    <definedName name="_xlnm.Print_Area" localSheetId="11">'KIB B'!$A$1:$P$111</definedName>
    <definedName name="_xlnm.Print_Area" localSheetId="12">'KIB C'!$A$1:$Q$35</definedName>
    <definedName name="_xlnm.Print_Area" localSheetId="13">'KIB D'!$A$1:$Q$32</definedName>
    <definedName name="_xlnm.Print_Area" localSheetId="14">'KIB E'!$A$1:$P$30</definedName>
    <definedName name="_xlnm.Print_Area" localSheetId="15">'KIB F'!$A$1:$O$27</definedName>
    <definedName name="_xlnm.Print_Area" localSheetId="0">kopindag!$B$2:$AW$320</definedName>
    <definedName name="_xlnm.Print_Area" localSheetId="8">'kuantan hilir'!$B$2:$AW$368</definedName>
    <definedName name="_xlnm.Print_Area" localSheetId="1">PETERNAKAN!$B$2:$AW$335</definedName>
    <definedName name="_xlnm.Print_Titles" localSheetId="11">'KIB B'!$6:$9</definedName>
  </definedNames>
  <calcPr calcId="191029"/>
</workbook>
</file>

<file path=xl/calcChain.xml><?xml version="1.0" encoding="utf-8"?>
<calcChain xmlns="http://schemas.openxmlformats.org/spreadsheetml/2006/main">
  <c r="O67" i="16" l="1"/>
  <c r="O29" i="16"/>
  <c r="O15" i="16"/>
  <c r="P11" i="23"/>
  <c r="S19" i="16" l="1"/>
  <c r="O12" i="18" l="1"/>
  <c r="O83" i="16" l="1"/>
  <c r="O12" i="16" l="1"/>
  <c r="AO258" i="6" l="1"/>
  <c r="AO43" i="6"/>
  <c r="AO244" i="6"/>
  <c r="AO241" i="6"/>
  <c r="AO279" i="14" l="1"/>
  <c r="AO295" i="14" l="1"/>
  <c r="AO57" i="14"/>
  <c r="AO19" i="14"/>
  <c r="AO164" i="12"/>
  <c r="AO40" i="12"/>
  <c r="AO19" i="12"/>
  <c r="AO167" i="10"/>
  <c r="AO42" i="10"/>
  <c r="AO35" i="10"/>
  <c r="AO19" i="10"/>
  <c r="AO264" i="6"/>
  <c r="AI242" i="6"/>
  <c r="AO220" i="6"/>
  <c r="AO263" i="9" l="1"/>
  <c r="AO220" i="9"/>
  <c r="AO205" i="9"/>
  <c r="AO183" i="9"/>
  <c r="AO178" i="9"/>
  <c r="AO32" i="9"/>
  <c r="AO29" i="9"/>
  <c r="AO25" i="9"/>
  <c r="AO21" i="9" l="1"/>
  <c r="AO198" i="6"/>
  <c r="AO193" i="6"/>
  <c r="AO184" i="6"/>
  <c r="AO48" i="6"/>
  <c r="AO23" i="6"/>
  <c r="AO320" i="7" l="1"/>
  <c r="AO313" i="7"/>
  <c r="AO246" i="7"/>
  <c r="AO243" i="7"/>
  <c r="AO160" i="7"/>
  <c r="AO85" i="7"/>
  <c r="AO34" i="7"/>
  <c r="AO256" i="4" l="1"/>
  <c r="AO236" i="4"/>
  <c r="AO230" i="4"/>
  <c r="AO43" i="4"/>
  <c r="AO32" i="4"/>
  <c r="AO24" i="4"/>
  <c r="AN278" i="5"/>
  <c r="AN208" i="5"/>
  <c r="AN63" i="5" l="1"/>
  <c r="AN30" i="5"/>
  <c r="AO20" i="6" l="1"/>
  <c r="AO19" i="6"/>
  <c r="AO18" i="6"/>
  <c r="AO17" i="6"/>
  <c r="AO16" i="6"/>
  <c r="AO15" i="6" l="1"/>
  <c r="AO246" i="9"/>
  <c r="AO245" i="9" s="1"/>
</calcChain>
</file>

<file path=xl/sharedStrings.xml><?xml version="1.0" encoding="utf-8"?>
<sst xmlns="http://schemas.openxmlformats.org/spreadsheetml/2006/main" count="11449" uniqueCount="2229">
  <si>
    <t>No Urut</t>
  </si>
  <si>
    <t>Jenis Aset</t>
  </si>
  <si>
    <t>Jenis Barang/ Nama Barang</t>
  </si>
  <si>
    <t>Kode Barang</t>
  </si>
  <si>
    <t>Nomor Register</t>
  </si>
  <si>
    <t>Status Tanah</t>
  </si>
  <si>
    <t>Merk/Type</t>
  </si>
  <si>
    <t>Ukuran/CC</t>
  </si>
  <si>
    <t>Bahan</t>
  </si>
  <si>
    <t>Nomor</t>
  </si>
  <si>
    <t>Asal usul cara perolehan</t>
  </si>
  <si>
    <t>Hak</t>
  </si>
  <si>
    <t>Sertifikat</t>
  </si>
  <si>
    <t>Penggunaan</t>
  </si>
  <si>
    <t>Pabrik</t>
  </si>
  <si>
    <t>Rangka</t>
  </si>
  <si>
    <t>Mesin</t>
  </si>
  <si>
    <t>Polisi</t>
  </si>
  <si>
    <t>BPKB</t>
  </si>
  <si>
    <t>Tanggal</t>
  </si>
  <si>
    <t>ASET TETAP</t>
  </si>
  <si>
    <t>1.1</t>
  </si>
  <si>
    <t xml:space="preserve">Tanah </t>
  </si>
  <si>
    <t>1.1.1</t>
  </si>
  <si>
    <t>1.2</t>
  </si>
  <si>
    <t xml:space="preserve">Peralatan dan Mesin </t>
  </si>
  <si>
    <t>1.2.1</t>
  </si>
  <si>
    <t xml:space="preserve">Alat-Alat Berat </t>
  </si>
  <si>
    <t>1.2.2</t>
  </si>
  <si>
    <t xml:space="preserve">Alat-Alat Angkutan </t>
  </si>
  <si>
    <t>1.2.3</t>
  </si>
  <si>
    <t xml:space="preserve">Alat-Alat Bengkel </t>
  </si>
  <si>
    <t>1.2.4</t>
  </si>
  <si>
    <t xml:space="preserve">Alat-Alat Pertanian dan Peternakan </t>
  </si>
  <si>
    <t>1.2.5</t>
  </si>
  <si>
    <t xml:space="preserve">Alat-Alat Kantor dan Rumah Tangga </t>
  </si>
  <si>
    <t>1.2.6</t>
  </si>
  <si>
    <t xml:space="preserve">Alat-Alat Studio dan Komunikasi </t>
  </si>
  <si>
    <t>1.2.7</t>
  </si>
  <si>
    <t xml:space="preserve">Alat-Alat Ukur </t>
  </si>
  <si>
    <t>1.2.8</t>
  </si>
  <si>
    <t xml:space="preserve">Alat-Alat Kedokteran </t>
  </si>
  <si>
    <t>1.2.9</t>
  </si>
  <si>
    <t>Alat-Alat Laboratorium</t>
  </si>
  <si>
    <t>1.2.10</t>
  </si>
  <si>
    <t xml:space="preserve">Alat-Alat Keamanan </t>
  </si>
  <si>
    <t>1.3</t>
  </si>
  <si>
    <t xml:space="preserve">Gedung dan Bangunan </t>
  </si>
  <si>
    <t>1.3.1</t>
  </si>
  <si>
    <t>Bangunan Gedung</t>
  </si>
  <si>
    <t>1.3.2</t>
  </si>
  <si>
    <t xml:space="preserve">Bangunan Monumen </t>
  </si>
  <si>
    <t>1.4</t>
  </si>
  <si>
    <t xml:space="preserve">Jalan, Irigasi dan Jaringan </t>
  </si>
  <si>
    <t>1.4.1</t>
  </si>
  <si>
    <t xml:space="preserve">Jalan dan Jembatan </t>
  </si>
  <si>
    <t>1.4.2</t>
  </si>
  <si>
    <t>Bangunan Air (Irigasi)</t>
  </si>
  <si>
    <t>1.4.3</t>
  </si>
  <si>
    <t>Instalasi</t>
  </si>
  <si>
    <t>1.4.4</t>
  </si>
  <si>
    <t xml:space="preserve">Jaringan </t>
  </si>
  <si>
    <t>1.5</t>
  </si>
  <si>
    <t>Aset Tetap Lainnya</t>
  </si>
  <si>
    <t>1.5.1</t>
  </si>
  <si>
    <t>Buku dan Perpustakaan</t>
  </si>
  <si>
    <t>1.5.2</t>
  </si>
  <si>
    <t>Barang Bercorak Kesenian/Kebudayaan</t>
  </si>
  <si>
    <t>1.5.3</t>
  </si>
  <si>
    <t xml:space="preserve">Hewan/ Ternak dan Tumbuhan </t>
  </si>
  <si>
    <t>1.6</t>
  </si>
  <si>
    <t>Konstruksi Dalam Pengerjaan</t>
  </si>
  <si>
    <t>1.6.1</t>
  </si>
  <si>
    <t>Konstruksi Bangunan</t>
  </si>
  <si>
    <t>Luas Lantai (M2)</t>
  </si>
  <si>
    <t>Bertingkat Tidak</t>
  </si>
  <si>
    <t>Beton/Tidak</t>
  </si>
  <si>
    <t>Dokumen Gedung</t>
  </si>
  <si>
    <t>Nomor Kode Tanah</t>
  </si>
  <si>
    <t>Buku Perpustakaan</t>
  </si>
  <si>
    <t>Barang bercorak Kesesian/Kebudayaan</t>
  </si>
  <si>
    <t>Hewan/Ternak dan Tumbuhan</t>
  </si>
  <si>
    <t>Judul/Pencipta</t>
  </si>
  <si>
    <t>Spesifikasi</t>
  </si>
  <si>
    <t>Asal Daerah</t>
  </si>
  <si>
    <t>Pencipta</t>
  </si>
  <si>
    <t>Jenis</t>
  </si>
  <si>
    <t>Ukuran</t>
  </si>
  <si>
    <t>Bangunan (P, SP, D)</t>
  </si>
  <si>
    <t>Panjang (M2)</t>
  </si>
  <si>
    <t>Lebar (M)</t>
  </si>
  <si>
    <t>Luas (M2)</t>
  </si>
  <si>
    <t>Tahun Pembelian</t>
  </si>
  <si>
    <t>Unit Pembantu</t>
  </si>
  <si>
    <t>Bidang</t>
  </si>
  <si>
    <t>Lokasi</t>
  </si>
  <si>
    <t>Alamat</t>
  </si>
  <si>
    <t>Barang/unit</t>
  </si>
  <si>
    <t>Satuan</t>
  </si>
  <si>
    <t>Harga Satuan</t>
  </si>
  <si>
    <t>Harga Perolehan</t>
  </si>
  <si>
    <t>Total Harga</t>
  </si>
  <si>
    <t>Keterangan</t>
  </si>
  <si>
    <t>Kondisi Bangunan/Barang  (B,KB,RB,H)</t>
  </si>
  <si>
    <t>KERTAS KERJA PEMBANTU ASET</t>
  </si>
  <si>
    <t>Isi KIB A</t>
  </si>
  <si>
    <t>Isi KIB B</t>
  </si>
  <si>
    <t>Isi KIB C</t>
  </si>
  <si>
    <t>Isi KIB D</t>
  </si>
  <si>
    <t>Isi KIB E</t>
  </si>
  <si>
    <t>Isi KIB F</t>
  </si>
  <si>
    <t>No</t>
  </si>
  <si>
    <t>B</t>
  </si>
  <si>
    <t>Keterangan Mutasi</t>
  </si>
  <si>
    <t>Letak</t>
  </si>
  <si>
    <t>Dokumen Mutasi</t>
  </si>
  <si>
    <t>Tgl</t>
  </si>
  <si>
    <t>PENGURUS BARANG</t>
  </si>
  <si>
    <t>Teluk Kuantan, xxxxxxxxxxxxxx 2012</t>
  </si>
  <si>
    <t>xxxxxxxxxx</t>
  </si>
  <si>
    <t>MENGETAHUI</t>
  </si>
  <si>
    <t>KABUPATEN KUANTAN SINGINGI</t>
  </si>
  <si>
    <t>xxxxxxxxxxxxxxx</t>
  </si>
  <si>
    <t>KEPALA SKPD</t>
  </si>
  <si>
    <t>NIP Xxxxxxxxxxxxxxx</t>
  </si>
  <si>
    <t>NIP. XXXXXXXX</t>
  </si>
  <si>
    <t>TAHUN ANGGARAN 2012</t>
  </si>
  <si>
    <t>SEPEDA MOTOR</t>
  </si>
  <si>
    <t>MINIBUS</t>
  </si>
  <si>
    <t>02.03.01.05.01.0001</t>
  </si>
  <si>
    <t>02.03.01.01.04.0001</t>
  </si>
  <si>
    <t>100</t>
  </si>
  <si>
    <t>125</t>
  </si>
  <si>
    <t>-</t>
  </si>
  <si>
    <t>APBD</t>
  </si>
  <si>
    <t>N I H I L</t>
  </si>
  <si>
    <t>ALAT ANGKUTAN</t>
  </si>
  <si>
    <t>TOYOTA / KF.80</t>
  </si>
  <si>
    <t>SUZUKI / RC 100 S</t>
  </si>
  <si>
    <t>SUZUKI / SHOGUN</t>
  </si>
  <si>
    <t>HONDA / SUPRA X 125</t>
  </si>
  <si>
    <t>SUZUKI / SMASH</t>
  </si>
  <si>
    <t>17881</t>
  </si>
  <si>
    <t>110</t>
  </si>
  <si>
    <t>MHF11KF8010067180</t>
  </si>
  <si>
    <t>7K-0439825</t>
  </si>
  <si>
    <t>BM 29 K</t>
  </si>
  <si>
    <t>0349694</t>
  </si>
  <si>
    <t>MH8RC100NYJ264273</t>
  </si>
  <si>
    <t>E108-ID264260</t>
  </si>
  <si>
    <t>BM 2042 K</t>
  </si>
  <si>
    <t/>
  </si>
  <si>
    <t>MH8RC100NYD258626</t>
  </si>
  <si>
    <t>E-108-ID258709</t>
  </si>
  <si>
    <t>BM 2028 K</t>
  </si>
  <si>
    <t>9848425</t>
  </si>
  <si>
    <t>BM 2682 K</t>
  </si>
  <si>
    <t>BM 2707 K</t>
  </si>
  <si>
    <t>BM 2718 K</t>
  </si>
  <si>
    <t>MH8FD11005J-429144</t>
  </si>
  <si>
    <t>E405-1D-429370</t>
  </si>
  <si>
    <t>BM 2489 K</t>
  </si>
  <si>
    <t>PROYEK</t>
  </si>
  <si>
    <t>JIGSAW</t>
  </si>
  <si>
    <t>MESIN TENUN</t>
  </si>
  <si>
    <t>ALAT PENGGULUNG</t>
  </si>
  <si>
    <t>02.04.01.06.01.0001</t>
  </si>
  <si>
    <t>02.04.01.07.04.0001</t>
  </si>
  <si>
    <t>02.04.01.02.05.0001</t>
  </si>
  <si>
    <t>ALAT BENGKEL DAN ALAT UKUR</t>
  </si>
  <si>
    <t>KURSI</t>
  </si>
  <si>
    <t>MONITOR</t>
  </si>
  <si>
    <t>CPU</t>
  </si>
  <si>
    <t>AC</t>
  </si>
  <si>
    <t>TELEVISI</t>
  </si>
  <si>
    <t>RECEIVER</t>
  </si>
  <si>
    <t>LEMARI ARSIP</t>
  </si>
  <si>
    <t>FILLING CABINET</t>
  </si>
  <si>
    <t>MEJA</t>
  </si>
  <si>
    <t>LEMARI</t>
  </si>
  <si>
    <t>MEJA KOMPUTER</t>
  </si>
  <si>
    <t>PRINTER</t>
  </si>
  <si>
    <t>KURSI PUTAR</t>
  </si>
  <si>
    <t>MESIN TIK</t>
  </si>
  <si>
    <t>STABILIZER</t>
  </si>
  <si>
    <t>ETALASE</t>
  </si>
  <si>
    <t>MEJA KADIS</t>
  </si>
  <si>
    <t>KURSI KADIS</t>
  </si>
  <si>
    <t>STAVOL</t>
  </si>
  <si>
    <t>MEJA KERJA</t>
  </si>
  <si>
    <t>KURSI KERJA</t>
  </si>
  <si>
    <t>KURSI TAMU</t>
  </si>
  <si>
    <t>KIPAS ANGIN</t>
  </si>
  <si>
    <t>MEJA PIMPONG</t>
  </si>
  <si>
    <t>KURSI PLASTIK</t>
  </si>
  <si>
    <t>MEJA TELEPHONE</t>
  </si>
  <si>
    <t>MEJA TAMU</t>
  </si>
  <si>
    <t>PODIUM</t>
  </si>
  <si>
    <t>DISPENSER</t>
  </si>
  <si>
    <t>UPS</t>
  </si>
  <si>
    <t>TEMPAT TIDUR</t>
  </si>
  <si>
    <t>RAK KAYU</t>
  </si>
  <si>
    <t>DISPENCER</t>
  </si>
  <si>
    <t>TV FLAT</t>
  </si>
  <si>
    <t>KURSI LIPAT</t>
  </si>
  <si>
    <t>Note book</t>
  </si>
  <si>
    <t>Mesin tik olivetti</t>
  </si>
  <si>
    <t>Meja kerja</t>
  </si>
  <si>
    <t>Kursi rapat</t>
  </si>
  <si>
    <t>server,monitor,printer,meja komputer,stabilizer,flashdisk (1 GB) dan UPS</t>
  </si>
  <si>
    <t>Wireles Router,Wireles PC Adapter,Operating System dan Instalasi</t>
  </si>
  <si>
    <t>Alamari arsip</t>
  </si>
  <si>
    <t>Filling kabinet</t>
  </si>
  <si>
    <t>Meja reseptions</t>
  </si>
  <si>
    <t>Meja kerja 1/2 biro</t>
  </si>
  <si>
    <t>Meja kerja 1 biro</t>
  </si>
  <si>
    <t>Belanja kursi kerja staf</t>
  </si>
  <si>
    <t>Kalukulator</t>
  </si>
  <si>
    <t>Komputer</t>
  </si>
  <si>
    <t>Meja Kepala Dinas</t>
  </si>
  <si>
    <t>Sofa Tamu</t>
  </si>
  <si>
    <t>Laptop</t>
  </si>
  <si>
    <t>Printer</t>
  </si>
  <si>
    <t>meja rapat</t>
  </si>
  <si>
    <t>kursi rapat</t>
  </si>
  <si>
    <t>Komputer note book</t>
  </si>
  <si>
    <t>Pengadaan AC</t>
  </si>
  <si>
    <t>02.06.02.01.125.0001</t>
  </si>
  <si>
    <t>02.06.03.05.02.0001</t>
  </si>
  <si>
    <t>02.06.03.03.06.0001</t>
  </si>
  <si>
    <t>02.06.02.04.02.0001</t>
  </si>
  <si>
    <t>02.06.02.06.03.0001</t>
  </si>
  <si>
    <t>02.06.02.06.91.0001</t>
  </si>
  <si>
    <t>02.06.01.04.15.0001</t>
  </si>
  <si>
    <t>02.06.01.04.25.0001</t>
  </si>
  <si>
    <t>02.06.02.01.61.0001</t>
  </si>
  <si>
    <t>02.06.01.04.16.0001</t>
  </si>
  <si>
    <t>02.06.02.01.37.0001</t>
  </si>
  <si>
    <t>02.06.03.05.03.0001</t>
  </si>
  <si>
    <t>02.06.03.03.10.0001</t>
  </si>
  <si>
    <t>02.06.02.01.30.0001</t>
  </si>
  <si>
    <t>02.06.01.01.02.0001</t>
  </si>
  <si>
    <t>02.06.02.06.20.0001</t>
  </si>
  <si>
    <t>02.06.01.04.17.0001</t>
  </si>
  <si>
    <t>02.06.04.01.04.0001</t>
  </si>
  <si>
    <t>02.06.04.03.04.0001</t>
  </si>
  <si>
    <t>02.06.02.01.156.0001</t>
  </si>
  <si>
    <t>02.06.02.01.124.0001</t>
  </si>
  <si>
    <t>02.06.01.05.62.0001</t>
  </si>
  <si>
    <t>02.06.01.04.11.0001</t>
  </si>
  <si>
    <t>02.06.02.01.28.0001</t>
  </si>
  <si>
    <t>02.06.03.04.08.0001</t>
  </si>
  <si>
    <t>02.06.02.04.06.0001</t>
  </si>
  <si>
    <t>02.06.02.06.111.0001</t>
  </si>
  <si>
    <t>02.06.02.01.65.0001</t>
  </si>
  <si>
    <t>02.06.02.01.13.0001</t>
  </si>
  <si>
    <t>02.06.02.01.48.0001</t>
  </si>
  <si>
    <t>02.06.02.01.104.0001</t>
  </si>
  <si>
    <t>02.06.02.04.14.0001</t>
  </si>
  <si>
    <t>02.06.02.01.145.0001</t>
  </si>
  <si>
    <t>02.06.02.06.39.0001</t>
  </si>
  <si>
    <t>02.06.01.04.04.0001</t>
  </si>
  <si>
    <t>02.06.03.05.13.0001</t>
  </si>
  <si>
    <t>02.06.02.01.151.0001</t>
  </si>
  <si>
    <t>02.06.01.04.18.0001</t>
  </si>
  <si>
    <t>02.06.01.05.27.0001</t>
  </si>
  <si>
    <t>02.06.03.05.01.0001</t>
  </si>
  <si>
    <t>02.06.02.01.34.0001</t>
  </si>
  <si>
    <t>02.06.03.02.03</t>
  </si>
  <si>
    <t>2.06.01.01.01</t>
  </si>
  <si>
    <t>2.09.01.63.83</t>
  </si>
  <si>
    <t>2.06.02.01.27</t>
  </si>
  <si>
    <t>2.06.04.07.06</t>
  </si>
  <si>
    <t>2.06.01.04.04</t>
  </si>
  <si>
    <t>2.06.02.01.17</t>
  </si>
  <si>
    <t>2.06.02.01.48</t>
  </si>
  <si>
    <t>2.06.04.01.08</t>
  </si>
  <si>
    <t>2.06.04.03.08</t>
  </si>
  <si>
    <t>2.06.01.02.11</t>
  </si>
  <si>
    <t>02.06.03.02.01</t>
  </si>
  <si>
    <t>2.06.04.01.04</t>
  </si>
  <si>
    <t>2.06.02.01.49</t>
  </si>
  <si>
    <t>2.06.03.02.02</t>
  </si>
  <si>
    <t>2.06.03.04.08</t>
  </si>
  <si>
    <t>2.06.02.01.10</t>
  </si>
  <si>
    <t>2.06.02.04.03</t>
  </si>
  <si>
    <t>000-001</t>
  </si>
  <si>
    <t>001-004</t>
  </si>
  <si>
    <t>001-008</t>
  </si>
  <si>
    <t>001-080</t>
  </si>
  <si>
    <t>001-002</t>
  </si>
  <si>
    <t>001-010</t>
  </si>
  <si>
    <t>001-005</t>
  </si>
  <si>
    <t>001-030</t>
  </si>
  <si>
    <t>FUTURA</t>
  </si>
  <si>
    <t>LG</t>
  </si>
  <si>
    <t>PANASONIC</t>
  </si>
  <si>
    <t>POLYTRON</t>
  </si>
  <si>
    <t>VENUS</t>
  </si>
  <si>
    <t>LOKAL</t>
  </si>
  <si>
    <t>MUSTANG</t>
  </si>
  <si>
    <t>STARONE</t>
  </si>
  <si>
    <t>CHANTIKA</t>
  </si>
  <si>
    <t>AWIKO</t>
  </si>
  <si>
    <t>CANON</t>
  </si>
  <si>
    <t>NEXCON</t>
  </si>
  <si>
    <t>SAKO</t>
  </si>
  <si>
    <t>KYAWA</t>
  </si>
  <si>
    <t>SOLID</t>
  </si>
  <si>
    <t>UNITAL</t>
  </si>
  <si>
    <t>FRONTLY</t>
  </si>
  <si>
    <t>EPSON</t>
  </si>
  <si>
    <t>MITSUWA</t>
  </si>
  <si>
    <t>NAPOLLY</t>
  </si>
  <si>
    <t>GS</t>
  </si>
  <si>
    <t>OLIMPIC</t>
  </si>
  <si>
    <t>MASPION</t>
  </si>
  <si>
    <t>NATIONAL</t>
  </si>
  <si>
    <t>NIKO</t>
  </si>
  <si>
    <t>IBM</t>
  </si>
  <si>
    <t>TOYOSAKI</t>
  </si>
  <si>
    <t>TRUST</t>
  </si>
  <si>
    <t>OLYMPIC</t>
  </si>
  <si>
    <t>BUILD UP</t>
  </si>
  <si>
    <t>SUCITRA</t>
  </si>
  <si>
    <t>MIYAKO</t>
  </si>
  <si>
    <t>ACER</t>
  </si>
  <si>
    <t>ICA</t>
  </si>
  <si>
    <t>CMC</t>
  </si>
  <si>
    <t>ISUN</t>
  </si>
  <si>
    <t>UCHIDA</t>
  </si>
  <si>
    <t>NAPOLLY TOP</t>
  </si>
  <si>
    <t>CONFOR PRO</t>
  </si>
  <si>
    <t>BIG STAR</t>
  </si>
  <si>
    <t>Sony VGN-C22 GH/B,Intel Centrino 2dou mobil tecnology,intel core 2 duo procecor T5500</t>
  </si>
  <si>
    <t>Olivetti New Age</t>
  </si>
  <si>
    <t>MTS 102 Big Panel 1/2 Biro</t>
  </si>
  <si>
    <t>C&amp;D 1802H Folding Chair</t>
  </si>
  <si>
    <t>Dell (PCS430),(Dell) LCD TFT 17',Canon Pixma MP160,Bahan Kayu &amp; Besi,motorized 1000 watt,1 GB,dan (ICA) kapasitas 2000 watt</t>
  </si>
  <si>
    <t>(3COM)range 100 feet,wireless,a/b/g max 54 Mb/s,(3COM) USB,wireless class g,max 54 Mb/s,(Window server 2003 standart edition), Instalasi operating system dan Instalasi aplikasi statistik WDP</t>
  </si>
  <si>
    <t>Type STO-401 BC Merk Ukuran :150x80x38 cm terbuat dari partikel board dilapisi takon</t>
  </si>
  <si>
    <t>Laci : 4 bh,  L : 465xD : 620x T : 1320(mm) Merk : Awiko</t>
  </si>
  <si>
    <t>Type : STO-103, STO-105, STO-101 terbuat dari partikel board dilapisi takon</t>
  </si>
  <si>
    <t>Type : MTS 2145 Merk : Solid terbuat dari partikel board dilapisi takon</t>
  </si>
  <si>
    <t>Type : MTS 157 Merk : Trust terbuat dari partikel board dilapisi takon</t>
  </si>
  <si>
    <t>Type : FTR 405 Merk : Futura Bahan rangka besi kaki 4</t>
  </si>
  <si>
    <t>Citizen</t>
  </si>
  <si>
    <t>Intel Pentium 4 3,06  GHZ</t>
  </si>
  <si>
    <t>Type : Blok L, Bahan : Kayu+triblek pakai kaca reben, Laci : 4 bh, lemari 2 pintu</t>
  </si>
  <si>
    <t>Type : Matrik , Bahan : oskar/ kuningan,busa super, rangka, kayu : Meja sofa pakai kaca reben, Rangka kayu</t>
  </si>
  <si>
    <t>Sentrino core duo, 1,66Ghz,120GB,1024MB, DVD-multi14' win VHP</t>
  </si>
  <si>
    <t>Operating system windows Vista TM dan , windows XP SP1 &amp; SP2,processor pentium II ,RAM 128MB, display SVGA 800x600</t>
  </si>
  <si>
    <t>Bahan Kayu seni jati</t>
  </si>
  <si>
    <t>centrino core duo</t>
  </si>
  <si>
    <t>LG 1 PK</t>
  </si>
  <si>
    <t>BESI + BUSA</t>
  </si>
  <si>
    <t>EBONIT</t>
  </si>
  <si>
    <t>BESI PLAT</t>
  </si>
  <si>
    <t>EBONIT KACA</t>
  </si>
  <si>
    <t>SERBUK PRESS</t>
  </si>
  <si>
    <t>PLASTIK</t>
  </si>
  <si>
    <t>KAYU + KACA + TRIPLEK</t>
  </si>
  <si>
    <t>SERBUK PRESS + KACA</t>
  </si>
  <si>
    <t>KAYU + TRIPLEK</t>
  </si>
  <si>
    <t>KAYU</t>
  </si>
  <si>
    <t xml:space="preserve">PLASTIK + BUSA </t>
  </si>
  <si>
    <t>ALUMINIUM + KACA</t>
  </si>
  <si>
    <t>KAYU + KACA</t>
  </si>
  <si>
    <t>KAYU + BUSA</t>
  </si>
  <si>
    <t>FIBER</t>
  </si>
  <si>
    <t>BESI + KAYU</t>
  </si>
  <si>
    <t>BESI + PLASTIK</t>
  </si>
  <si>
    <t>TRIPLEK</t>
  </si>
  <si>
    <t>BESI</t>
  </si>
  <si>
    <t>STAINLESS + BUSA</t>
  </si>
  <si>
    <t>BAMBU</t>
  </si>
  <si>
    <t>I-PHONE</t>
  </si>
  <si>
    <t>TELEPHONE</t>
  </si>
  <si>
    <t>KAMERA</t>
  </si>
  <si>
    <t>HANDYCAM</t>
  </si>
  <si>
    <t>02.07.02.01.10.0001</t>
  </si>
  <si>
    <t>02.07.02.01.11.0001</t>
  </si>
  <si>
    <t>2.07.01.01.01</t>
  </si>
  <si>
    <t>WORDPHONE</t>
  </si>
  <si>
    <t>Nikon cool Pix L15. SERI : 70004847</t>
  </si>
  <si>
    <t>Panasonic Digital Video camera NV-GS90,B8SA 10998</t>
  </si>
  <si>
    <t>2004</t>
  </si>
  <si>
    <t>Anak Timbangan stenless steel 2 Kg</t>
  </si>
  <si>
    <t>Bejana ukur 10 liter</t>
  </si>
  <si>
    <t>Tidak Ada Merk</t>
  </si>
  <si>
    <t>N I I H I L</t>
  </si>
  <si>
    <t>GEDUNG DINAS KOPERINDAG</t>
  </si>
  <si>
    <t>GEDUNG LAMA / WORK SHOP I</t>
  </si>
  <si>
    <t>GEDUNG BARU II</t>
  </si>
  <si>
    <t>KANTOR INDUSTRI SEI. JERING</t>
  </si>
  <si>
    <t>GEDUNG WORKSHOP</t>
  </si>
  <si>
    <t>GEDUNG PROMOSI</t>
  </si>
  <si>
    <t>BANGUNAN TEMPAT BERUSAHA</t>
  </si>
  <si>
    <t>03.11.01.01.01.0001</t>
  </si>
  <si>
    <t>03.11.01.27.01.0001</t>
  </si>
  <si>
    <t>HAK PAKAI</t>
  </si>
  <si>
    <t>PEMDES</t>
  </si>
  <si>
    <t>PERMANEN</t>
  </si>
  <si>
    <t>SEMI PERMANEN</t>
  </si>
  <si>
    <t>TIDAK</t>
  </si>
  <si>
    <t>BETON</t>
  </si>
  <si>
    <t>01.01.11.04.01.0001</t>
  </si>
  <si>
    <t>01.01.11.03.24.0001</t>
  </si>
  <si>
    <t>DINAS KOPERASI, INDUSTRI DAN PERDAGANGAN</t>
  </si>
  <si>
    <t>H. RAJA ASWAR,S.SP. MM</t>
  </si>
  <si>
    <t>Pembina Utama Muda, NIP 19561118 198202 1 002</t>
  </si>
  <si>
    <t>SANTOS WIJAYA, A.Md</t>
  </si>
  <si>
    <t>NIP. 19760707 200604 1 008</t>
  </si>
  <si>
    <t>Kamera digital</t>
  </si>
  <si>
    <t xml:space="preserve"> N I H I L</t>
  </si>
  <si>
    <t>papan informasi IMB</t>
  </si>
  <si>
    <t>Almari</t>
  </si>
  <si>
    <t>Filing Kabinet</t>
  </si>
  <si>
    <t xml:space="preserve"> Meja kerja Sekretaris, kepala bidang</t>
  </si>
  <si>
    <t xml:space="preserve"> Meja kerja staf</t>
  </si>
  <si>
    <t xml:space="preserve"> Kursi kerja kepala dinas</t>
  </si>
  <si>
    <t>Kursi kerja Sekretaris, kepala bidang</t>
  </si>
  <si>
    <t xml:space="preserve"> Kursi kerja Staf</t>
  </si>
  <si>
    <t>printer</t>
  </si>
  <si>
    <t>Printer A3</t>
  </si>
  <si>
    <t>Peralatan Jaringan Internet</t>
  </si>
  <si>
    <t>Proyektor / infokus</t>
  </si>
  <si>
    <t>Gorden</t>
  </si>
  <si>
    <t>Komputer Notebook</t>
  </si>
  <si>
    <t xml:space="preserve">Printer A3 Laser Jet </t>
  </si>
  <si>
    <t xml:space="preserve">Printer A4 Laser Jet </t>
  </si>
  <si>
    <t xml:space="preserve">Komputer Notebook </t>
  </si>
  <si>
    <t>Printer A4</t>
  </si>
  <si>
    <t>Modem</t>
  </si>
  <si>
    <t>kamera</t>
  </si>
  <si>
    <t>02.06.04.07.06</t>
  </si>
  <si>
    <t>02.06.01.04.04</t>
  </si>
  <si>
    <t>02.06.04.01.04</t>
  </si>
  <si>
    <t>02.06.04.01.05</t>
  </si>
  <si>
    <t>02.06.04.01.08</t>
  </si>
  <si>
    <t>02.060.4.03.04</t>
  </si>
  <si>
    <t>02.06.04.03.05</t>
  </si>
  <si>
    <t>02.06.04.03.08</t>
  </si>
  <si>
    <t>02.06.02.04.04</t>
  </si>
  <si>
    <t>02.06.03.05.03</t>
  </si>
  <si>
    <t>0001</t>
  </si>
  <si>
    <t>0001-0010</t>
  </si>
  <si>
    <t>0001-0005</t>
  </si>
  <si>
    <t>0001-0025</t>
  </si>
  <si>
    <t>0001-0004</t>
  </si>
  <si>
    <t>0002</t>
  </si>
  <si>
    <t>0003</t>
  </si>
  <si>
    <t>0004</t>
  </si>
  <si>
    <t>0005</t>
  </si>
  <si>
    <t>Elite</t>
  </si>
  <si>
    <t>Futura</t>
  </si>
  <si>
    <t>4 Laci</t>
  </si>
  <si>
    <t>1 Biro</t>
  </si>
  <si>
    <t>1,5 Biro</t>
  </si>
  <si>
    <t>1,5 Pk</t>
  </si>
  <si>
    <t>Kayu</t>
  </si>
  <si>
    <t>Kayu + Kaca</t>
  </si>
  <si>
    <t>Besi</t>
  </si>
  <si>
    <t>Besi + Gabus</t>
  </si>
  <si>
    <t>kantor induk Patroli Jalan Raya (PJR)</t>
  </si>
  <si>
    <t>ruang rapat kantor camat Kuantan Mudik</t>
  </si>
  <si>
    <t>kantor kepala desa Kp. Baru Toar Kec. G.Toar</t>
  </si>
  <si>
    <t>kantor kepala desa Lubuk Terentang Kec. G. Toar</t>
  </si>
  <si>
    <t>kantor kepala desa Pintu Gobang Kari</t>
  </si>
  <si>
    <t>kantor kepalda desa Langsat Hulu Kec. Benai</t>
  </si>
  <si>
    <t>gedung serbaguna Kec. Singingi</t>
  </si>
  <si>
    <t>- Pek. Bangunan Perkantoran, Rumah Dinas dan Fasilitas Penunjang</t>
  </si>
  <si>
    <t>pagar dan halaman gedung serbaguna Kec. Kt.Tengah</t>
  </si>
  <si>
    <t>lanjutan Mess Pemda di Pekanbaru</t>
  </si>
  <si>
    <t>Pemb. Pagar BRC Rumah Pompa Distribusi Bundaran Kantor Bupati</t>
  </si>
  <si>
    <t>Konstruksi Bangunan Infrastruktur Perdesaan</t>
  </si>
  <si>
    <t>Pemb. garase alat berat (rangka baja)</t>
  </si>
  <si>
    <t>Pemb. gedung serbaguna Kec. Pangean</t>
  </si>
  <si>
    <t>Pembangunan lanjutan mess Pemda Tahap IV</t>
  </si>
  <si>
    <t>Penyiapan lahan untuk kantor Koramil dan rumah dinas</t>
  </si>
  <si>
    <t xml:space="preserve">Pemb. Rumah Adat Setiang dan Toar </t>
  </si>
  <si>
    <t>Rehab/ Renovasi ex. Rumah Sakit Teluk Kuantan:</t>
  </si>
  <si>
    <t>Rehab/ Renonasi Wisma Jalur:</t>
  </si>
  <si>
    <t>Pembangunan kantor baru 550 M2 2 unit</t>
  </si>
  <si>
    <t>Pemb/Pningktan Insfrastruktur Permukiman ( Pndmping P2KP Sharing)  Thp II Phase II. Ds Sungai Kuning</t>
  </si>
  <si>
    <t>Pemb/Pningktan Insfrastruktur Permukiman ( Pndmping P2KP Sharing)  Thp II Phase II. Ds Sungai Bawang</t>
  </si>
  <si>
    <t>Pemb/Pningktan Insfrastruktur Permukiman ( Pndmping P2KP Sharing)  Thp II Phase II. Ds Sungai Sirih</t>
  </si>
  <si>
    <t>Pemb/Pningktan Insfrastruktur Permukiman ( Pndmping P2KP Sharing)  Thp II Phase II. Ds Pulau Padang</t>
  </si>
  <si>
    <t>Pemb/Pningktan Insfrastruktur Permukiman ( Pndmping P2KP Sharing)  Thp II Phase II. Ds Sungai Keranji</t>
  </si>
  <si>
    <t>Pemb/Pningktan Insfrastruktur Permukiman ( Pndmping P2KP Sharing)  Thp II Phase II. Ds Pngklan Indarung</t>
  </si>
  <si>
    <t>Pemb/Pningktan Insfrastruktur Permukiman ( Pndmping P2KP Sharing)  Thp II Phase II. Ds Logas</t>
  </si>
  <si>
    <t>Pemb/Pningktan Insfrastruktur Permukiman ( Pndmping P2KP Sharing)  Thp II Phase II. Ds Pasir Mas</t>
  </si>
  <si>
    <t>Pemb/Pningktan Insfrastruktur Permukiman ( Pndmping P2KP Sharing)  Thp II Phase II. Ds Kebun Lado</t>
  </si>
  <si>
    <t>Pemb/Pningktan Insfrastruktur Permukiman ( Pndmping P2KP Sharing)  Thp II Phase II. Ds Sumber Data</t>
  </si>
  <si>
    <t>Pemb/Pningktan Insfrastruktur Permukiman ( Pndmping P2KP Sharing)  Thp II Phase II. Ds Petai Baru</t>
  </si>
  <si>
    <t>Pemb/Pningktan Insfrastruktur Permukiman ( Pndmping P2KP Sharing)  Thp II Phase II. Kel Muara Lembu</t>
  </si>
  <si>
    <t>Pemb/Pningktan Insfrastruktur Permukiman ( Pndmping P2KP Sharing)  Thp II Phase II. Ds Air Mas</t>
  </si>
  <si>
    <t>Pembangunan sarana Penunjang Rumah Jabatan Bupati dan pendopo (Retency)</t>
  </si>
  <si>
    <t>Pembangunan sarana penunjang Rumah Jabatan Ketua DPRD dan Wakil Ketua DPRD I dan II</t>
  </si>
  <si>
    <t>Pembangunan sarana penunjang Rumah Jabatan Wakil Bupati dan Sekretaris Daerah (Retency)</t>
  </si>
  <si>
    <t>Gedung Serba Guna Kec.Singingi 420 M2 (Lanjutan)</t>
  </si>
  <si>
    <t>Pembangunan Mesjid Perkantoran Pemda</t>
  </si>
  <si>
    <t>Rehab/ renovasi Balai Adat Teluk Kuantan</t>
  </si>
  <si>
    <t>Pembangunan Pasar Desa Sungai Kuning Kec. Singingi</t>
  </si>
  <si>
    <t>Pembangunan Gedung Serbaguna Kec. Gn.Toar 420 M2</t>
  </si>
  <si>
    <t>Pemb. lanjutan kantor kepala desa Pl. Busuk</t>
  </si>
  <si>
    <t>- Rehab/ Renovasi Kantor Camat Pangean 400 M2</t>
  </si>
  <si>
    <t>- Rehab/ Renovasi Kantor Camat Logas Tanah Darat 400 M2</t>
  </si>
  <si>
    <t>Pemb. Kantor kepala desa Perhentian Luas</t>
  </si>
  <si>
    <t>Rehab/Renovasi Gudang BPAM Teluk Kuantan (Bertambah)</t>
  </si>
  <si>
    <t>Pemb. halaman kantor Dinas CKTR dan Satpol PP</t>
  </si>
  <si>
    <t>Rehab/renovasi kantor camat Kuantan Tengah</t>
  </si>
  <si>
    <t>Rehab/renovasi kantor Dinas Perhubungan, Inf &amp; Komunikasi</t>
  </si>
  <si>
    <t>Pemb. lanjutan Tugu Pendidikan Sp. 3 Tl. Kuantan</t>
  </si>
  <si>
    <t>Pemb. lanjutan kantor kepala desa Pl. Komang Sentajo</t>
  </si>
  <si>
    <t>Rehab/renovasi ex. Rumah Sakit Tl. Kuantan (retensi)</t>
  </si>
  <si>
    <t>Rehab/renovasi Wisma Jalur (retensi)</t>
  </si>
  <si>
    <t>Pemb. gedung serbaguna Kec. Gn. Toar 420 M2 (retensi)</t>
  </si>
  <si>
    <t>Rehab/renovasi bangunan asrama perawat 140,75 M2 2 unit dan bangunan gedung pertemuan 230 M2</t>
  </si>
  <si>
    <t>Rehab/renovasi bangunan rumah dokter type 70</t>
  </si>
  <si>
    <t>Pemb. kantor kepala desa Koto Tuo Kopah</t>
  </si>
  <si>
    <t>Peningkatan sarana balai diklat Kab. Kuansing (Penambahan pagar dan pembangunan pos jaga) (Bertambah)</t>
  </si>
  <si>
    <t>Pemb. lanjutan kantor kelurahan Pasar Lubuk Jambi</t>
  </si>
  <si>
    <t>Pemb. kantor kepala desa Sungai Besar</t>
  </si>
  <si>
    <t>Pemb. lanjutan kantor kepala desa Sumpu</t>
  </si>
  <si>
    <t>Pemb. kantor kepala desa Serosa</t>
  </si>
  <si>
    <t>Pemb. lanjutan kantor kelurahan Muara Lembu</t>
  </si>
  <si>
    <t>Rehab/renovasi kantor camat Singingi Hilir 400 M2</t>
  </si>
  <si>
    <t>Pemb. kantor kepala desa Sumber Jaya</t>
  </si>
  <si>
    <t>Pemb. kantor kepala desa Pesikaian</t>
  </si>
  <si>
    <t>Pemb. kantor kepala desa Ujung Tanjung</t>
  </si>
  <si>
    <t>Pemb. kantor kepala desa Petapahan</t>
  </si>
  <si>
    <t>03.11.01.01.01</t>
  </si>
  <si>
    <t>03.11.01.09.01</t>
  </si>
  <si>
    <t>03.11.02.04.01</t>
  </si>
  <si>
    <t>01.01.11.04.01</t>
  </si>
  <si>
    <t>PEMDA</t>
  </si>
  <si>
    <t>Beton</t>
  </si>
  <si>
    <t>Tidak</t>
  </si>
  <si>
    <t>Bertingkat</t>
  </si>
  <si>
    <t xml:space="preserve">Tidak </t>
  </si>
  <si>
    <t>Sitorajo Kari</t>
  </si>
  <si>
    <t>Kuantan Mudik</t>
  </si>
  <si>
    <t>Kampung Baru Toar</t>
  </si>
  <si>
    <t>Lubuk Terentang</t>
  </si>
  <si>
    <t>Pintu Gobang Kari</t>
  </si>
  <si>
    <t>Langsat Hulu</t>
  </si>
  <si>
    <t>Gunung Toar</t>
  </si>
  <si>
    <t xml:space="preserve">Teluk Kuantan </t>
  </si>
  <si>
    <t>Pekanbaru</t>
  </si>
  <si>
    <t>Pangean</t>
  </si>
  <si>
    <t xml:space="preserve">Beringin Taluk </t>
  </si>
  <si>
    <t>Setiang &amp; Toar</t>
  </si>
  <si>
    <t>Komplek Perkantoran  Pemda</t>
  </si>
  <si>
    <t>Sungai Kuning</t>
  </si>
  <si>
    <t>Sungai Bawang</t>
  </si>
  <si>
    <t>Sungai Sirih</t>
  </si>
  <si>
    <t>Pulau Padang</t>
  </si>
  <si>
    <t>Sungai Keranji</t>
  </si>
  <si>
    <t>Pkl. Indarung</t>
  </si>
  <si>
    <t>Desa Logas</t>
  </si>
  <si>
    <t>Desa Pasir Mas</t>
  </si>
  <si>
    <t>Desa Kebun Lado</t>
  </si>
  <si>
    <t>Desa Sumber Datar</t>
  </si>
  <si>
    <t>Desa Petai Baru</t>
  </si>
  <si>
    <t>Kel. Muara Lembu</t>
  </si>
  <si>
    <t>Desa Air Mas</t>
  </si>
  <si>
    <t xml:space="preserve">Se. Jering </t>
  </si>
  <si>
    <t>Kec. Singingi</t>
  </si>
  <si>
    <t>Teluk Kuantan</t>
  </si>
  <si>
    <t>Se. Kuning</t>
  </si>
  <si>
    <t>Kecamatan</t>
  </si>
  <si>
    <t>Pulau Busuk</t>
  </si>
  <si>
    <t>Logas Tanah Darat</t>
  </si>
  <si>
    <t>Perhentian Luas</t>
  </si>
  <si>
    <t>Komplek Perkantoran</t>
  </si>
  <si>
    <t>Kuantan Tengah</t>
  </si>
  <si>
    <t>Pulau Komang</t>
  </si>
  <si>
    <t>Kopah</t>
  </si>
  <si>
    <t>Lubuk Jambi</t>
  </si>
  <si>
    <t>Desa Sungai Besar</t>
  </si>
  <si>
    <t>Desa Sumpu</t>
  </si>
  <si>
    <t>Desa Serosa</t>
  </si>
  <si>
    <t>Muara Lembu</t>
  </si>
  <si>
    <t>Singingi Hilir</t>
  </si>
  <si>
    <t>Desa Sumber Jaya</t>
  </si>
  <si>
    <t>Desa Pesikaian</t>
  </si>
  <si>
    <t>Desa Ujung Tanjung</t>
  </si>
  <si>
    <t>Desa Petapahan</t>
  </si>
  <si>
    <t>15 Sept 2009</t>
  </si>
  <si>
    <t>31 Agust 2009</t>
  </si>
  <si>
    <t>21 Juli 2009</t>
  </si>
  <si>
    <t>16 Juli 2009</t>
  </si>
  <si>
    <t>27 Juli 2009</t>
  </si>
  <si>
    <t>30 Sept 2009</t>
  </si>
  <si>
    <t>02 Sept 2009</t>
  </si>
  <si>
    <t>01 Sept 2009</t>
  </si>
  <si>
    <t>20 Okt 2008</t>
  </si>
  <si>
    <t>18 Juni 2009</t>
  </si>
  <si>
    <t>18 Juni 2008</t>
  </si>
  <si>
    <t>07 Agust 2008</t>
  </si>
  <si>
    <t>9 Juli 2010</t>
  </si>
  <si>
    <t>17 sept 2010</t>
  </si>
  <si>
    <t>02 Nopm 2009</t>
  </si>
  <si>
    <t>31 Oktober 2009</t>
  </si>
  <si>
    <t>30 sept 2009</t>
  </si>
  <si>
    <t>640/KONT/CKTR-TBPR/12.42</t>
  </si>
  <si>
    <t>640/KONT/CKTR-TBPR/12.28</t>
  </si>
  <si>
    <t>640/KONT/CKTR-TBPR/08.50</t>
  </si>
  <si>
    <t>640/KONT/CKTR-TBPR/08.24</t>
  </si>
  <si>
    <t>640/KONT/CKTR-TBPR/09.02</t>
  </si>
  <si>
    <t>640/KONT/CKTR-TBPR/14.63</t>
  </si>
  <si>
    <t>640/KONT/CKTR-TBPR/12.53</t>
  </si>
  <si>
    <t>640/KONT/CKTR-TBPR/12.49</t>
  </si>
  <si>
    <t>650/KONT/P3L/PPW-KS/44.53</t>
  </si>
  <si>
    <t>650/KONT/P3L/PPW-KS/24.25</t>
  </si>
  <si>
    <t>650/KONT/P3L/PPW-KS/43.31</t>
  </si>
  <si>
    <t>650/KONT/P3L/PPW-KS/37.01</t>
  </si>
  <si>
    <t>645/KONT/C KTR-TBPR/10.72</t>
  </si>
  <si>
    <t>640/KONT/C KTR-TBPR/13.97</t>
  </si>
  <si>
    <t>640/KONT/C KTR-TBPR/17.64</t>
  </si>
  <si>
    <t>640/KONT/C KTR-TBPR/17.51</t>
  </si>
  <si>
    <t>640/KONT/C KTR-TBPR/17.65</t>
  </si>
  <si>
    <t>640/KONT/C KTR-TBPR/13.71</t>
  </si>
  <si>
    <t>640/KONT/C KTR-TBPR/12.44</t>
  </si>
  <si>
    <t>640/KONT/C KTR-TBPR/12.25</t>
  </si>
  <si>
    <t>640/KONT/C KTR-TBPR/14.63</t>
  </si>
  <si>
    <t>Pemb. jalan komplek rumah jabatan Wakil Bupati dan Sekretaris Daerah Lebar 6 M' panjang 250 M'</t>
  </si>
  <si>
    <t>Pengadaan pemasangan pipa PVC ke rumah dinas jabatan,perumahan dokter dan perkantoran Pemda (kantor Infokom,Pariwisata, BLHPI dan Peternakan)</t>
  </si>
  <si>
    <t>*Pembangunan Paket IPA BAru Kap. 10 L/dt lokasi Baserah</t>
  </si>
  <si>
    <t>MCK</t>
  </si>
  <si>
    <t>Pemb. drainase + kanstin Desa Sawah 1.000 M'</t>
  </si>
  <si>
    <t>Peningk. jalan poros Desa Muaro Petai (perkerasan)</t>
  </si>
  <si>
    <t>Penink. jalan Pebaun Hilir, Pebaun Hulu, Saik +pelebaran Jembatan 3 unit</t>
  </si>
  <si>
    <t>Pemb. jalan poros Gunung - Kebun Nopi 2,00 KM</t>
  </si>
  <si>
    <t>Pemb. jalan poros Desa Teberau Panjang - Duta Palma</t>
  </si>
  <si>
    <t>Peningk/pelebaran jalan Koto Taluk Simp. Batobo -Simp. Rawang Pengkeh (beton) + Loaning Talud Sei Gemuruh</t>
  </si>
  <si>
    <t>Peningk. jalan poros desa Keneg. Sentajo (Pl. Komang dan Muaro Sentajo) (aspal hotmix 1,6 KM)</t>
  </si>
  <si>
    <t>Penink. jalan menuju kawasan rumah adat keneg. Taluk (sharing program)</t>
  </si>
  <si>
    <t>Pemb. jalan Samping Balai Adat Sei. jering T.Kuantan 1 KM</t>
  </si>
  <si>
    <t>Peningk. jalan poros Desa Pl. Deras (perkerasan)</t>
  </si>
  <si>
    <t>Peningk. jalan arena pacu jalur Desa Pl. Tengah (jalan beton) 360 M'</t>
  </si>
  <si>
    <t>Peningk. jalan arena pacu jalur Desa Koto Inuman (jalan beton) 500 M'</t>
  </si>
  <si>
    <t>Peningk. jalan poros Desa Pangkalan Indarung (jalan beton)</t>
  </si>
  <si>
    <t xml:space="preserve">Pemb. box culvert Desa Muaro Tombang </t>
  </si>
  <si>
    <t xml:space="preserve">Pemb. box culvert Desa Bjr. Guntung </t>
  </si>
  <si>
    <t xml:space="preserve">Pemb. box culvert Desa Toar </t>
  </si>
  <si>
    <t xml:space="preserve">Pemb. box culvert jalan ke TPA </t>
  </si>
  <si>
    <t xml:space="preserve">Pemb. box culvert Sei. Pendulangan Pasar Baru </t>
  </si>
  <si>
    <t>Pembangunan Turap Jalan Sp. 4 Sawah-Beringin+Turap MAN + Turap SMPN 2 (p: 210 M)</t>
  </si>
  <si>
    <t>Pembangunan Turap Kantor Dinas Perikanan</t>
  </si>
  <si>
    <t>Pembangunan Turap Kantor BPIPDL</t>
  </si>
  <si>
    <t>Pembangunan/penink. jalan Tawakal Tl. Kuantan</t>
  </si>
  <si>
    <t>Peningkatan jalan poros Desa Perhentian Luas</t>
  </si>
  <si>
    <t xml:space="preserve">Pemb. turap beton + timbunan Desa Teberau Panjang </t>
  </si>
  <si>
    <t xml:space="preserve">Pemb. turap tangga pemandian Desa Setiang </t>
  </si>
  <si>
    <t xml:space="preserve">Water Meter &amp; Pompa </t>
  </si>
  <si>
    <t>Jalan</t>
  </si>
  <si>
    <t>Pipa PVC</t>
  </si>
  <si>
    <t>Air Bersih</t>
  </si>
  <si>
    <t>Drainase</t>
  </si>
  <si>
    <t>Box Culvert</t>
  </si>
  <si>
    <t>Turap</t>
  </si>
  <si>
    <t>Instalasi Listrik</t>
  </si>
  <si>
    <t>Pengadaan PompaInjeksi Bahan Kimia</t>
  </si>
  <si>
    <t>Pengadaan dan pemasangan pipa PVC dan water meter sambungan rumah (SR) unit Kab. Kuantan Singingi</t>
  </si>
  <si>
    <t>Pemb. MCK Desa Koto Taluk (SDN 018)</t>
  </si>
  <si>
    <t>Pengadaan Pompa Imtek 30 lt/dt</t>
  </si>
  <si>
    <t>Pengadaan Pompa Imtek 20 lt/dt</t>
  </si>
  <si>
    <t>Pengadaan Pompa Imtek 10 lt/dt</t>
  </si>
  <si>
    <t>Pengadaan Pompa Distribusi 20 lt/dt</t>
  </si>
  <si>
    <t>Pengadaan Pompa Distribusi 10 lt/dt</t>
  </si>
  <si>
    <t>Bangunan Infrastruktur Perdesaan</t>
  </si>
  <si>
    <t xml:space="preserve">- Pemb. Drainase </t>
  </si>
  <si>
    <t>- Pemb. Drainase</t>
  </si>
  <si>
    <t>Peningk. jalan jeruk lingkungan III Jao (Beton) 500 M'</t>
  </si>
  <si>
    <t>Peningk. jalan Keneg. Jake Kws Balai Adat (beton) 450 M'</t>
  </si>
  <si>
    <t>Peningk. jalan poros desa Dusun Topan (beton) 450 M'</t>
  </si>
  <si>
    <t>Penink. jalan poros desa Tebing Tinggi Simandolak</t>
  </si>
  <si>
    <t>Peningk. jalan desa Sei. Rambai - Logas (perkerasan)</t>
  </si>
  <si>
    <t>Pemb. jalan desa Teberau Panjang</t>
  </si>
  <si>
    <t>Pemb. jalan poros desa Sambung (perkerasan)</t>
  </si>
  <si>
    <t>Peningk. jalan desa Sei. Paku (perkerasan</t>
  </si>
  <si>
    <t>Penink. jalan penyeberangan (beton) Pula Beralo 250 meter</t>
  </si>
  <si>
    <t>Pemb. box culvert Surau Pulai Kp. Baru 4 x 5 x 3 (Double)</t>
  </si>
  <si>
    <t>- Pemb Turap Penahan tebing SD Sikijang</t>
  </si>
  <si>
    <t>- Pemb Turap Jembatan Gantung Singingi</t>
  </si>
  <si>
    <t>- Pemb Turap SMAN 1 Singingi</t>
  </si>
  <si>
    <t>- Pemb Turap Penahan Tebing Jemb Sungai Desa Pl Kijang</t>
  </si>
  <si>
    <t>- Pemb Turap SDN oo1 Pasar Baru &amp; TK Pembina</t>
  </si>
  <si>
    <t>- Pemb Turap Penahan Tebing Jembatan Koto Kombu</t>
  </si>
  <si>
    <t>- Pemb Turap Tebing Sekolah MAS YPKM</t>
  </si>
  <si>
    <t>- Pemb Turap + Pagar SMPN 2 Teluk Kuantan</t>
  </si>
  <si>
    <t>- Pemb Turap Nurul Islam</t>
  </si>
  <si>
    <t>04.14.04.04.02</t>
  </si>
  <si>
    <t>04.13.01.04.01</t>
  </si>
  <si>
    <t>04.130.2.03.01</t>
  </si>
  <si>
    <t>04.14.04.05.08</t>
  </si>
  <si>
    <t>04.15.01.05.01</t>
  </si>
  <si>
    <t>04.14.06.05.07</t>
  </si>
  <si>
    <t>04.14.06.04.01</t>
  </si>
  <si>
    <t>04.14.04.05.09</t>
  </si>
  <si>
    <t>0006</t>
  </si>
  <si>
    <t>0007</t>
  </si>
  <si>
    <t>0008</t>
  </si>
  <si>
    <t>0009</t>
  </si>
  <si>
    <t>0010</t>
  </si>
  <si>
    <t>0011</t>
  </si>
  <si>
    <t>960/Kont/Cktr-Pl/VII/14.43</t>
  </si>
  <si>
    <t>13 Agustus 2009</t>
  </si>
  <si>
    <t>960/Kont/Perkim/PL-CKTR/VII/15.42</t>
  </si>
  <si>
    <t>30 Juni 2009</t>
  </si>
  <si>
    <t>600/Kont/Perkim/PL-CKTR/VI/12.83a</t>
  </si>
  <si>
    <t>600/Kont/Perkim/PL-CKTR/VI/12.84a</t>
  </si>
  <si>
    <t>600/Kont/Perkim/PL-CKTR/VI/12.89a</t>
  </si>
  <si>
    <t>600/Kont/Perkim/PL-CKTR/VI/12.90a</t>
  </si>
  <si>
    <t>600/Kont/Perkim/PL-CKTR/VI/12.87a</t>
  </si>
  <si>
    <t>600/Kont/Perkim/PL-CKTR/VI/12.88a</t>
  </si>
  <si>
    <t>600/Kont/Perkim/PL-CKTR/VI/</t>
  </si>
  <si>
    <t>600/Kont/Perkim/PL-CKTR/VI/12.86.a</t>
  </si>
  <si>
    <t>600/Kont/Perkim/PL-CKTR/VI/12.82.a</t>
  </si>
  <si>
    <t>25 Juli 2009</t>
  </si>
  <si>
    <t>650/KONT/CKTR-PL/VII/14.74</t>
  </si>
  <si>
    <t>600/Kont/Perkim/PL-CKTR/VI/207</t>
  </si>
  <si>
    <t>13 Juli 2009</t>
  </si>
  <si>
    <t>600/Kont/Perkim/PL-CKTR/VI/208</t>
  </si>
  <si>
    <t>10 Juli 2009</t>
  </si>
  <si>
    <t>600/Kont/Perkim/PL-CKTR/VI/209</t>
  </si>
  <si>
    <t>15 Juli 2009</t>
  </si>
  <si>
    <t>600/Kont/Perkim/PL-CKTR/VI/210</t>
  </si>
  <si>
    <t>600/Kont/Perkim/PL-CKTR/VI/211</t>
  </si>
  <si>
    <t>14 Juli 2009</t>
  </si>
  <si>
    <t>600/Kont/Perkim/PL-CKTR/VI/212</t>
  </si>
  <si>
    <t>600/Kont/Perkim/PL-CKTR/VI/213</t>
  </si>
  <si>
    <t>600/Kont/Perkim/PL-CKTR/VI/214</t>
  </si>
  <si>
    <t>17 Juli 2009</t>
  </si>
  <si>
    <t>600/Kont/Perkim/PL-CKTR/VI/215</t>
  </si>
  <si>
    <t>600/Kont/Perkim/PL-CKTR/VI/216</t>
  </si>
  <si>
    <t>600/Kont/Perkim/PL-CKTR/VI/217</t>
  </si>
  <si>
    <t>600/Kont/Perkim/PL-CKTR/VI/218</t>
  </si>
  <si>
    <t>600/Kont/Perkim/PL-CKTR/VI/219</t>
  </si>
  <si>
    <t>600/Kont/Perkim/PL-CKTR/VI/220</t>
  </si>
  <si>
    <t>600/Kont/Perkim/PL-CKTR/VI/221</t>
  </si>
  <si>
    <t>600/Kont/Perkim/PL-CKTR/VI/222</t>
  </si>
  <si>
    <t>20 Maret 2009</t>
  </si>
  <si>
    <t>600/Kont/Perkim/PL-CKTR/VI/223</t>
  </si>
  <si>
    <t>25 Maret 2009</t>
  </si>
  <si>
    <t>650/SPK/PL/PRC/III/2009/04.41</t>
  </si>
  <si>
    <t>650/SPK/PL/PRC/III/2009/04.42</t>
  </si>
  <si>
    <t>28 Maret 2009</t>
  </si>
  <si>
    <t>650/SPK/PL/PRC/III/2009/14.62</t>
  </si>
  <si>
    <t>15 Mei 2008</t>
  </si>
  <si>
    <t>627/KONT/P3L/PPW-KS/15.15</t>
  </si>
  <si>
    <t>627/KONT/P3L/PPW-KS/15.12</t>
  </si>
  <si>
    <t>26 Sept 2006</t>
  </si>
  <si>
    <t>637/KONT/P3L/PPW-KS/04.97</t>
  </si>
  <si>
    <t>20 Juni 2008</t>
  </si>
  <si>
    <t>637/KONT/P3L/PPW-KS/13.00</t>
  </si>
  <si>
    <t>10 Agust 2010</t>
  </si>
  <si>
    <t>600/KONT/CKTR-PL/VII/13.84</t>
  </si>
  <si>
    <t>19 Agust 2010</t>
  </si>
  <si>
    <t>600/KONT/PERKIM/PL-CKTR/VIII/2010/124</t>
  </si>
  <si>
    <t>600/KONT/PERKIM/PL-CKTR/VIII/2010/125</t>
  </si>
  <si>
    <t>600/KONTPERKIM/PL-CKTR/VIII/2010/131</t>
  </si>
  <si>
    <t xml:space="preserve">600/KONT/PERKIM/PL-CKTR/VIII/2010/   </t>
  </si>
  <si>
    <t xml:space="preserve">600/KONT/PERKIM/PL-CKTR/VII/2010/ 129  </t>
  </si>
  <si>
    <t xml:space="preserve">600/KONTPERKIM/PL-CKTR/VII/2010/130 </t>
  </si>
  <si>
    <t>600/KONT/PERKIM/PL-CKTR/VIII/2010/126</t>
  </si>
  <si>
    <t>600/KONT/PERKIM/PL-CKTR/VII/2010/127</t>
  </si>
  <si>
    <t>600/KONT/PERKIM/PL-CKTR/VII/2010/128</t>
  </si>
  <si>
    <t>600/KONT/PERKIM/PL-CKTR/VIII/2010/</t>
  </si>
  <si>
    <t>600/KONT/PERKIM/PL-CKTR/VIII/2010/133</t>
  </si>
  <si>
    <t>600/KONT/PERKIM/PL-CKTR/VIII/2010/134</t>
  </si>
  <si>
    <t>12 Juli 2010</t>
  </si>
  <si>
    <t>600/KONT//CKTR-PL/VII/2010/08.96</t>
  </si>
  <si>
    <t>24 Agust 2010</t>
  </si>
  <si>
    <t>600/KONT/PERKIM/PL-CKTR/VIII/14.74</t>
  </si>
  <si>
    <t>690/KONT//CKTR-PL/VII/08.95</t>
  </si>
  <si>
    <t>690/KONT//CKTR-PL/VII/08.94</t>
  </si>
  <si>
    <t>636/KONT//CKTR-PL/VII/08.93</t>
  </si>
  <si>
    <t>30 Agust 2010</t>
  </si>
  <si>
    <t>637/KONT//CKTR-PL/VIII/11.27</t>
  </si>
  <si>
    <t>23 Sept 2010</t>
  </si>
  <si>
    <t>636/KONT//CKTR-PL/IX/12.48</t>
  </si>
  <si>
    <t>22 Sept 2010</t>
  </si>
  <si>
    <t>636/KONT//CKTR-PL/IX/16.78</t>
  </si>
  <si>
    <t>20 Sept 2010</t>
  </si>
  <si>
    <t>636/KONT//CKTR-PL/IX/16.56</t>
  </si>
  <si>
    <t>636/KONT//CKTR-PL/IX/16.57</t>
  </si>
  <si>
    <t xml:space="preserve">TOYOTA </t>
  </si>
  <si>
    <t>SUZUKI</t>
  </si>
  <si>
    <t>2000</t>
  </si>
  <si>
    <t>2002</t>
  </si>
  <si>
    <t>MHF III KF 010034384</t>
  </si>
  <si>
    <t>TK.0446715</t>
  </si>
  <si>
    <t>BM 33 K</t>
  </si>
  <si>
    <t>MH8FD1100YJ-468070</t>
  </si>
  <si>
    <t>E109-ID4469063</t>
  </si>
  <si>
    <t>BM 2002 K</t>
  </si>
  <si>
    <t>02.06.02.04.04.0001</t>
  </si>
  <si>
    <t>02.06.02.01.107.0001</t>
  </si>
  <si>
    <t>02.06.02.01.16.0001</t>
  </si>
  <si>
    <t>02.06.02.01.123.0001</t>
  </si>
  <si>
    <t>02.06.02.01.101.0001</t>
  </si>
  <si>
    <t>02.06.01.04.12.0001</t>
  </si>
  <si>
    <t>02.06.01.04.01.0001</t>
  </si>
  <si>
    <t>02.06.01.05.63.0001</t>
  </si>
  <si>
    <t>02.06.02.04.03.0001</t>
  </si>
  <si>
    <t>02.06.02.01.10.0001</t>
  </si>
  <si>
    <t>02.06.03.05.02.0000</t>
  </si>
  <si>
    <t>02.06.04.05.07.0001</t>
  </si>
  <si>
    <t>12.03.05.02</t>
  </si>
  <si>
    <t>12.02.04.04</t>
  </si>
  <si>
    <t>12.02.05.01</t>
  </si>
  <si>
    <t>12.02.06.39</t>
  </si>
  <si>
    <t>MEJA KEPALA</t>
  </si>
  <si>
    <t>MEJA TELEVISI</t>
  </si>
  <si>
    <t>KURSI HADAP</t>
  </si>
  <si>
    <t>LEMARI BUKU</t>
  </si>
  <si>
    <t>MEJA KABID</t>
  </si>
  <si>
    <t>LEMARI KACA</t>
  </si>
  <si>
    <t>LEMARI BESI</t>
  </si>
  <si>
    <t>BRANKAS</t>
  </si>
  <si>
    <t>MESIN FAXIMILI</t>
  </si>
  <si>
    <t>MEJA RAPAT</t>
  </si>
  <si>
    <t>Komputer/PC</t>
  </si>
  <si>
    <t>Printer Laser Jet A3</t>
  </si>
  <si>
    <t>Alat Pendingin</t>
  </si>
  <si>
    <t>Mesin Genset</t>
  </si>
  <si>
    <t>Lemari arsip dua Pintu</t>
  </si>
  <si>
    <t>External Hardisk 160 GB</t>
  </si>
  <si>
    <t xml:space="preserve">Meja kerja </t>
  </si>
  <si>
    <t>Lemari arsip 2 PINTU</t>
  </si>
  <si>
    <t>Pengadaan proyektor</t>
  </si>
  <si>
    <t>Program SIMPEG berbasisi WEB</t>
  </si>
  <si>
    <t xml:space="preserve"> Pengadaan wireles + Router</t>
  </si>
  <si>
    <t xml:space="preserve"> Dispencer</t>
  </si>
  <si>
    <t>0001-0002</t>
  </si>
  <si>
    <t>0001-0016</t>
  </si>
  <si>
    <t>0001-0008</t>
  </si>
  <si>
    <t>0001-0012</t>
  </si>
  <si>
    <t>VIP</t>
  </si>
  <si>
    <t>SAMSUNG</t>
  </si>
  <si>
    <t>BIG PANEL</t>
  </si>
  <si>
    <t>ICHIKO</t>
  </si>
  <si>
    <t>EXPRESS</t>
  </si>
  <si>
    <t>BROTHER</t>
  </si>
  <si>
    <t>HP</t>
  </si>
  <si>
    <t>ULTIMATE</t>
  </si>
  <si>
    <t>MITSUA</t>
  </si>
  <si>
    <t>POWER</t>
  </si>
  <si>
    <t>GTC</t>
  </si>
  <si>
    <t>LEXUS</t>
  </si>
  <si>
    <t>CHAIRMAN</t>
  </si>
  <si>
    <t>VIV</t>
  </si>
  <si>
    <t>Mitsubishi</t>
  </si>
  <si>
    <t>Toshiba</t>
  </si>
  <si>
    <t>TOSHIBA</t>
  </si>
  <si>
    <t>Router-Boad 433</t>
  </si>
  <si>
    <t>RSA</t>
  </si>
  <si>
    <t>KAYU JATI + BUSA</t>
  </si>
  <si>
    <t>STAINLESS</t>
  </si>
  <si>
    <t>KAYU JATI</t>
  </si>
  <si>
    <t>PLASTIK + KACA</t>
  </si>
  <si>
    <t>Campuran</t>
  </si>
  <si>
    <t>3RAE4300QUV3NA703PU004</t>
  </si>
  <si>
    <t>MGE-6700</t>
  </si>
  <si>
    <t>Portege M.800</t>
  </si>
  <si>
    <t>W.D 160.G</t>
  </si>
  <si>
    <t>81RAE6850U7UU801HACQ00067</t>
  </si>
  <si>
    <t>S/N1216Y1000222</t>
  </si>
  <si>
    <t>GEDUNG BADAN KEPEGAWAIAN DAERAH</t>
  </si>
  <si>
    <t>KOMPLEKS PERKANTORAN PEMDA KUANSING</t>
  </si>
  <si>
    <t>Manuskrip</t>
  </si>
  <si>
    <t>05.17.1.1.9</t>
  </si>
  <si>
    <t>Pembelian</t>
  </si>
  <si>
    <t>02.07.01.02.45.0001</t>
  </si>
  <si>
    <t>RECIVER DIGITAL</t>
  </si>
  <si>
    <t>HONDA/MCB 100</t>
  </si>
  <si>
    <t>ALAT ANGKUTAN / SEPEDA MOTOR</t>
  </si>
  <si>
    <t>97</t>
  </si>
  <si>
    <t>MH1HABD116K142217</t>
  </si>
  <si>
    <t>HABDE-1141527</t>
  </si>
  <si>
    <t>BM 2533 K</t>
  </si>
  <si>
    <t>MH1HABD186K142215</t>
  </si>
  <si>
    <t>HABDE1141550</t>
  </si>
  <si>
    <t>BM 2532 K</t>
  </si>
  <si>
    <t>02.04.02.07.08.0001</t>
  </si>
  <si>
    <t>02.04.03.09..0001</t>
  </si>
  <si>
    <t>PALU</t>
  </si>
  <si>
    <t>DIGITAL INSTRUMEN</t>
  </si>
  <si>
    <t>02.05.01.05.05.0001</t>
  </si>
  <si>
    <t>ALAT PERTANIAN</t>
  </si>
  <si>
    <t>SOIL TESTER</t>
  </si>
  <si>
    <t>Bangunan Infrastruktur Perdesaan (JARINGAN)</t>
  </si>
  <si>
    <t>Baserah</t>
  </si>
  <si>
    <t>Desa Pulau Madinah</t>
  </si>
  <si>
    <t>Desa Kampung Tongah</t>
  </si>
  <si>
    <t xml:space="preserve">Desa Sawah </t>
  </si>
  <si>
    <t>Desa Kopah</t>
  </si>
  <si>
    <t>Desa Muaro Sentajo</t>
  </si>
  <si>
    <t>Desa Koto Sentajo</t>
  </si>
  <si>
    <t>Desa Seberang Teluk Hilir</t>
  </si>
  <si>
    <t>Desa Pulau Kedundung</t>
  </si>
  <si>
    <t>Desa Jake</t>
  </si>
  <si>
    <t>Kec. Singingi Hilir</t>
  </si>
  <si>
    <t>Perumnas Desa Koto</t>
  </si>
  <si>
    <t>Desa Beringin</t>
  </si>
  <si>
    <t>Pemda</t>
  </si>
  <si>
    <t>1 Unit</t>
  </si>
  <si>
    <t>500 M</t>
  </si>
  <si>
    <t>650 M</t>
  </si>
  <si>
    <t>Bangunan Infrastruktur Perdesaan ( jalan dan jembatan)</t>
  </si>
  <si>
    <t>Desa Muaro Petai</t>
  </si>
  <si>
    <t xml:space="preserve">Pebaun Hilir, Pebaun Hulu, Saik </t>
  </si>
  <si>
    <t xml:space="preserve">Gunung - Kebun Nopi </t>
  </si>
  <si>
    <t>Desa Teberau Panjang - Duta Palma</t>
  </si>
  <si>
    <t>Koto Taluk Simp. Batobo -Simp. Rawang Pengkeh ,Sei Gemuruh</t>
  </si>
  <si>
    <t>desa Keneg. Sentajo (Pl. Komang dan Muaro Sentajo)</t>
  </si>
  <si>
    <t xml:space="preserve">kawasan rumah adat keneg. Taluk </t>
  </si>
  <si>
    <t xml:space="preserve">Samping Balai Adat Sei. jering T.Kuantan </t>
  </si>
  <si>
    <t xml:space="preserve">Desa Pl. Deras </t>
  </si>
  <si>
    <t xml:space="preserve">arena pacu jalur Desa Pl. Tengah </t>
  </si>
  <si>
    <t xml:space="preserve">arena pacu jalur Desa Koto Inuman </t>
  </si>
  <si>
    <t xml:space="preserve">Desa Pangkalan Indarung </t>
  </si>
  <si>
    <t xml:space="preserve">Desa Muaro Tombang </t>
  </si>
  <si>
    <t xml:space="preserve">Desa Bjr. Guntung </t>
  </si>
  <si>
    <t xml:space="preserve">Desa Toar </t>
  </si>
  <si>
    <t xml:space="preserve">TPA </t>
  </si>
  <si>
    <t>Sei. Pendulangan Pasar Baru</t>
  </si>
  <si>
    <t>Sp. 4 Sawah</t>
  </si>
  <si>
    <t>Kantor Perikanan</t>
  </si>
  <si>
    <t>Kantor BPIPDL</t>
  </si>
  <si>
    <t>Tl. Kuantan</t>
  </si>
  <si>
    <t>Desa Perhentian Luas</t>
  </si>
  <si>
    <t xml:space="preserve">Desa Teberau Panjang </t>
  </si>
  <si>
    <t xml:space="preserve">Desa Setiang </t>
  </si>
  <si>
    <t xml:space="preserve">Belakang Balai Adat </t>
  </si>
  <si>
    <t>Sei. Pendulangan</t>
  </si>
  <si>
    <t xml:space="preserve">jalan poros menuju SMA N 1 Gn. Toar </t>
  </si>
  <si>
    <t>Desa Sungai Pinang - Tanjung</t>
  </si>
  <si>
    <t xml:space="preserve">Desa Banjar Guntung </t>
  </si>
  <si>
    <t xml:space="preserve">Desa Sei. Sorik </t>
  </si>
  <si>
    <t xml:space="preserve">Desa Teratak Jering </t>
  </si>
  <si>
    <t>KECAMATAN</t>
  </si>
  <si>
    <t>HEWAN TERNAK</t>
  </si>
  <si>
    <t>TERNAK</t>
  </si>
  <si>
    <t>Pemb. tugu bundaran Sp. 4 kawasan Perkantoran Pemda (lanjutan)</t>
  </si>
  <si>
    <t>pipa PVC  dan penambahan daya listrik untuk pompa</t>
  </si>
  <si>
    <t>Pembangunan Tugu Bundaran Sp. 4 Kawasan Perkantoran Pemda</t>
  </si>
  <si>
    <t>Pengawasan Tugu Bundaran Sp. 4 Kawasan Perkantoran Pemda (Lanjutan)</t>
  </si>
  <si>
    <t>Perenc. Pemb. Rumah Dinas Jabatan Pemda Kab. Kuansing</t>
  </si>
  <si>
    <t>Pengawasan Rehab/renovasi Kantor Camat Pangean danLogas Tanah Darat</t>
  </si>
  <si>
    <t>Pengawasan Rehab/renovasi Kantor camat Kuantan Tengah dan Singingi Hilir</t>
  </si>
  <si>
    <t>- Perencanaan Pemb. Tugu Bundaran Sp.4 kawasan Perkantoran (lanjutan)</t>
  </si>
  <si>
    <t>- Pengawasan Pemb. Tugu Bundaran Sp. 4 kawasan Perkantoran (lanjutan)</t>
  </si>
  <si>
    <t>- Pemb. Lanjutan Tugu Bundaran Sp.4 kawasan Perkantoran</t>
  </si>
  <si>
    <t>- Pemb. Tugu Bundaran Sp. 4 kawasan Perkantoran (retensi)</t>
  </si>
  <si>
    <t>Peningk. jalan poros desa Rantau Sialang (perkerasan)</t>
  </si>
  <si>
    <t>Peningk. jalan desa Pl. PAnjang Hulu (perkerasan)</t>
  </si>
  <si>
    <t>Peningk. jalan dusun Gunung Melintang - Teratak Baru</t>
  </si>
  <si>
    <t>Pemb. jalan desa Padang Tanggung</t>
  </si>
  <si>
    <t xml:space="preserve">Peningk. jalan menuju objek wisata air panas desa Koto kombu </t>
  </si>
  <si>
    <t>Sei. Jering</t>
  </si>
  <si>
    <t xml:space="preserve">Kuantan Tengah </t>
  </si>
  <si>
    <t>Kompl.Perkantoran</t>
  </si>
  <si>
    <t>Sei Jering</t>
  </si>
  <si>
    <t>Pangean dan Logas Tanah Darat</t>
  </si>
  <si>
    <t>Kuantan Tengah dan Singingi Hilir</t>
  </si>
  <si>
    <t>Pangkalan Indarung</t>
  </si>
  <si>
    <t>Koto Tuo Baserah</t>
  </si>
  <si>
    <t>Desa Rantau Sialang</t>
  </si>
  <si>
    <t>Desa Pulau Panjang Hulu</t>
  </si>
  <si>
    <t>Teratak Baru</t>
  </si>
  <si>
    <t>Desa Padang Tanggung</t>
  </si>
  <si>
    <t>Desa Koto Kombu</t>
  </si>
  <si>
    <t>01 Okt 2009</t>
  </si>
  <si>
    <t>640/KONT/CKTR-TBPR/14.77</t>
  </si>
  <si>
    <t>10 agust 2010</t>
  </si>
  <si>
    <t>600/KONT/CKTR-PL/VIII/13.85</t>
  </si>
  <si>
    <t>TOTAL</t>
  </si>
  <si>
    <t>02.03.01.04.19.0001</t>
  </si>
  <si>
    <t>02.03.01.05.01.0000</t>
  </si>
  <si>
    <t>MOBIL UNIT KESEHATAN HEWAN</t>
  </si>
  <si>
    <t>YAMAHA/YT 115</t>
  </si>
  <si>
    <t xml:space="preserve">TOYOTA/TOYOTA AVANZA </t>
  </si>
  <si>
    <t>ISUZU/PANTER</t>
  </si>
  <si>
    <t>SUZUKI/TORNADO</t>
  </si>
  <si>
    <t>HONDA/WIN</t>
  </si>
  <si>
    <t>HONDA/MCB 97</t>
  </si>
  <si>
    <t>HONDA/KARISMA 125</t>
  </si>
  <si>
    <t>HONDA/GL-MAX</t>
  </si>
  <si>
    <t>YAMAHA/RX-KING</t>
  </si>
  <si>
    <t>115</t>
  </si>
  <si>
    <t>1781</t>
  </si>
  <si>
    <t>2500</t>
  </si>
  <si>
    <t>135</t>
  </si>
  <si>
    <t>2001</t>
  </si>
  <si>
    <t>2003</t>
  </si>
  <si>
    <t>2005</t>
  </si>
  <si>
    <t>2006</t>
  </si>
  <si>
    <t>MH33WL004X1432523</t>
  </si>
  <si>
    <t>8612127-D</t>
  </si>
  <si>
    <t>BM 6478 BP</t>
  </si>
  <si>
    <t>MH33WL004XXK132257</t>
  </si>
  <si>
    <t>3HB/238781</t>
  </si>
  <si>
    <t>BM 65 BP</t>
  </si>
  <si>
    <t>MH33WL004XX132288</t>
  </si>
  <si>
    <t>3HB238795</t>
  </si>
  <si>
    <t>BM 6467 BP</t>
  </si>
  <si>
    <t>MHF11KF80100067550</t>
  </si>
  <si>
    <t>7K-0444909</t>
  </si>
  <si>
    <t>BM 24 K</t>
  </si>
  <si>
    <t>BIK101094</t>
  </si>
  <si>
    <t>E101094</t>
  </si>
  <si>
    <t>BM 8024 K</t>
  </si>
  <si>
    <t>MH8KC100J</t>
  </si>
  <si>
    <t>E108-1D-255549</t>
  </si>
  <si>
    <t>BM 2020 K</t>
  </si>
  <si>
    <t>BM - K</t>
  </si>
  <si>
    <t>HABDE 1123320</t>
  </si>
  <si>
    <t>MH1NABD165K122625</t>
  </si>
  <si>
    <t>BM 2473 K</t>
  </si>
  <si>
    <t>MHI1JB22175K511311</t>
  </si>
  <si>
    <t>JB22E-1543446</t>
  </si>
  <si>
    <t>BM 2476 K</t>
  </si>
  <si>
    <t>MHIVABEE1135K120876</t>
  </si>
  <si>
    <t>VABE11253633672470</t>
  </si>
  <si>
    <t>BM 2470 K</t>
  </si>
  <si>
    <t>MH1HABD175K122634</t>
  </si>
  <si>
    <t>HABDE-1123409</t>
  </si>
  <si>
    <t>BM 2471 K</t>
  </si>
  <si>
    <t>MHIHABDE195K122618</t>
  </si>
  <si>
    <t>HBDE-11233320</t>
  </si>
  <si>
    <t>BM 2474 K</t>
  </si>
  <si>
    <t>MHIHABDE115K122628</t>
  </si>
  <si>
    <t>HABDE1123329</t>
  </si>
  <si>
    <t>BM 2475 K</t>
  </si>
  <si>
    <t>MHINABD105K133610</t>
  </si>
  <si>
    <t>HABDE-1123322</t>
  </si>
  <si>
    <t>BM 2472 K</t>
  </si>
  <si>
    <t>FAX DAN TELEPHONE</t>
  </si>
  <si>
    <t>FUTURA / FAX. 333 MC</t>
  </si>
  <si>
    <t>02.07.02.01.20.0001</t>
  </si>
  <si>
    <t xml:space="preserve">Kamera Digital </t>
  </si>
  <si>
    <t>Handycam</t>
  </si>
  <si>
    <t>02.06.02.06.22</t>
  </si>
  <si>
    <t>02.06.02.06.49</t>
  </si>
  <si>
    <t>Canon</t>
  </si>
  <si>
    <t>Sony DSC W50</t>
  </si>
  <si>
    <t>Lemari tempat alat ukur</t>
  </si>
  <si>
    <t xml:space="preserve">Kompas Geologi </t>
  </si>
  <si>
    <t xml:space="preserve">kompas Azimut </t>
  </si>
  <si>
    <t>Klinometer</t>
  </si>
  <si>
    <t xml:space="preserve">Tali Meter (Meter Gulung) </t>
  </si>
  <si>
    <t>Measuring Kit</t>
  </si>
  <si>
    <t>Kayu Lokal</t>
  </si>
  <si>
    <t>Brunton</t>
  </si>
  <si>
    <t>Sunto</t>
  </si>
  <si>
    <t xml:space="preserve">Tajima </t>
  </si>
  <si>
    <t>Universal</t>
  </si>
  <si>
    <t>02.06.01.04.25</t>
  </si>
  <si>
    <t>02.07.01.06.22</t>
  </si>
  <si>
    <t>02.07.01.06.33</t>
  </si>
  <si>
    <t>02.09.06.04.18</t>
  </si>
  <si>
    <t>02.04.02.11.02</t>
  </si>
  <si>
    <t>02.04.02.11.11</t>
  </si>
  <si>
    <t>Global positioning System (GPS) Geodetik L1</t>
  </si>
  <si>
    <t xml:space="preserve">Total Station (TS) </t>
  </si>
  <si>
    <t>02.09.01.52.17</t>
  </si>
  <si>
    <t>02.09.01.52.16</t>
  </si>
  <si>
    <t>ASTECH,PROMARK 3</t>
  </si>
  <si>
    <t>Nikon. Nivo 5M</t>
  </si>
  <si>
    <t>LEMARI KAYU</t>
  </si>
  <si>
    <t>MEJA JAGA</t>
  </si>
  <si>
    <t>SCANNER</t>
  </si>
  <si>
    <t>KURSI KAYU</t>
  </si>
  <si>
    <t>RAK PAJANGAN</t>
  </si>
  <si>
    <t>WHITE BOARD</t>
  </si>
  <si>
    <t>KURSI BIASA</t>
  </si>
  <si>
    <t>MONITOR KOMPUTER</t>
  </si>
  <si>
    <t>HANDY CAM</t>
  </si>
  <si>
    <t>DIGITAL CAMERA</t>
  </si>
  <si>
    <t>TOA</t>
  </si>
  <si>
    <t>MEJA STAFF</t>
  </si>
  <si>
    <t>RAK</t>
  </si>
  <si>
    <t>02.06.02.01.28.00.01</t>
  </si>
  <si>
    <t>02.06.04.07.07.0001</t>
  </si>
  <si>
    <t>02.06.03.05.04.0001</t>
  </si>
  <si>
    <t>02.06.02.01.06.0001</t>
  </si>
  <si>
    <t>02.06.02.01.100.0001</t>
  </si>
  <si>
    <t>02.06.01.05.10.0001</t>
  </si>
  <si>
    <t>02.06.01.04.06.0001</t>
  </si>
  <si>
    <t>02.06.01.01.01.0001</t>
  </si>
  <si>
    <t>02.06.02.01.31.0001</t>
  </si>
  <si>
    <t>02.06.02.06.49.0001</t>
  </si>
  <si>
    <t>02.06.02.06.133.0001</t>
  </si>
  <si>
    <t>02.06.02.06.109.0001</t>
  </si>
  <si>
    <t>02.06.04.07.09.0001</t>
  </si>
  <si>
    <t>02.06.02.01.124.0000</t>
  </si>
  <si>
    <t>MITSUBISHI</t>
  </si>
  <si>
    <t>OLYMPIA</t>
  </si>
  <si>
    <t>HP LASER JET</t>
  </si>
  <si>
    <t>VOLTAMAX</t>
  </si>
  <si>
    <t>INTEL</t>
  </si>
  <si>
    <t>MINAMOTO</t>
  </si>
  <si>
    <t>SONY</t>
  </si>
  <si>
    <t>LIGNA</t>
  </si>
  <si>
    <t>SUPER POWER</t>
  </si>
  <si>
    <t>EPSON LQ- 2180</t>
  </si>
  <si>
    <t>BESI + EBONIT</t>
  </si>
  <si>
    <t>TRIPLEK + MIKA</t>
  </si>
  <si>
    <t>ALUMINIUM</t>
  </si>
  <si>
    <t>02.06.01.01.05</t>
  </si>
  <si>
    <t xml:space="preserve">Pengadaan Almari </t>
  </si>
  <si>
    <t xml:space="preserve">Pengadaan Filling Kabinet </t>
  </si>
  <si>
    <t xml:space="preserve">Pengadaan Meja Kerja </t>
  </si>
  <si>
    <t xml:space="preserve">Pengadaan Kursi Kerja </t>
  </si>
  <si>
    <t xml:space="preserve">Pengadaan Sofa </t>
  </si>
  <si>
    <t>Meja Piket Ruang Lobi</t>
  </si>
  <si>
    <t xml:space="preserve">Kursi tunggu /Viber </t>
  </si>
  <si>
    <t xml:space="preserve">Mesin Tik </t>
  </si>
  <si>
    <t>02.06.04.03.04</t>
  </si>
  <si>
    <t>02.06.02.01.28</t>
  </si>
  <si>
    <t>02.06.02.01.17</t>
  </si>
  <si>
    <t>Top</t>
  </si>
  <si>
    <t>Lokal</t>
  </si>
  <si>
    <t>Prontile</t>
  </si>
  <si>
    <t>OTV</t>
  </si>
  <si>
    <t>olimpik</t>
  </si>
  <si>
    <t xml:space="preserve">Olympia </t>
  </si>
  <si>
    <t>Canon 140</t>
  </si>
  <si>
    <t>Ebonit</t>
  </si>
  <si>
    <t>GEDUNG DISTAMBEN</t>
  </si>
  <si>
    <t>KOMPLEK PERKANTORAN PEMERINTAHAN KABUPATEN KUANSING</t>
  </si>
  <si>
    <t>HAK MILIK</t>
  </si>
  <si>
    <t>Pengadaan Instalasi Listrik dan Telepon</t>
  </si>
  <si>
    <t>Pengadaan Generator set Kec. KT. Mudik Desa Ibul 25 KVA 1 fasa 3 kms</t>
  </si>
  <si>
    <t>Pengadaan dan Pemasangan Generator set Kec. Gg. Toar Desa T. Panjang 25 KVA</t>
  </si>
  <si>
    <t>Pengadaan dan Pemasangan Generator set Generator set Kec. Benai Desa Gg. Kesiangan 25 KVA</t>
  </si>
  <si>
    <t>Pengadaan dan Pemasangan Generator set  Kec. Kt. Hilir Desa Danau 25 KVA</t>
  </si>
  <si>
    <t>Pengadaan dan Pemasangan Generator set Kec. Kt. Hilir Desa Lumbok 25 KVA</t>
  </si>
  <si>
    <t>Pengadaan dan Pemasangan Generator set Kec. Cerenti Desa Tanjung Medan 25 KVA</t>
  </si>
  <si>
    <t>04.16.02.01.03</t>
  </si>
  <si>
    <t xml:space="preserve">Kec. KT. Mudik Desa Ibul </t>
  </si>
  <si>
    <t>Kec. Gg. Toar Desa T. Panjang</t>
  </si>
  <si>
    <t>Kec. Benai Desa Gg. Kesiangan</t>
  </si>
  <si>
    <t>Kec. Kt. Hilir Desa Danau</t>
  </si>
  <si>
    <t>Kec. Kt. Hilir Desa Lumbok</t>
  </si>
  <si>
    <t>Kec. Cerenti Desa Tanjung Medan</t>
  </si>
  <si>
    <t>21/BA/PPLTD/2007</t>
  </si>
  <si>
    <t>13/BA/PPLTD/X/2007</t>
  </si>
  <si>
    <t>70/BA/PPLTD/X/2007</t>
  </si>
  <si>
    <t>09/BA-PPLTD/X/2007</t>
  </si>
  <si>
    <t>25/BA-PPLTD/X/2007</t>
  </si>
  <si>
    <t>29/BA-PPLTD/X/2007</t>
  </si>
  <si>
    <t>Keg. 2007</t>
  </si>
  <si>
    <t xml:space="preserve">Pembangunan PLTD dan Jaringan Listrik Ds. Ibul kec. Kuantan Mudik </t>
  </si>
  <si>
    <t>Pembangunan PLTD dan Jaringan Listrik Ds. Temberau panjang Kec. Gunung Toar</t>
  </si>
  <si>
    <t>Pembangunan PLTD dan Jaringan Listrik Ds. Gunung kesiangan Kec. Benai</t>
  </si>
  <si>
    <t xml:space="preserve">Pembangunan PLTD dan Jaringan Listrik Ds. Danau Kec. Kuantan Hilir </t>
  </si>
  <si>
    <t xml:space="preserve">Pembangunan PLTD dan Jaringan Listrik Ds. Tanjung Medan Kec. Cerenti </t>
  </si>
  <si>
    <t xml:space="preserve">Pembangunan PLTD dan Jaringan Listrik Ds. Lumbok Kec. Kuantan Hilir </t>
  </si>
  <si>
    <t>Pembangunan Jaringan Tegangan  Rendah Batang Tongah Kampung baru Sentajo</t>
  </si>
  <si>
    <t xml:space="preserve">Pembangunan Distribusi Jaringan Listrik  Ds. Seberang Teluk (Kandang Tumiang/Dinas Peternakan) </t>
  </si>
  <si>
    <t xml:space="preserve">Pembangunan Distribusi Jaringan Listrik  Ds. Perhentian Luas Kec. Logas T. Darat </t>
  </si>
  <si>
    <t xml:space="preserve">Pembangunan Distribusi Jaringan Listrik Ds. Mudik Ulo Kec. Hulu Kuantan </t>
  </si>
  <si>
    <t xml:space="preserve">Pembangunan Distribusi Jaringan Listrik Ds. Koto kombu Kec. Hulu Kuantan </t>
  </si>
  <si>
    <t xml:space="preserve">Pembangunan Distribusi Jaringan Listrik Dusun Bukit Desa Koto Sentajo Kec. Kuantan Tengah </t>
  </si>
  <si>
    <t xml:space="preserve">Pembangunan Distribusi Jaringan Listrik Ds. Pulau Baru Kec. Kuantan Hilir </t>
  </si>
  <si>
    <t xml:space="preserve">Pembangunan Distribusi Jaringan Listrik  Ds. Pulau Padang Kec. Singingi </t>
  </si>
  <si>
    <t xml:space="preserve">Pembangunan Distribusi Jaringan Listrik Dusun Pl Ombak Ds. Sawah Kec. Kuantan Tengah </t>
  </si>
  <si>
    <t>Pembangunan Distribusi Jaringan Listrik Dsn. III Ds. Koto Inuman Kec. Inuman</t>
  </si>
  <si>
    <t>04.16.02.02.02</t>
  </si>
  <si>
    <t>04.16.02.02.03</t>
  </si>
  <si>
    <t>04.16.02.02.04</t>
  </si>
  <si>
    <t>04.16.02.02.05</t>
  </si>
  <si>
    <t>04.16.02.02.06</t>
  </si>
  <si>
    <t>04.16.02.02.07</t>
  </si>
  <si>
    <t>04.16.02.02.08</t>
  </si>
  <si>
    <t>04.16.02.02.09</t>
  </si>
  <si>
    <t>04.16.02.02.10</t>
  </si>
  <si>
    <t>04.16.02.02.11</t>
  </si>
  <si>
    <t xml:space="preserve">1 kms </t>
  </si>
  <si>
    <t xml:space="preserve">Ds. Ibul kec. Kuantan Mudik </t>
  </si>
  <si>
    <t>Ds. Temberau panjang Kec. Gunung Toar</t>
  </si>
  <si>
    <t>Ds. Gunung kesiangan Kec. Benai</t>
  </si>
  <si>
    <t xml:space="preserve"> Ds. Danau Kec. Kuantan Hilir </t>
  </si>
  <si>
    <t xml:space="preserve">Ds. Tanjung Medan Kec. Cerenti </t>
  </si>
  <si>
    <t xml:space="preserve">Ds. Lumbok Kec. Kuantan Hilir </t>
  </si>
  <si>
    <t xml:space="preserve"> Ds. Kampung baru Sentajo Kec. Kuantan Tengah</t>
  </si>
  <si>
    <t xml:space="preserve"> Ds. Seberang Teluk Kec. Kuantan Tengah</t>
  </si>
  <si>
    <t xml:space="preserve"> Ds. Perhentian Luas Kec. Logas T. Darat </t>
  </si>
  <si>
    <t xml:space="preserve">Ds. Mudik Ulo Kec. Hulu Kuantan </t>
  </si>
  <si>
    <t xml:space="preserve">Ds. Koto kombu Kec. Hulu Kuantan </t>
  </si>
  <si>
    <t xml:space="preserve">Ds. Bukit Desa Kota Sentajo Kec. Kuantan Tengah </t>
  </si>
  <si>
    <t xml:space="preserve">Ds. Pulau Baru Kec. Kuantan Hilir </t>
  </si>
  <si>
    <t xml:space="preserve">Ds. Pulau Padang Kec. Singingi </t>
  </si>
  <si>
    <t xml:space="preserve">Dusun Pl Ombak Ds. Sawah Kec. Kuantan Tengah </t>
  </si>
  <si>
    <t>Dsn. III Ds. Koto Inuman Kec. Inuman</t>
  </si>
  <si>
    <t>Keg. 2008</t>
  </si>
  <si>
    <t>Pembangunan Jaringan Distribusi Listrik Desa Pl. Kedundung Kec. Kuantan Tengah</t>
  </si>
  <si>
    <t xml:space="preserve">Pembangunan Jaringan Distribusi Listrik Jln. Jalur Dua Dpn. W. Hasanah Kel. Sp Tiga Kec. Kuantan Tengah </t>
  </si>
  <si>
    <t>Pembangunan Jaringan Distribusi Listrik Kmp. Datar Pl. Komang Sentajo Kec. Kuantan Tengah</t>
  </si>
  <si>
    <t>Pembangunan Jaringan Distribusi Listrik Dusun Perhentian Buayan  Ds. Jake Kec. Kuantan Tangah</t>
  </si>
  <si>
    <t>Pembangunan Jaringan Distribusi Listrik Ds. Pl Lowe Jalur Patah Kec. Benai</t>
  </si>
  <si>
    <t>Pembangunan Jaringan Distribusi Listrik Ds. Koto Simandolak (Dsn. Bjr Baruah) Kec. Benai</t>
  </si>
  <si>
    <t>Pembangunan Jaringan Distribusi Listrik Ds. Teratak Air Hitam (SMP N 7) Kec. Benai</t>
  </si>
  <si>
    <t>Pembangunan Jaringan Distribusi Listrik Ds. Pulau Kulur Kec. Kuantan Hilir</t>
  </si>
  <si>
    <t>Pembangunan Jaringan Distribusi Listrik Ds. Sukaping Kec. Pangean</t>
  </si>
  <si>
    <t>Pembangunan Jaringan Distribusi Listrik Ds. Tanah Bekali Kec. Pangean</t>
  </si>
  <si>
    <t>Pembangunan Jaringan Distribusi Listrik Ds. Jake (STAI)  Kec. Kuantan Tengah</t>
  </si>
  <si>
    <t>Pembangunan Jaringan Distribusi Listrik Arena MTQ 2010 Kec. Kuantan Tengah</t>
  </si>
  <si>
    <t>Pembangunan dan Pemasangan Jaringan Listrik Kabel Tanah dan Kubikal di Sekolah Pintar Kec. Kuantan Tengah</t>
  </si>
  <si>
    <t xml:space="preserve"> Pendataan (registrasi) aset jaringan distribusi listrik</t>
  </si>
  <si>
    <t>04.16.02.02.01</t>
  </si>
  <si>
    <t>Desa Pl. Kedundung Kec. Kuantan Tengah</t>
  </si>
  <si>
    <t xml:space="preserve">Jln. Jalur Dua Dpn. W. Hasanah Kel. Sp Tiga Kec. Kuantan Tengah </t>
  </si>
  <si>
    <t>Kmp. Datar Pl. Komang Sentajo Kec. Kuantan Tengah</t>
  </si>
  <si>
    <t>Ds. Jake Kec. Kuantan Tangah</t>
  </si>
  <si>
    <t>Ds. Pl Lowe Jalur Patah Kec. Benai</t>
  </si>
  <si>
    <t>Ds. Koto Simandolak (Dsn. Bjr Baruah) Kec. Benai</t>
  </si>
  <si>
    <t>Ds. Teratak Air Hitam (SMP N 7) Kec. Benai</t>
  </si>
  <si>
    <t xml:space="preserve"> Ds. Pulau Kulur Kec. Kuantan Hilir</t>
  </si>
  <si>
    <t>Ds. Sukaping Kec. Pangean</t>
  </si>
  <si>
    <t>Ds. Tanah Bekali Kec. Pangean</t>
  </si>
  <si>
    <t>Ds. Jake (STAI)  Kec. Kuantan Tengah</t>
  </si>
  <si>
    <t>Arena MTQ 2010 Kec. Kuantan Tengah</t>
  </si>
  <si>
    <t>Sekolah Pintar Kec. Kuantan Tengah</t>
  </si>
  <si>
    <t>Keg. 2010</t>
  </si>
  <si>
    <t>Buku Peraturan Perundang-undangan</t>
  </si>
  <si>
    <t>Peta geologi 1 :250.000 (lembar solok)</t>
  </si>
  <si>
    <t>Peta geologi (lembar solok) digital</t>
  </si>
  <si>
    <t>Peta topografi 1 : 50.000 (digital)</t>
  </si>
  <si>
    <t>peta indonesia skala 1 : 250.000</t>
  </si>
  <si>
    <t>peta sumatera skala 1 : 250.000</t>
  </si>
  <si>
    <t>peta wilayah Riau skala 1 : 250.000</t>
  </si>
  <si>
    <t>Buku peraturan perundang-undangan</t>
  </si>
  <si>
    <t>05.18.01.06.05</t>
  </si>
  <si>
    <t>05.18.01.06.12</t>
  </si>
  <si>
    <t>05.18.01.06.03</t>
  </si>
  <si>
    <t>05.17.03.01.24</t>
  </si>
  <si>
    <t xml:space="preserve"> 0001-0002</t>
  </si>
  <si>
    <t>0001-0001</t>
  </si>
  <si>
    <t>Pusat Survey Geologi</t>
  </si>
  <si>
    <t>Bakosurtanal</t>
  </si>
  <si>
    <t>CV. Indo Prima Sarana</t>
  </si>
  <si>
    <t>CV. Inti Fajar Baru</t>
  </si>
  <si>
    <t>CV. Bumi Kuansing Persada</t>
  </si>
  <si>
    <t>Bandung</t>
  </si>
  <si>
    <t>Surabaya</t>
  </si>
  <si>
    <t>Medan</t>
  </si>
  <si>
    <t xml:space="preserve">Jakarta </t>
  </si>
  <si>
    <t>Kertas</t>
  </si>
  <si>
    <t>Kertas/CD</t>
  </si>
  <si>
    <t>1 :250.000</t>
  </si>
  <si>
    <t>2 :250.000</t>
  </si>
  <si>
    <t>1 : 50.000</t>
  </si>
  <si>
    <t>1 : 250.000</t>
  </si>
  <si>
    <t>Keg 2007</t>
  </si>
  <si>
    <t>02.07.01.01.01</t>
  </si>
  <si>
    <t>02.06.02.07.14</t>
  </si>
  <si>
    <t>02.06.02.01.49</t>
  </si>
  <si>
    <t>DAST DG1.8GM</t>
  </si>
  <si>
    <t>TCL</t>
  </si>
  <si>
    <t>2 PK</t>
  </si>
  <si>
    <t>1 PK</t>
  </si>
  <si>
    <t>HANDY TALKY 01</t>
  </si>
  <si>
    <t>HANDY TALKY 02</t>
  </si>
  <si>
    <t>REG DAMKAR 01</t>
  </si>
  <si>
    <t>REG DAMKAR 02</t>
  </si>
  <si>
    <t>REG DAMKAR 03</t>
  </si>
  <si>
    <t>MENARA DAN RECEIVER LENGKAP</t>
  </si>
  <si>
    <t>MOTOROLLA</t>
  </si>
  <si>
    <t>KENWOOD</t>
  </si>
  <si>
    <t>GP2000</t>
  </si>
  <si>
    <t>NITRIL RUBER LAYER FIRE HOUSE</t>
  </si>
  <si>
    <t>0001-0006</t>
  </si>
  <si>
    <t>PISTOL NOZEL</t>
  </si>
  <si>
    <t>TANGGA DAMKAR</t>
  </si>
  <si>
    <t>FIRE AXE (KAPAK PEMADAM)</t>
  </si>
  <si>
    <t>SELANG BUANG</t>
  </si>
  <si>
    <t>STRAINER (SARINGAN)</t>
  </si>
  <si>
    <t>SELANG HISAP</t>
  </si>
  <si>
    <t>ALAT PEMADAM API RINGAN (APAR)</t>
  </si>
  <si>
    <t>PERALATAN MEKANIK PEMADAM KEBAKARAN</t>
  </si>
  <si>
    <t>0001-0003</t>
  </si>
  <si>
    <t>NIKITA</t>
  </si>
  <si>
    <t>KRISBOW</t>
  </si>
  <si>
    <t>6 M</t>
  </si>
  <si>
    <t>6 KG</t>
  </si>
  <si>
    <t>SET</t>
  </si>
  <si>
    <t>NIP. 19831224 200801 1 003</t>
  </si>
  <si>
    <t>TOYOTA /KIJANG</t>
  </si>
  <si>
    <t>MHF11KP7030040</t>
  </si>
  <si>
    <t>7K-0588916</t>
  </si>
  <si>
    <t>BM 38 KP</t>
  </si>
  <si>
    <t>BANTUAN</t>
  </si>
  <si>
    <t>MHIHABD-IX3K004512</t>
  </si>
  <si>
    <t>HABDE-1005405</t>
  </si>
  <si>
    <t>BM 2282 K</t>
  </si>
  <si>
    <t>C.5674516D</t>
  </si>
  <si>
    <t>MH1HABD-123K004522</t>
  </si>
  <si>
    <t>HABDE-1005401</t>
  </si>
  <si>
    <t>BM 2127 K</t>
  </si>
  <si>
    <t>C.567521D</t>
  </si>
  <si>
    <t>BM 2516 K</t>
  </si>
  <si>
    <t>MH1HABD143K004523</t>
  </si>
  <si>
    <t>HABDE1005339</t>
  </si>
  <si>
    <t>BM 2119 K</t>
  </si>
  <si>
    <t>C.5674488D</t>
  </si>
  <si>
    <t>SUZUKI/SMASH</t>
  </si>
  <si>
    <t>MH8BE4DFAG199924</t>
  </si>
  <si>
    <t>E451ID200488</t>
  </si>
  <si>
    <t>BM 2634 K</t>
  </si>
  <si>
    <t>MH1HABD153K004532</t>
  </si>
  <si>
    <t>HABDE-1005399</t>
  </si>
  <si>
    <t>BM 2158 K</t>
  </si>
  <si>
    <t>C.5674497D</t>
  </si>
  <si>
    <t>MH1HAB0103K004521</t>
  </si>
  <si>
    <t>HABDE-1005403</t>
  </si>
  <si>
    <t>BM 2128 K</t>
  </si>
  <si>
    <t>C.5674520D</t>
  </si>
  <si>
    <t>MHIHABD173K004547</t>
  </si>
  <si>
    <t>HABDE-1005440</t>
  </si>
  <si>
    <t>BM 2195 K</t>
  </si>
  <si>
    <t>C.5674408D</t>
  </si>
  <si>
    <t>MHIHABD-193K004517</t>
  </si>
  <si>
    <t>HABDE-1005410</t>
  </si>
  <si>
    <t>BM 2126 K</t>
  </si>
  <si>
    <t>C.5674522D</t>
  </si>
  <si>
    <t>BM 2143 K</t>
  </si>
  <si>
    <t>C.5674504D</t>
  </si>
  <si>
    <t>MH1HABD-193K004520</t>
  </si>
  <si>
    <t>HABDE-1005404</t>
  </si>
  <si>
    <t>BM 2169 K</t>
  </si>
  <si>
    <t>C.5674519D</t>
  </si>
  <si>
    <t>HM1HABD-173K0044533</t>
  </si>
  <si>
    <t>HABDE-5209</t>
  </si>
  <si>
    <t>BM 2065 K</t>
  </si>
  <si>
    <t>C.5674453D</t>
  </si>
  <si>
    <t>MH1HABD-163K004538</t>
  </si>
  <si>
    <t>HABDE-1005396</t>
  </si>
  <si>
    <t>BM 2278 K</t>
  </si>
  <si>
    <t>C.5674568D</t>
  </si>
  <si>
    <t>02.04.01.04.08.0001</t>
  </si>
  <si>
    <t>MESIN DIESEL</t>
  </si>
  <si>
    <t>HIBAH</t>
  </si>
  <si>
    <t>1996</t>
  </si>
  <si>
    <t>ARORI</t>
  </si>
  <si>
    <t>RAKITAN</t>
  </si>
  <si>
    <t>ROYAL</t>
  </si>
  <si>
    <t>02.06.02.01.05.0001</t>
  </si>
  <si>
    <t>PRESIDEN</t>
  </si>
  <si>
    <t>YUNIKA</t>
  </si>
  <si>
    <t>MEJA MURID</t>
  </si>
  <si>
    <t>BESI + KAYU + TRIPLEK</t>
  </si>
  <si>
    <t>02.06.02.01.01.0001</t>
  </si>
  <si>
    <t>PAPAN DATA</t>
  </si>
  <si>
    <t>02.06.01.05.44.0001</t>
  </si>
  <si>
    <t>KAYU + MIKA</t>
  </si>
  <si>
    <t>KURSI MURID</t>
  </si>
  <si>
    <t>02.06.02.01.130.0001</t>
  </si>
  <si>
    <t>LEMARI BIASA</t>
  </si>
  <si>
    <t>BOFET</t>
  </si>
  <si>
    <t>02.06.02.01.63.0001</t>
  </si>
  <si>
    <t>PAPAN TULIS</t>
  </si>
  <si>
    <t>02.06.01.05.08.0001</t>
  </si>
  <si>
    <t>BLACK BOARD</t>
  </si>
  <si>
    <t>02.06.01.05.61.0001</t>
  </si>
  <si>
    <t>02.06.03.06.01.0001</t>
  </si>
  <si>
    <t>02.06.02.01.126.0001</t>
  </si>
  <si>
    <t>FILLING BESI</t>
  </si>
  <si>
    <t>PRESIDENT</t>
  </si>
  <si>
    <t>LCD MONITOR</t>
  </si>
  <si>
    <t>COMFORT</t>
  </si>
  <si>
    <t>OLIMPIA</t>
  </si>
  <si>
    <t>KANTOR DESA KOTO CERENTI</t>
  </si>
  <si>
    <t>APBN</t>
  </si>
  <si>
    <t>JL. RAYA KOTO CERENTI</t>
  </si>
  <si>
    <t>KANTOR DESA PULAU BAYUR KEC. CERENTI</t>
  </si>
  <si>
    <t>JL. DESA PULAU BAYUR KEC. CIRENTI</t>
  </si>
  <si>
    <t>KANTOR DESA PESIKAIAN</t>
  </si>
  <si>
    <t>JL. LINTAS RENGAT - KUANSING</t>
  </si>
  <si>
    <t>KANTOR LURAH KOTO PARAKU</t>
  </si>
  <si>
    <t>JL. LURAH KOTO PARAKU</t>
  </si>
  <si>
    <t>KANTOR DESA TELUK PAUH</t>
  </si>
  <si>
    <t>JL. SEMINISASI TELUK PAUH</t>
  </si>
  <si>
    <t>GEDUNG B KANTOR CAMAT CERENTI</t>
  </si>
  <si>
    <t>JL. DESA KAMPUNG BARU</t>
  </si>
  <si>
    <t>RUMAH DINAS CAMAT LAMA</t>
  </si>
  <si>
    <t>KANTOR DESA SIKAKAK CERENTI</t>
  </si>
  <si>
    <t>JL. DESA SIKAKAK</t>
  </si>
  <si>
    <t>KANTOR DESA KAMPUNG BARU CERENTI</t>
  </si>
  <si>
    <t>JL. TELAGA NO.7 KAMPUNG BARU CERENTI</t>
  </si>
  <si>
    <t>KANTOR DESA KOMPE BERANGIN BARU</t>
  </si>
  <si>
    <t>JL. RENGAT - KADES BARU</t>
  </si>
  <si>
    <t>KANTOR DESA KOMPE BERANGIN LAMA</t>
  </si>
  <si>
    <t>JL. RENGAT - KADES LAMA (POSYANDU)</t>
  </si>
  <si>
    <t>KANTOR LURAH PASAR CERENTI</t>
  </si>
  <si>
    <t>JL. KATIB SUTAN DESA PASAR</t>
  </si>
  <si>
    <t>KANTOR DESA PULAU JAMBU KEC. CERENTI</t>
  </si>
  <si>
    <t>JL. DESA PULAU JAMBU</t>
  </si>
  <si>
    <t>1081</t>
  </si>
  <si>
    <t>MHF11KF7030039847</t>
  </si>
  <si>
    <t>7K81077</t>
  </si>
  <si>
    <t>BM 45 K</t>
  </si>
  <si>
    <t>BM 2638 K</t>
  </si>
  <si>
    <t>MH1HABD100K004650</t>
  </si>
  <si>
    <t>HABDE-1005713</t>
  </si>
  <si>
    <t>BM 2270 K</t>
  </si>
  <si>
    <t>MH1HABD133K004626</t>
  </si>
  <si>
    <t>HABDE-1005555</t>
  </si>
  <si>
    <t>BM 2240 K</t>
  </si>
  <si>
    <t>MH1HABD163K0004636</t>
  </si>
  <si>
    <t>HABDE-1005763</t>
  </si>
  <si>
    <t>BM 2261 K</t>
  </si>
  <si>
    <t>MH1HABD153K004644</t>
  </si>
  <si>
    <t>HABDE-1005705</t>
  </si>
  <si>
    <t>BM 2280 K</t>
  </si>
  <si>
    <t>BM 2637 K</t>
  </si>
  <si>
    <t>MH1HABDI193K004646-</t>
  </si>
  <si>
    <t>HABDE-1005716</t>
  </si>
  <si>
    <t>BM 2271 K</t>
  </si>
  <si>
    <t>BM 2177 K</t>
  </si>
  <si>
    <t>BM 2176 K</t>
  </si>
  <si>
    <t>BM 2266 K</t>
  </si>
  <si>
    <t>SUZUKI/SHOGUN</t>
  </si>
  <si>
    <t>MHDA 100 VXXJ-3506 54</t>
  </si>
  <si>
    <t>A100-ID-228136</t>
  </si>
  <si>
    <t>BM 2035 K</t>
  </si>
  <si>
    <t>MH1UABE185K124292</t>
  </si>
  <si>
    <t>UABEE1123733</t>
  </si>
  <si>
    <t>BM 2118 K</t>
  </si>
  <si>
    <t>SWADAYA</t>
  </si>
  <si>
    <t>PLASTIK + KAYU</t>
  </si>
  <si>
    <t>MIKA</t>
  </si>
  <si>
    <t>MEJA  PANJANG</t>
  </si>
  <si>
    <t>PAPAN PROFIL</t>
  </si>
  <si>
    <t>ELITE</t>
  </si>
  <si>
    <t xml:space="preserve">PELOTA </t>
  </si>
  <si>
    <t>LEMARI RAK</t>
  </si>
  <si>
    <t>BIGSTAR</t>
  </si>
  <si>
    <t>MEJA CAMAT</t>
  </si>
  <si>
    <t>MEJA STAF</t>
  </si>
  <si>
    <t>MONITOR LCD</t>
  </si>
  <si>
    <t>MEJA SEKCAM</t>
  </si>
  <si>
    <t>WIRELESS</t>
  </si>
  <si>
    <t>02.06.02.06.12.0001</t>
  </si>
  <si>
    <t>TENS</t>
  </si>
  <si>
    <t>KANTOR DESA SIGARUNTANG</t>
  </si>
  <si>
    <t>DESA SIGARUNTANG KEC INUMAN</t>
  </si>
  <si>
    <t>GEDUNG KANTOR DESA PULAU PANJANG HULU</t>
  </si>
  <si>
    <t>DESA PULAU PANJANG HULU</t>
  </si>
  <si>
    <t>KANTOR DESA PASAR INUMAN</t>
  </si>
  <si>
    <t>JL. LINTAS TELUK - RENGAT PASAR INUMAN KEC . INUMAN</t>
  </si>
  <si>
    <t>KANTOR DESA BEDENG SIKURAN</t>
  </si>
  <si>
    <t>DESA BEDENG SIKURAN KEC INUMAN</t>
  </si>
  <si>
    <t>KANTOR DESA BANJAR NAN TIGO</t>
  </si>
  <si>
    <t>DESA BANJAR NAN TIGO KEC INUMAN</t>
  </si>
  <si>
    <t>KANTOR CAMAT INUMAN</t>
  </si>
  <si>
    <t>JL. IMAN SHALEH PASAR BARU INUMAN</t>
  </si>
  <si>
    <t>R. DINAS CAMAT</t>
  </si>
  <si>
    <t>GEDUNG KANTOR DESA PULAU SIPAN</t>
  </si>
  <si>
    <t>DESA PULAU SIPAN</t>
  </si>
  <si>
    <t>GEDUNG KANTOR DESA PULAU PANJANG HILIR</t>
  </si>
  <si>
    <t>DESA PULAU PANJANG HILIR</t>
  </si>
  <si>
    <t>KANTOR DESA KOTO INUMAN</t>
  </si>
  <si>
    <t>JL. LINTAS RENGAT- TELUK KUANTAN</t>
  </si>
  <si>
    <t>Mesin Pengolah Air Bersih</t>
  </si>
  <si>
    <t>KONTAINER</t>
  </si>
  <si>
    <t>TABUNG</t>
  </si>
  <si>
    <t>RAK ARSIP</t>
  </si>
  <si>
    <t>TIMBANGAN</t>
  </si>
  <si>
    <t>TAPE</t>
  </si>
  <si>
    <t>MEJA PANJANG</t>
  </si>
  <si>
    <t>LEMARI ES</t>
  </si>
  <si>
    <t>BANGKU TUNGGU</t>
  </si>
  <si>
    <t>TV</t>
  </si>
  <si>
    <t>MEJA BIASA</t>
  </si>
  <si>
    <t>KULKAS</t>
  </si>
  <si>
    <t>LEMARI GANTUNG</t>
  </si>
  <si>
    <t>SPEAKER</t>
  </si>
  <si>
    <t>02.06.02.06.93.0001</t>
  </si>
  <si>
    <t>02.06.02.01.83.0001</t>
  </si>
  <si>
    <t>02.06.02.01.19.0001</t>
  </si>
  <si>
    <t>02.06.02.04.01.0001</t>
  </si>
  <si>
    <t>02.06.02.01.33.0001</t>
  </si>
  <si>
    <t>CHITOSE</t>
  </si>
  <si>
    <t>CAMRY</t>
  </si>
  <si>
    <t>DIGITEC</t>
  </si>
  <si>
    <t>PROLINK</t>
  </si>
  <si>
    <t>OLIVETTI</t>
  </si>
  <si>
    <t>SANYO</t>
  </si>
  <si>
    <t>LION</t>
  </si>
  <si>
    <t>MENTARI</t>
  </si>
  <si>
    <t>EXPO</t>
  </si>
  <si>
    <t>02.07.02.01.06.0001</t>
  </si>
  <si>
    <t>02.07.01.02.100.0001</t>
  </si>
  <si>
    <t>PENGERAS SUARA</t>
  </si>
  <si>
    <t>SAHITEL</t>
  </si>
  <si>
    <t>TP 1082</t>
  </si>
  <si>
    <t>EBONIT + KACA</t>
  </si>
  <si>
    <t>FAN</t>
  </si>
  <si>
    <t xml:space="preserve">AC </t>
  </si>
  <si>
    <t>MESIN AIR</t>
  </si>
  <si>
    <t>KOTAK OBAT</t>
  </si>
  <si>
    <t>ALAT SEMPROT</t>
  </si>
  <si>
    <t>12.04.06.11.05.04.01</t>
  </si>
  <si>
    <t>12.04.06.11.05.06.01</t>
  </si>
  <si>
    <t>12.04.06.11.05.00.01</t>
  </si>
  <si>
    <t>12.04.06.11.05.02.01</t>
  </si>
  <si>
    <t>12.04.06.11.05.03.01</t>
  </si>
  <si>
    <t>12.04.06.11.05.05.01</t>
  </si>
  <si>
    <t>12.04.06.11.05.01.01</t>
  </si>
  <si>
    <t>12.04.06.11.05.02.00</t>
  </si>
  <si>
    <t>12.04.06.11.05.00.00</t>
  </si>
  <si>
    <t>12.04.06.11.05.05.00</t>
  </si>
  <si>
    <t>12.04.06.11.05.06.04</t>
  </si>
  <si>
    <t>12.04.06.11.05.01.04</t>
  </si>
  <si>
    <t>12.04.06.11.05.00.04</t>
  </si>
  <si>
    <t>12.04.06.11.05.06.02</t>
  </si>
  <si>
    <t>12.04.06.11.05.01.02</t>
  </si>
  <si>
    <t>12.04.06.11.05.05.02</t>
  </si>
  <si>
    <t>12.04.06.11.05.06.03</t>
  </si>
  <si>
    <t>12.04.06.11.05.04.02</t>
  </si>
  <si>
    <t>12.04.06.11.05.05.03</t>
  </si>
  <si>
    <t>12.04.06.11.05..02</t>
  </si>
  <si>
    <t>12.04.06.11.05.00.03</t>
  </si>
  <si>
    <t>12.04.06.11.05.04.03</t>
  </si>
  <si>
    <t>12.04.06.11.05.01.03</t>
  </si>
  <si>
    <t>12.04.06.11.05..03</t>
  </si>
  <si>
    <t>12.04.06.11.05.06.00</t>
  </si>
  <si>
    <t>12.04.06.11.05.03.00</t>
  </si>
  <si>
    <t>12.04.06.11.05.04.00</t>
  </si>
  <si>
    <t>12.04.06.11.05.00.11</t>
  </si>
  <si>
    <t>12.04.06.11.05.00.06</t>
  </si>
  <si>
    <t>12.04.06.11.05.01.05</t>
  </si>
  <si>
    <t>12.04.06.11.05.06.05</t>
  </si>
  <si>
    <t>12.04.06.11.05.00.05</t>
  </si>
  <si>
    <t>12.04.06.11.05.05.10</t>
  </si>
  <si>
    <t>12.04.06.11.05.03.10</t>
  </si>
  <si>
    <t>12.04.06.11.05.02.07</t>
  </si>
  <si>
    <t>12.04.06.11.05.00.09</t>
  </si>
  <si>
    <t>02.06.02.04.07.0001</t>
  </si>
  <si>
    <t>02.06.02.05.21.0001</t>
  </si>
  <si>
    <t>02.06.02.01.142.0001</t>
  </si>
  <si>
    <t>02.06.01.01.03.0001</t>
  </si>
  <si>
    <t>02.06.02.06.117.0001</t>
  </si>
  <si>
    <t>VISTEC, INTEL</t>
  </si>
  <si>
    <t>SANKE</t>
  </si>
  <si>
    <t>STARPANEL</t>
  </si>
  <si>
    <t>FUTURE</t>
  </si>
  <si>
    <t>CUB</t>
  </si>
  <si>
    <t>ERATECH</t>
  </si>
  <si>
    <t>KEN MASTER</t>
  </si>
  <si>
    <t>DELIKA-LEO</t>
  </si>
  <si>
    <t>BIGLAND</t>
  </si>
  <si>
    <t>MURINA COOLER</t>
  </si>
  <si>
    <t>SOLO</t>
  </si>
  <si>
    <t>TASCO</t>
  </si>
  <si>
    <t>BESI + BAJA</t>
  </si>
  <si>
    <t>02.06.01.01.01</t>
  </si>
  <si>
    <t>02.06.01.04.01</t>
  </si>
  <si>
    <t>02.06.02.06.50</t>
  </si>
  <si>
    <t>02.09.01.03.04</t>
  </si>
  <si>
    <t>02.06.02.06.03</t>
  </si>
  <si>
    <t>02.06.02.04.01</t>
  </si>
  <si>
    <t>02.06.01.05.01</t>
  </si>
  <si>
    <t>02.09.07.02.05</t>
  </si>
  <si>
    <t>Pengadaan Mesin Tik</t>
  </si>
  <si>
    <t xml:space="preserve">Lemari Besi Arsip </t>
  </si>
  <si>
    <t>Lemari Filling kabinet</t>
  </si>
  <si>
    <t>Gorden Kray</t>
  </si>
  <si>
    <t>Lemari Filling Kabinet</t>
  </si>
  <si>
    <t>Wireles</t>
  </si>
  <si>
    <t>01 - 04</t>
  </si>
  <si>
    <t>01 - 03</t>
  </si>
  <si>
    <t>01</t>
  </si>
  <si>
    <t>01 - 02</t>
  </si>
  <si>
    <t>Olympic</t>
  </si>
  <si>
    <t>Unital</t>
  </si>
  <si>
    <t>SANKEN</t>
  </si>
  <si>
    <t>15 m</t>
  </si>
  <si>
    <t>Kain</t>
  </si>
  <si>
    <t>SB 800</t>
  </si>
  <si>
    <t>02.06.02.01.08</t>
  </si>
  <si>
    <t>02.06.04.01.06</t>
  </si>
  <si>
    <t>02.06.02.01.37</t>
  </si>
  <si>
    <t>02.06.02.01.10</t>
  </si>
  <si>
    <t>02.06.04.03.06</t>
  </si>
  <si>
    <t>02.06.02.01.27</t>
  </si>
  <si>
    <t>Billboard pemeliharaan ternak</t>
  </si>
  <si>
    <t>Billboard rabies</t>
  </si>
  <si>
    <t>Tempat tidur</t>
  </si>
  <si>
    <t>Kain gorden biasa ruang pertemuan petani</t>
  </si>
  <si>
    <t>Gorden Vertikal</t>
  </si>
  <si>
    <t>Meja kerja kepala dinas</t>
  </si>
  <si>
    <t>Meja kerja kasubdin</t>
  </si>
  <si>
    <t>meja kerja kasubag</t>
  </si>
  <si>
    <t>Meja kerja staf</t>
  </si>
  <si>
    <t>Meja komputer</t>
  </si>
  <si>
    <t>Meja rapat bundar</t>
  </si>
  <si>
    <t>Kursi kerja kepala dinas</t>
  </si>
  <si>
    <t>Kursi kerja kasubdin</t>
  </si>
  <si>
    <t>Kursi kerja kasubag</t>
  </si>
  <si>
    <t>Kursi kerja staf</t>
  </si>
  <si>
    <t xml:space="preserve"> Sofa tamu</t>
  </si>
  <si>
    <t>AC Pendingin Ruangan</t>
  </si>
  <si>
    <t>01 - 06</t>
  </si>
  <si>
    <t>01 - 07</t>
  </si>
  <si>
    <t>01 -04</t>
  </si>
  <si>
    <t>01 -11</t>
  </si>
  <si>
    <t>01 -16</t>
  </si>
  <si>
    <t>01 -02</t>
  </si>
  <si>
    <t>01 - 100</t>
  </si>
  <si>
    <t>X Ray Vertikal</t>
  </si>
  <si>
    <t>Big Stars</t>
  </si>
  <si>
    <t>Biasa</t>
  </si>
  <si>
    <t>ARO</t>
  </si>
  <si>
    <t>Natalia</t>
  </si>
  <si>
    <t>LG Neo Plasma</t>
  </si>
  <si>
    <t xml:space="preserve">tg 1.90 cm pj 1.85 cm  </t>
  </si>
  <si>
    <t>10 m</t>
  </si>
  <si>
    <t>2 pk</t>
  </si>
  <si>
    <t>Komputer/PC intel core 2 duo</t>
  </si>
  <si>
    <t>01 - 05</t>
  </si>
  <si>
    <t>02</t>
  </si>
  <si>
    <t>ACER Intel Core 2 Duo/Acer X 163 w</t>
  </si>
  <si>
    <t>907022922340</t>
  </si>
  <si>
    <t>Papan Nama Kantor</t>
  </si>
  <si>
    <t>02.08.01.08.01</t>
  </si>
  <si>
    <t>02.08.01.08.53</t>
  </si>
  <si>
    <t>02.06.02.01.01</t>
  </si>
  <si>
    <t>Alat bedah/surgeri ternak</t>
  </si>
  <si>
    <t>Meja operasi hewan</t>
  </si>
  <si>
    <t>Lemari obat</t>
  </si>
  <si>
    <t>Stainless</t>
  </si>
  <si>
    <t>Lion</t>
  </si>
  <si>
    <t>Alat-alat Kedokteran Hewan</t>
  </si>
  <si>
    <t>02.09.01.12.20.0001</t>
  </si>
  <si>
    <t>02.09.07.02.05.0001</t>
  </si>
  <si>
    <t>MICROSCOP</t>
  </si>
  <si>
    <t>CONTAINER</t>
  </si>
  <si>
    <t>thaylor wharton</t>
  </si>
  <si>
    <t>Mikroskop Binakuler</t>
  </si>
  <si>
    <t xml:space="preserve"> Duret </t>
  </si>
  <si>
    <t xml:space="preserve"> Televisi AV Multi System</t>
  </si>
  <si>
    <t xml:space="preserve"> Alat Pendingin Ruangan</t>
  </si>
  <si>
    <t xml:space="preserve">Kulkas Vaksin </t>
  </si>
  <si>
    <t xml:space="preserve">Bilboard Rabies </t>
  </si>
  <si>
    <t xml:space="preserve">Container IB </t>
  </si>
  <si>
    <t>01 - 15</t>
  </si>
  <si>
    <t xml:space="preserve">01 - 03 </t>
  </si>
  <si>
    <t>mircos cope CX 21</t>
  </si>
  <si>
    <t>Germany Aeroplek</t>
  </si>
  <si>
    <t>Polytron</t>
  </si>
  <si>
    <t>XT</t>
  </si>
  <si>
    <t>10 ml</t>
  </si>
  <si>
    <t>21 '</t>
  </si>
  <si>
    <t>18 '</t>
  </si>
  <si>
    <t>1,2 x 2,40</t>
  </si>
  <si>
    <t>34 L</t>
  </si>
  <si>
    <t>Plastik</t>
  </si>
  <si>
    <t>02.08.01.10.28</t>
  </si>
  <si>
    <t>04.15.07.01.02</t>
  </si>
  <si>
    <t>Spuit plastik 10 cc</t>
  </si>
  <si>
    <t>Spuit plastik 5 cc</t>
  </si>
  <si>
    <t>Spuit plastik 3 cc</t>
  </si>
  <si>
    <t>Disposible nedle</t>
  </si>
  <si>
    <t>Instalasi Biogas</t>
  </si>
  <si>
    <t>01 - 2000</t>
  </si>
  <si>
    <t>Single use only</t>
  </si>
  <si>
    <t>BADAN KEPEGAWAIAN DAERAH</t>
  </si>
  <si>
    <t>KEPALA BADAN KEPEGAWAIAN DAERAH</t>
  </si>
  <si>
    <t>Ramli, S.Sos</t>
  </si>
  <si>
    <t>NIP. 19640402 198603 1 007</t>
  </si>
  <si>
    <t>Teluk Kuantan, Desember 2012</t>
  </si>
  <si>
    <t>Bebas</t>
  </si>
  <si>
    <t xml:space="preserve"> </t>
  </si>
  <si>
    <t>KEPALA DINAS KOPERASI, INDUSTRI DAN PERDAGANGAN</t>
  </si>
  <si>
    <t>TELUK KUANTAN,    DESEMBER 2011</t>
  </si>
  <si>
    <t>CIPTA KARYA DAN TATA RUANG</t>
  </si>
  <si>
    <t xml:space="preserve">  </t>
  </si>
  <si>
    <t xml:space="preserve">KEPALA DINAS CIPTA KARYA DAN TATA RUANG </t>
  </si>
  <si>
    <t>Teluk Kuantan,    Desember 2012</t>
  </si>
  <si>
    <t>Jaringan  listrik</t>
  </si>
  <si>
    <t>Keg. 2011</t>
  </si>
  <si>
    <t>Alat Laboratorium Peternakan</t>
  </si>
  <si>
    <t>GEDUNG</t>
  </si>
  <si>
    <t>Gudang pakan Ternak</t>
  </si>
  <si>
    <t>Ruang pertemuan petani</t>
  </si>
  <si>
    <t>kandang</t>
  </si>
  <si>
    <t>kandang (sapi potong)</t>
  </si>
  <si>
    <t>Kandang  ternak K2I</t>
  </si>
  <si>
    <t>pagar K2i</t>
  </si>
  <si>
    <t>Pagar HMT</t>
  </si>
  <si>
    <t>Perencanaan teknis pembangunan kandang show, kantor pasar ternak dan land clearing</t>
  </si>
  <si>
    <t>03.11.01.18.01</t>
  </si>
  <si>
    <t>01 - 40</t>
  </si>
  <si>
    <t>01 - 20</t>
  </si>
  <si>
    <t>01 - 120</t>
  </si>
  <si>
    <t>01 - 17</t>
  </si>
  <si>
    <t>01 - 30</t>
  </si>
  <si>
    <t>V</t>
  </si>
  <si>
    <t>0.40</t>
  </si>
  <si>
    <t>JL. JEND. SUDIRMAN NO 2 TELUK KUANTAN</t>
  </si>
  <si>
    <t>JL. LINTAS RENGAT- TALUK DUSUN PENGHIJAUAN, PASAR BARU- KEC. PANGEAN</t>
  </si>
  <si>
    <t>JL. SEKH AHMAD BUNDA MUARA LEMBU</t>
  </si>
  <si>
    <t>JL. KILIRAN JAO-LUBUK JAMBI DESA KASANG</t>
  </si>
  <si>
    <t>JL. DESA TANJUNG MEDAN</t>
  </si>
  <si>
    <t>Teratak AH</t>
  </si>
  <si>
    <t>Pangean  Teratak AH Sukaraja</t>
  </si>
  <si>
    <t>Logas TD Kuantan MK</t>
  </si>
  <si>
    <t>Logas TD  K.Hilir Benai S. Hilir</t>
  </si>
  <si>
    <t>Beringin Jaya</t>
  </si>
  <si>
    <t>Jake -  Teluk Kuantan</t>
  </si>
  <si>
    <t xml:space="preserve"> 11 Juli 2007</t>
  </si>
  <si>
    <t>25/KONTRAK/07.2007</t>
  </si>
  <si>
    <t>27/KONTRAK/07.2007</t>
  </si>
  <si>
    <t>28/ KONTRAK/07.2007</t>
  </si>
  <si>
    <t>51/KONTRAK/10.2007</t>
  </si>
  <si>
    <t xml:space="preserve"> 17 Juli 2007</t>
  </si>
  <si>
    <t>33/KONTRAK/07.2007</t>
  </si>
  <si>
    <t>12 Agustus 2008</t>
  </si>
  <si>
    <t xml:space="preserve">  ./KONTRAK/08.2008</t>
  </si>
  <si>
    <t>01/06/ 2009</t>
  </si>
  <si>
    <t>../KONTRAK/06.2009</t>
  </si>
  <si>
    <t>1000 m</t>
  </si>
  <si>
    <t>60.0</t>
  </si>
  <si>
    <t>04.13.01.05.01</t>
  </si>
  <si>
    <t>Jalan Semi permanen</t>
  </si>
  <si>
    <t>11 Juli 2007</t>
  </si>
  <si>
    <t>28/KONTRAK/07.2007</t>
  </si>
  <si>
    <t>1 unit</t>
  </si>
  <si>
    <t>Sumur Gali (SGL)</t>
  </si>
  <si>
    <t>03-04</t>
  </si>
  <si>
    <t>05</t>
  </si>
  <si>
    <t>Jaringan air bersih/Air minum</t>
  </si>
  <si>
    <t>Jaringan air kotor /  Air minum</t>
  </si>
  <si>
    <t>2.2</t>
  </si>
  <si>
    <t>1.80</t>
  </si>
  <si>
    <t xml:space="preserve"> Kelurahan Beringin Jaya Kec. Benai</t>
  </si>
  <si>
    <t xml:space="preserve"> Perhentian Luas Kec. Logas Tanah Darat</t>
  </si>
  <si>
    <t xml:space="preserve"> Desa Sei. Buluh &amp; Beringin Jaya Kec. Singingi Hilir</t>
  </si>
  <si>
    <t xml:space="preserve"> Desa teratak Jering Kec. Kuantan Hilir</t>
  </si>
  <si>
    <t>55/KONTRAK/11.2007</t>
  </si>
  <si>
    <t>./KONTRAK/10.2008</t>
  </si>
  <si>
    <t>1000 M</t>
  </si>
  <si>
    <t>20 M</t>
  </si>
  <si>
    <t>BUKU KIMIA</t>
  </si>
  <si>
    <t>HEWAN</t>
  </si>
  <si>
    <t>05.19.01.01.01.0001</t>
  </si>
  <si>
    <t>05.19.01.01.02.0001</t>
  </si>
  <si>
    <t>05.19.01.01.01</t>
  </si>
  <si>
    <t>05.19.01.01.02</t>
  </si>
  <si>
    <t>01 - 50</t>
  </si>
  <si>
    <t>SAPI</t>
  </si>
  <si>
    <t>KERBAU</t>
  </si>
  <si>
    <t>Sapi Unggul Ras Bali</t>
  </si>
  <si>
    <t>t 80-90 cm</t>
  </si>
  <si>
    <t xml:space="preserve">Sapi Unggul Ras Bali </t>
  </si>
  <si>
    <t>Pejantan Kerbau</t>
  </si>
  <si>
    <t>t 85-90 cm</t>
  </si>
  <si>
    <t>Sapi Bali Bunting</t>
  </si>
  <si>
    <t>t 90-95 cm</t>
  </si>
  <si>
    <t>USIA HEWAN 2 BULAN</t>
  </si>
  <si>
    <t>SAPI BALI</t>
  </si>
  <si>
    <t>SAPI BALI BETINA</t>
  </si>
  <si>
    <t>BANTUAN APBD KAB. 2007</t>
  </si>
  <si>
    <t>BANTUAN PRESIDEN</t>
  </si>
  <si>
    <t>APBD PROVINSI 2006</t>
  </si>
  <si>
    <t>KELURAHAN BERINGIN JAYA</t>
  </si>
  <si>
    <t>DESA BANJAR LOPAK</t>
  </si>
  <si>
    <t>DESA PULAU INGU</t>
  </si>
  <si>
    <t>DESA GUNUNG KESIANGAN</t>
  </si>
  <si>
    <t>DESA PENGALIHAN</t>
  </si>
  <si>
    <t>DESA TERATAK JERING</t>
  </si>
  <si>
    <t>DESA SUNGAI SORIK</t>
  </si>
  <si>
    <t>DESA TANJUNG PISANG</t>
  </si>
  <si>
    <t>*Kec. Singingi Hilir</t>
  </si>
  <si>
    <t>*Kec. Singingi</t>
  </si>
  <si>
    <t>*Kec. Cerenti</t>
  </si>
  <si>
    <t>*Kec.Kuantan Mudik</t>
  </si>
  <si>
    <t>*Kec. Kuantan mudik</t>
  </si>
  <si>
    <t>*Kec. Hulu Kuantan</t>
  </si>
  <si>
    <t>*Kec.Benai</t>
  </si>
  <si>
    <t>*Kec. Inuman</t>
  </si>
  <si>
    <t>*Kec. Cerenti (Bertambah)</t>
  </si>
  <si>
    <t>6 Ekor</t>
  </si>
  <si>
    <t>DINAS ENERGI DAN SUMBER DAYA MINERAL</t>
  </si>
  <si>
    <t>KECAMATAN CERENTI</t>
  </si>
  <si>
    <t>CAMAT CERENTI</t>
  </si>
  <si>
    <t>KECAMATAN INUMAN</t>
  </si>
  <si>
    <t>CAMAT INUMAN</t>
  </si>
  <si>
    <t>KECAMATAN KUANTAN HILIR</t>
  </si>
  <si>
    <t>160</t>
  </si>
  <si>
    <t>MH1HABD1X3K004509</t>
  </si>
  <si>
    <t>HABDE-1005415</t>
  </si>
  <si>
    <t>BM 2184 K</t>
  </si>
  <si>
    <t>MH1HABD173K004550</t>
  </si>
  <si>
    <t>HABDE1005435</t>
  </si>
  <si>
    <t>BM 2192 K</t>
  </si>
  <si>
    <t>MH1HABD133K004545</t>
  </si>
  <si>
    <t>HABDE1005444</t>
  </si>
  <si>
    <t>BM 2191 K</t>
  </si>
  <si>
    <t>MH1HABD103K004616</t>
  </si>
  <si>
    <t>HABDE1005518</t>
  </si>
  <si>
    <t>MH1HABD153K004501</t>
  </si>
  <si>
    <t>HABDE1005421</t>
  </si>
  <si>
    <t>BM 2197 K</t>
  </si>
  <si>
    <t>MH1HABD153K004515</t>
  </si>
  <si>
    <t>HABDE1005412</t>
  </si>
  <si>
    <t>BM 2186 K</t>
  </si>
  <si>
    <t>MH1HABD133K003959</t>
  </si>
  <si>
    <t>HABDE1005249</t>
  </si>
  <si>
    <t>BM 2080 K</t>
  </si>
  <si>
    <t>MH1HABD163K004541</t>
  </si>
  <si>
    <t>HABDE1005350</t>
  </si>
  <si>
    <t>MH1HABD113K004544</t>
  </si>
  <si>
    <t>HABDE1005443</t>
  </si>
  <si>
    <t>BM 2190 K</t>
  </si>
  <si>
    <t>MH1HABD163K004507</t>
  </si>
  <si>
    <t>HABDE1005414</t>
  </si>
  <si>
    <t>BM 2185 K</t>
  </si>
  <si>
    <t>MH1HABD163K004510</t>
  </si>
  <si>
    <t>HABDE1005417</t>
  </si>
  <si>
    <t>BM 2183 K</t>
  </si>
  <si>
    <t>MH1HABD113K004530</t>
  </si>
  <si>
    <t>HABDE1005365</t>
  </si>
  <si>
    <t>BM 2144 K</t>
  </si>
  <si>
    <t>MH1HABD133K004514</t>
  </si>
  <si>
    <t>HABDE1005409</t>
  </si>
  <si>
    <t>BM 2130 K</t>
  </si>
  <si>
    <t>MH1HABD163K004524</t>
  </si>
  <si>
    <t>HABDE1005356</t>
  </si>
  <si>
    <t>BM 2145 K</t>
  </si>
  <si>
    <t>MH1HABD123K004519</t>
  </si>
  <si>
    <t>HABDE1005402</t>
  </si>
  <si>
    <t>BM 2125 K</t>
  </si>
  <si>
    <t>MHIAHBDE193K004534</t>
  </si>
  <si>
    <t>HABDE-1005277</t>
  </si>
  <si>
    <t>BM 2194 K</t>
  </si>
  <si>
    <t>MH1HABD173K004516</t>
  </si>
  <si>
    <t>HABDE1005364</t>
  </si>
  <si>
    <t>BM 2058 K</t>
  </si>
  <si>
    <t>MH1HABD103K004504</t>
  </si>
  <si>
    <t>HABDE1005416</t>
  </si>
  <si>
    <t>BM 2234 K</t>
  </si>
  <si>
    <t>MH1HABD1X3K004543</t>
  </si>
  <si>
    <t>HABDE1005436</t>
  </si>
  <si>
    <t>BM 2178 K</t>
  </si>
  <si>
    <t>MH1HABD183K004511</t>
  </si>
  <si>
    <t>HABDE-1005407</t>
  </si>
  <si>
    <t>BM 2131 K</t>
  </si>
  <si>
    <t>MH1HABD133K003981</t>
  </si>
  <si>
    <t>HABDE-1005398</t>
  </si>
  <si>
    <t>BM 2132 K</t>
  </si>
  <si>
    <t>MH1HABD193K003951</t>
  </si>
  <si>
    <t>HABDE-1005251</t>
  </si>
  <si>
    <t>BM 2081 K</t>
  </si>
  <si>
    <t>MH1HABDE103K004549</t>
  </si>
  <si>
    <t>HABDE-1005434</t>
  </si>
  <si>
    <t>BM 2122 K</t>
  </si>
  <si>
    <t>MH1HABD193K004534</t>
  </si>
  <si>
    <t>BM 2073 K</t>
  </si>
  <si>
    <t>MH1HABD113K004527</t>
  </si>
  <si>
    <t>HABDE-1005400</t>
  </si>
  <si>
    <t>BM 2124 K</t>
  </si>
  <si>
    <t>MH1HABD173K003981</t>
  </si>
  <si>
    <t>MHBD-005268</t>
  </si>
  <si>
    <t>BM 2072 K</t>
  </si>
  <si>
    <t>MH1HABD143K004537</t>
  </si>
  <si>
    <t>HABDE1005393</t>
  </si>
  <si>
    <t>BM 2133 K</t>
  </si>
  <si>
    <t>MH1HABD193K004548</t>
  </si>
  <si>
    <t>HABDE1005437</t>
  </si>
  <si>
    <t>BM 2187 K</t>
  </si>
  <si>
    <t>MHF11KF7030039942</t>
  </si>
  <si>
    <t>700583591</t>
  </si>
  <si>
    <t>BM 37 K</t>
  </si>
  <si>
    <t>MHI V ABE</t>
  </si>
  <si>
    <t>UABEE-123-902</t>
  </si>
  <si>
    <t>BM 2514 K</t>
  </si>
  <si>
    <t>02.06.02.06.24.0001</t>
  </si>
  <si>
    <t>02.06.02.01.160.0001</t>
  </si>
  <si>
    <t>02.06.02.06.32.0001</t>
  </si>
  <si>
    <t>02.06.02.01.136.0001</t>
  </si>
  <si>
    <t>02.06.02.01.46.0001</t>
  </si>
  <si>
    <t>02.06.02.06.132.0001</t>
  </si>
  <si>
    <t>02.06.03.05.18.0001</t>
  </si>
  <si>
    <t>MESIN JAHIT</t>
  </si>
  <si>
    <t>BOFET KAYU</t>
  </si>
  <si>
    <t>TIANG BENDERA</t>
  </si>
  <si>
    <t>RAK PLASTIK</t>
  </si>
  <si>
    <t>MEJA 1/2 BIRO</t>
  </si>
  <si>
    <t>MEJA  KERJA</t>
  </si>
  <si>
    <t>TIKAR</t>
  </si>
  <si>
    <t>ROL KABEL</t>
  </si>
  <si>
    <t>STANDARD</t>
  </si>
  <si>
    <t>AMIDA</t>
  </si>
  <si>
    <t>PHILIPS</t>
  </si>
  <si>
    <t>TA</t>
  </si>
  <si>
    <t>TELESONIC</t>
  </si>
  <si>
    <t>SURYA</t>
  </si>
  <si>
    <t>G-101</t>
  </si>
  <si>
    <t>G.101</t>
  </si>
  <si>
    <t>JASMINE</t>
  </si>
  <si>
    <t>VALENCIA</t>
  </si>
  <si>
    <t>ENERGY</t>
  </si>
  <si>
    <t>SIRO</t>
  </si>
  <si>
    <t>PHILUX</t>
  </si>
  <si>
    <t>KANTOR DESA KAMPUNG MADURA</t>
  </si>
  <si>
    <t>KANTOR DESA SIMP. TANAH LAPANG</t>
  </si>
  <si>
    <t>KANTOR LURAH PASAR USANG</t>
  </si>
  <si>
    <t>KANTOR DESA DUSUN TUO</t>
  </si>
  <si>
    <t>KANTOR DESA KEPALA PULAU</t>
  </si>
  <si>
    <t>KANTOR DESA BANUARAN</t>
  </si>
  <si>
    <t>KANTOR DESA PULAU KIJANG</t>
  </si>
  <si>
    <t>KANTOR DESA GUNUNG MELINTANG</t>
  </si>
  <si>
    <t>KANTOR DESA KAMPUNG MEDAN</t>
  </si>
  <si>
    <t>KANTOR DESA PENGALIAN</t>
  </si>
  <si>
    <t>KANTOR DESA PELUKAHAN</t>
  </si>
  <si>
    <t>BPD KASANG LIMAU</t>
  </si>
  <si>
    <t>KANTOR DESA LUMBOK</t>
  </si>
  <si>
    <t>KANTOR DESA TJ. PISANG</t>
  </si>
  <si>
    <t>KANTOR LURAH PASAR BARU BASRAH</t>
  </si>
  <si>
    <t>KANTOR DESA KOTO RAJO</t>
  </si>
  <si>
    <t>B KANTOR KADES LAMA JL. LINGKAR SELATAN</t>
  </si>
  <si>
    <t>KANTOR DESA DANAU</t>
  </si>
  <si>
    <t>KANTOR DESA PULAU BARU</t>
  </si>
  <si>
    <t>GEDUNG PERTEMUAN DESA DANAU</t>
  </si>
  <si>
    <t>KANTOR DESA TERATAK BARU</t>
  </si>
  <si>
    <t>KANTOR DESA BEROLO</t>
  </si>
  <si>
    <t>KANTOR DESA RAWANG BONTO</t>
  </si>
  <si>
    <t>BALAI ADAT RAWANG BONTO</t>
  </si>
  <si>
    <t>KANTOR DESA KAMPUNG TENGAH</t>
  </si>
  <si>
    <t>KANTOR DESA TJ. PUTUS</t>
  </si>
  <si>
    <t>KANTOR DESA PULAU KULUR</t>
  </si>
  <si>
    <t>KANTOR DESA KOTO TUO</t>
  </si>
  <si>
    <t>GEDUNG BERONDO</t>
  </si>
  <si>
    <t>03.11.01.01.02.0001</t>
  </si>
  <si>
    <t>DESA SIMP. TANAH LAPANG</t>
  </si>
  <si>
    <t>JL. JEND. SUDIRMAN PASAR USANG</t>
  </si>
  <si>
    <t>JL. DESA DUSUN TUO</t>
  </si>
  <si>
    <t>DESA KEPALA PULAU</t>
  </si>
  <si>
    <t>DESA BANUARAN</t>
  </si>
  <si>
    <t>DESA PULAU KIJANG</t>
  </si>
  <si>
    <t>DESA GUNUNG MELINTANG</t>
  </si>
  <si>
    <t>DESA KAMPUNG MEDAN</t>
  </si>
  <si>
    <t>JL. DESA PENGALIAN</t>
  </si>
  <si>
    <t>JL. DESA PELUKAHAN</t>
  </si>
  <si>
    <t>JL. DATUK KASANG</t>
  </si>
  <si>
    <t>JL. DESA LUMBOK</t>
  </si>
  <si>
    <t>JL. DESA TJ. PISANG</t>
  </si>
  <si>
    <t>JL. PELAJAR NO 118</t>
  </si>
  <si>
    <t>JL. PELAJAR DESA KOTO RAJO</t>
  </si>
  <si>
    <t>JL. LINGKAR SELATAN DESA TERATAK JERING</t>
  </si>
  <si>
    <t>JL. DESA DANAU</t>
  </si>
  <si>
    <t>JL. DESA PULAU BARU DUSUN I</t>
  </si>
  <si>
    <t>JL. DESA TERATAK BARU</t>
  </si>
  <si>
    <t>JL. TALUK KUANTAN- RENGAT</t>
  </si>
  <si>
    <t>JL. AHMAD YANI</t>
  </si>
  <si>
    <t>JL. KELAPA</t>
  </si>
  <si>
    <t>JL. DATUK MALIN OMEH</t>
  </si>
  <si>
    <t>JL. PULAU KULUR</t>
  </si>
  <si>
    <t>JL. JEND. SUDIRMAN KOTO TUO</t>
  </si>
  <si>
    <t>JL. JEND. SUDIRMAN BASERAH</t>
  </si>
  <si>
    <t>HAK GUNA USAHA</t>
  </si>
  <si>
    <t>35</t>
  </si>
  <si>
    <t>BESIPLAT</t>
  </si>
  <si>
    <t>02.06.02.03.02</t>
  </si>
  <si>
    <t>02.06.02.03.03</t>
  </si>
  <si>
    <t>Mesin Coper</t>
  </si>
  <si>
    <t>Mesin Potong Rumput</t>
  </si>
  <si>
    <t>TIANLI</t>
  </si>
  <si>
    <t>TANAKA</t>
  </si>
  <si>
    <t>Alat Pemotong Rumput</t>
  </si>
  <si>
    <t>CAMAT KUANTAN HILIR</t>
  </si>
  <si>
    <t>JL. DESA KAMPUNG MADURA</t>
  </si>
  <si>
    <t>DINAS PETERNAKAN</t>
  </si>
  <si>
    <t>Mesin sedot air minyak bensin</t>
  </si>
  <si>
    <t>C1O1165140309 C22130065</t>
  </si>
  <si>
    <t>C1O1165140309 C22130098</t>
  </si>
  <si>
    <t>C1O1165140309 C22130111</t>
  </si>
  <si>
    <t>KB</t>
  </si>
  <si>
    <t>12.1 MP</t>
  </si>
  <si>
    <t>60 GB</t>
  </si>
  <si>
    <t>SONY VAIO</t>
  </si>
  <si>
    <t>CANON MP258 DAN HP</t>
  </si>
  <si>
    <t>KARTU INVENTARIS BARANG (KIB)</t>
  </si>
  <si>
    <t>A.  TANAH</t>
  </si>
  <si>
    <t xml:space="preserve">PERALATAN DAN MESIN </t>
  </si>
  <si>
    <t>KOMPUTER/PC</t>
  </si>
  <si>
    <t>NOTEBOOK</t>
  </si>
  <si>
    <t>ASET TETAP LAINNYA</t>
  </si>
  <si>
    <t>NO. KODE LOKASI :03.11.01.01.01.12.11</t>
  </si>
  <si>
    <t>LEMARI KHUSUS DAMKAR</t>
  </si>
  <si>
    <t>KAMERA DIGITAL</t>
  </si>
  <si>
    <t>HANDY CAME</t>
  </si>
  <si>
    <t>NO. KODE LOKASI :  12. 04. 06. 20. 13. 12.00</t>
  </si>
  <si>
    <t>0001 - 0005</t>
  </si>
  <si>
    <t>0001 - 0003</t>
  </si>
  <si>
    <t>0001 - 0006</t>
  </si>
  <si>
    <t>0001 - 0004</t>
  </si>
  <si>
    <t>0001 - 0018</t>
  </si>
  <si>
    <t>NO. KODE LOKASI :  12. 04. 06. 20. 13. 13.00</t>
  </si>
  <si>
    <t>KEPALA SATUAN POLISI PAMONG PRAJA</t>
  </si>
  <si>
    <t>ERDIANSYAH, S.Sos. M.Si</t>
  </si>
  <si>
    <t>CNX03100RH</t>
  </si>
  <si>
    <t>CNX03100S7</t>
  </si>
  <si>
    <t>CNX03100S9</t>
  </si>
  <si>
    <t>CNX03100SF</t>
  </si>
  <si>
    <t>PCG-51111W</t>
  </si>
  <si>
    <t>SOFA SET</t>
  </si>
  <si>
    <t>MEJA LOBI SET</t>
  </si>
  <si>
    <t>TIRAI/GORDEN</t>
  </si>
  <si>
    <t>02.03.01.04.04</t>
  </si>
  <si>
    <t>02.06.01.04.14</t>
  </si>
  <si>
    <t>02.06.02.01.09</t>
  </si>
  <si>
    <t>NS22019/NS22018</t>
  </si>
  <si>
    <t>30 M</t>
  </si>
  <si>
    <t>1 M</t>
  </si>
  <si>
    <t>2M</t>
  </si>
  <si>
    <t>TANAH</t>
  </si>
  <si>
    <t>BANGUNAN GEDUNG</t>
  </si>
  <si>
    <t>INSTALASI</t>
  </si>
  <si>
    <t>02/SPK/PO.PP/02</t>
  </si>
  <si>
    <t>2015</t>
  </si>
  <si>
    <t>HINO FG235JJ</t>
  </si>
  <si>
    <t>5000 L</t>
  </si>
  <si>
    <t>ISUZU D-MAX NS 400 FJ</t>
  </si>
  <si>
    <t>MX497</t>
  </si>
  <si>
    <t>NOMOR</t>
  </si>
  <si>
    <t>NO.URUT</t>
  </si>
  <si>
    <t>JENIS BARANG/NAMA BARANG</t>
  </si>
  <si>
    <t>KODE BARANG</t>
  </si>
  <si>
    <t>REGISTER</t>
  </si>
  <si>
    <t>LUAS ( M2 )</t>
  </si>
  <si>
    <t>TAHUN PENGADAAN</t>
  </si>
  <si>
    <t>LETAK LOKASI/ALAMAT</t>
  </si>
  <si>
    <t>STATUS TANAH</t>
  </si>
  <si>
    <t>HAK</t>
  </si>
  <si>
    <t>SERTIFIKAT</t>
  </si>
  <si>
    <t>TANGGAL</t>
  </si>
  <si>
    <t>PENGGUNAAN</t>
  </si>
  <si>
    <t>ASAL USUL PEROLEHAN</t>
  </si>
  <si>
    <t>HARGA</t>
  </si>
  <si>
    <t>KETERANGAN</t>
  </si>
  <si>
    <t xml:space="preserve">ALAT-ALAT BERAT </t>
  </si>
  <si>
    <t xml:space="preserve">ALAT-ALAT ANGKUTAN </t>
  </si>
  <si>
    <t xml:space="preserve">ALAT-ALAT BENGKEL </t>
  </si>
  <si>
    <t xml:space="preserve">ALAT-ALAT PERTANIAN DAN PETERNAKAN </t>
  </si>
  <si>
    <t xml:space="preserve">ALAT-ALAT KANTOR DAN RUMAH TANGGA </t>
  </si>
  <si>
    <t xml:space="preserve">ALAT-ALAT STUDIO DAN KOMUNIKASI </t>
  </si>
  <si>
    <t xml:space="preserve">ALAT-ALAT UKUR </t>
  </si>
  <si>
    <t xml:space="preserve">ALAT-ALAT KEDOKTERAN </t>
  </si>
  <si>
    <t>ALAT-ALAT LABORATORIUM</t>
  </si>
  <si>
    <t xml:space="preserve">ALAT-ALAT KEAMANAN </t>
  </si>
  <si>
    <t>NOMOR REGISTER</t>
  </si>
  <si>
    <t>MERK/TYPE</t>
  </si>
  <si>
    <t>BAHAN</t>
  </si>
  <si>
    <t>TAHUN PEMBELIAN</t>
  </si>
  <si>
    <t>PABRIK</t>
  </si>
  <si>
    <t>RANGKA</t>
  </si>
  <si>
    <t>MESIN</t>
  </si>
  <si>
    <t>POLISI</t>
  </si>
  <si>
    <t>ASAL USUL CARA PEROLEHAN</t>
  </si>
  <si>
    <t>MESIN PTO</t>
  </si>
  <si>
    <t>MOBIL PEMADAN KEBAKARAN 5000 LITER</t>
  </si>
  <si>
    <t>FIRE JEEP PEMADAM KEBAKARAN</t>
  </si>
  <si>
    <t>PINTU</t>
  </si>
  <si>
    <t>PARTISI RUANGAN</t>
  </si>
  <si>
    <t>KURSI PEJABAT E IV</t>
  </si>
  <si>
    <t>KURSI STAF</t>
  </si>
  <si>
    <t>LEMARI BUKU 120 X 240</t>
  </si>
  <si>
    <t>LEMARI BUKU 140 X 240</t>
  </si>
  <si>
    <t>WALL PAPER</t>
  </si>
  <si>
    <t xml:space="preserve">LEMARI PERLENGKAPAN </t>
  </si>
  <si>
    <t>KURSI KERJA PEJABAT ESELON III</t>
  </si>
  <si>
    <t>TEMPAT TIDUR PIKET PETUGAS PEMADAM KEBAKARAN</t>
  </si>
  <si>
    <t>JAKET (PERLENGKAPAN PEMADAM KEBAKARAN)</t>
  </si>
  <si>
    <t>DIVIDING BRECHING</t>
  </si>
  <si>
    <t>FIRE HOSE</t>
  </si>
  <si>
    <t>PERSONAL FIRE AXE</t>
  </si>
  <si>
    <t>FIRE AXE 2 MATA</t>
  </si>
  <si>
    <t>GANCU PEMADAM KEBAKARAN</t>
  </si>
  <si>
    <t>SCHILNGMANN S2000</t>
  </si>
  <si>
    <t>INDACHI/PUTAR</t>
  </si>
  <si>
    <t>CANON PIXMA MX497</t>
  </si>
  <si>
    <t xml:space="preserve">SONY </t>
  </si>
  <si>
    <t>PROTEK</t>
  </si>
  <si>
    <t>PERSONAL</t>
  </si>
  <si>
    <t>2 MATA</t>
  </si>
  <si>
    <t>10 BAR</t>
  </si>
  <si>
    <t>8 PINTU</t>
  </si>
  <si>
    <t>LOKER</t>
  </si>
  <si>
    <t>PAKET</t>
  </si>
  <si>
    <t>1/2 BIRO</t>
  </si>
  <si>
    <t>6 SKAT</t>
  </si>
  <si>
    <t>120X240</t>
  </si>
  <si>
    <t>140X240</t>
  </si>
  <si>
    <t>TINGKAT</t>
  </si>
  <si>
    <t>2,5</t>
  </si>
  <si>
    <t>1,5</t>
  </si>
  <si>
    <t>7 INC</t>
  </si>
  <si>
    <t>CAMPURAN</t>
  </si>
  <si>
    <t>MULTIPLEKS</t>
  </si>
  <si>
    <t>KAYU/BUSA</t>
  </si>
  <si>
    <t>PLASTIK,KACA</t>
  </si>
  <si>
    <t>RUBER</t>
  </si>
  <si>
    <t>LOGAM</t>
  </si>
  <si>
    <t>KUNINGAN</t>
  </si>
  <si>
    <t>KONDISI BANGUNAN (B,KB,RB)</t>
  </si>
  <si>
    <t>KONTRUKSI BANGUNAN</t>
  </si>
  <si>
    <t>BERTINGKAT/TIDAK</t>
  </si>
  <si>
    <t>BETON/TIDAK</t>
  </si>
  <si>
    <t>LETAK/LOKASI ALAMAT</t>
  </si>
  <si>
    <t>DOKUMEN GEDUNG</t>
  </si>
  <si>
    <t>NOMOR KODE TANAH</t>
  </si>
  <si>
    <t xml:space="preserve">GEDUNG DAN BANGUNAN </t>
  </si>
  <si>
    <t>GARASI MOBIL DALMAS</t>
  </si>
  <si>
    <t xml:space="preserve">BANGUNAN MONUMEN </t>
  </si>
  <si>
    <t>TELUK KUANTAN</t>
  </si>
  <si>
    <t>NO. URUT</t>
  </si>
  <si>
    <t>LETAK/LOKASI</t>
  </si>
  <si>
    <t>DOKUMEN</t>
  </si>
  <si>
    <t xml:space="preserve">JALAN, IRIGASI DAN JARINGAN </t>
  </si>
  <si>
    <t xml:space="preserve">JALAN DAN JEMBATAN </t>
  </si>
  <si>
    <t>BANGUNAN AIR (IRIGASI)</t>
  </si>
  <si>
    <t xml:space="preserve">JARINGAN </t>
  </si>
  <si>
    <t>BUKU/PERPUSTAKAAN</t>
  </si>
  <si>
    <t>SPESIFIKASI</t>
  </si>
  <si>
    <t>BARANG BERCORAK KESENIAN/KEBUDAYAAN</t>
  </si>
  <si>
    <t>ASAL DAERAH</t>
  </si>
  <si>
    <t>PENCIPTA</t>
  </si>
  <si>
    <t>HEWAN/TERNAK DAN TUMBUHAN</t>
  </si>
  <si>
    <t>JENIS</t>
  </si>
  <si>
    <t>UKURAN</t>
  </si>
  <si>
    <t>JUMLAH</t>
  </si>
  <si>
    <t>ASAL USUSL CARA PEROLEHAN</t>
  </si>
  <si>
    <t>BUKU PERATURAN PERUNDANG-UNDANGAN</t>
  </si>
  <si>
    <t xml:space="preserve">HEWAN/ TERNAK DAN TUMBUHAN </t>
  </si>
  <si>
    <t>BANGUNAN ( P,SP,D )</t>
  </si>
  <si>
    <t>LUAS (M2)</t>
  </si>
  <si>
    <t>TANGGAL, BLN, THN MULAI</t>
  </si>
  <si>
    <t>ASAL USUL PEMBIAYAAN</t>
  </si>
  <si>
    <t>KONTRUKSI DALAM PENGERJAAN</t>
  </si>
  <si>
    <t>KET</t>
  </si>
  <si>
    <t>NO.  URUT</t>
  </si>
  <si>
    <t>01/SPK/PO.PP/02</t>
  </si>
  <si>
    <t>SUMUR BOR</t>
  </si>
  <si>
    <t>0012</t>
  </si>
  <si>
    <t>SYAFRIANTO</t>
  </si>
  <si>
    <t>02.07.01.01.82</t>
  </si>
  <si>
    <t>02.07.02.01.14</t>
  </si>
  <si>
    <t>02.07.03.20.05</t>
  </si>
  <si>
    <t>02.10.02.01.11</t>
  </si>
  <si>
    <t>03.11.01.01.04</t>
  </si>
  <si>
    <t>04.14.01.02.06</t>
  </si>
  <si>
    <t>CALK 2017</t>
  </si>
  <si>
    <t>02.06.02.01.36</t>
  </si>
  <si>
    <t>02.06.02.01.48</t>
  </si>
  <si>
    <t>02.06.02.01.31</t>
  </si>
  <si>
    <t>POS JAGA PEMADAM KEBAKARAN RAYON 1</t>
  </si>
  <si>
    <t>POS JAGA PEMADAM KEBAKARAN RAYON 2</t>
  </si>
  <si>
    <t>POS JAGA PEMADAM KEBAKARAN RAYON 3</t>
  </si>
  <si>
    <t>GUDANG PERALATAN DAN CANOPY</t>
  </si>
  <si>
    <t>027/SPK/SATPOL PPPKP/X/2019/06-02</t>
  </si>
  <si>
    <t>027/SPK/SATPOL PPPKP/XI/2019/08-02</t>
  </si>
  <si>
    <t>027/SPK/Satpol PPPKP/X/2019/07-02</t>
  </si>
  <si>
    <t>027/SPK/SATPOL PPPKP/XI2019/09-02</t>
  </si>
  <si>
    <t>01/11/2019</t>
  </si>
  <si>
    <t>15/10/2019</t>
  </si>
  <si>
    <t>KUANTAN HILIR</t>
  </si>
  <si>
    <t>SINGINGI HILIR</t>
  </si>
  <si>
    <t>KUANTAN MUDIK</t>
  </si>
  <si>
    <t>03.11.01.13.01</t>
  </si>
  <si>
    <t>03.11.01.02.04</t>
  </si>
  <si>
    <t>BM 8115 K</t>
  </si>
  <si>
    <t>02.03.01.02.04</t>
  </si>
  <si>
    <t>TOYOTA/INNOVA-G M/T NEW LUXURY</t>
  </si>
  <si>
    <t>BAJA</t>
  </si>
  <si>
    <t>MHFXW42G3D2248062</t>
  </si>
  <si>
    <t>1TR-7487634</t>
  </si>
  <si>
    <t>BM 41 K</t>
  </si>
  <si>
    <t>MUTASI DARI BPKAD</t>
  </si>
  <si>
    <t>BM 1227 K</t>
  </si>
  <si>
    <t>MITSUBISHI L 300 BC</t>
  </si>
  <si>
    <t>MHFXW42G4E2298020</t>
  </si>
  <si>
    <t>ITR 7868514</t>
  </si>
  <si>
    <t>TOYOTA KIJANG/ INNOVA LUXURY GMT</t>
  </si>
  <si>
    <t>MHMLOWY399K003712</t>
  </si>
  <si>
    <t>4D56C-E55304</t>
  </si>
  <si>
    <t>BM 7013 KP</t>
  </si>
  <si>
    <t>MHML300DB4R234625</t>
  </si>
  <si>
    <t>4D56C-461330</t>
  </si>
  <si>
    <t>BM 7004 KP</t>
  </si>
  <si>
    <t>TELUK KUANTAN,  31 DESEMBER 2019</t>
  </si>
  <si>
    <t>PENGURUS BARANG,</t>
  </si>
  <si>
    <t>KABUPATEN KUANTAN SINGINGI,</t>
  </si>
  <si>
    <t>NIP. 19720821 199201 1 002</t>
  </si>
  <si>
    <t>BETON/ TIDAK</t>
  </si>
  <si>
    <t>NILAI KONTRAK (Rp)</t>
  </si>
  <si>
    <t>F. KONSTRUKSI DALAM PENGERJAAN</t>
  </si>
  <si>
    <t>JUDUL/ PENCIPTA</t>
  </si>
  <si>
    <t>E. ASET TETAP LAINNYA</t>
  </si>
  <si>
    <t>HARGA (Rp)</t>
  </si>
  <si>
    <t>TAHUN CETAK/ PEMBELIAN</t>
  </si>
  <si>
    <t>KARTU INVESTARIS BARANG (KIB)</t>
  </si>
  <si>
    <t>D. JALAN, IRIGASI DAN JARINGAN</t>
  </si>
  <si>
    <t>LEBAR (M2)</t>
  </si>
  <si>
    <t>PANJANG (KM)</t>
  </si>
  <si>
    <t>KONDISI        (B,KB,RB)</t>
  </si>
  <si>
    <t>C. GEDUNG DAN BANGUNAN</t>
  </si>
  <si>
    <t>LUAS LANTAI (M2)</t>
  </si>
  <si>
    <t xml:space="preserve">B. PERALATAN DAN MESIN </t>
  </si>
  <si>
    <t>UKURAN/ CC</t>
  </si>
  <si>
    <t>MJEFG8JJ11GJB-12063</t>
  </si>
  <si>
    <t>J08EUGJ-54700</t>
  </si>
  <si>
    <t>BM 8112 K</t>
  </si>
  <si>
    <t>M-06169163</t>
  </si>
  <si>
    <t>MJEFG8JJ1GJB-12064</t>
  </si>
  <si>
    <t>J08EUFJ-54701</t>
  </si>
  <si>
    <t>BM 8113 K</t>
  </si>
  <si>
    <t>M-06169164</t>
  </si>
  <si>
    <t>MPATFS86JGT011026</t>
  </si>
  <si>
    <t>PE2149</t>
  </si>
  <si>
    <t>M-06180977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</si>
</sst>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(&quot;Rp&quot;* #,##0.00_);_(&quot;Rp&quot;* \(#,##0.00\);_(&quot;Rp&quot;* &quot;-&quot;??_);_(@_)"/>
    <numFmt numFmtId="166" formatCode="_(* #,##0.00_);_(* \(#,##0.00\);_(* &quot;-&quot;_);_(@_)"/>
    <numFmt numFmtId="167" formatCode="00"/>
    <numFmt numFmtId="168" formatCode="#,##0.00;[Red]#,##0.00"/>
    <numFmt numFmtId="169" formatCode="#,##0;[Red]#,##0"/>
    <numFmt numFmtId="170" formatCode="_(* #,##0_);_(* \(#,##0\);_(* &quot;-&quot;??_);_(@_)"/>
    <numFmt numFmtId="171" formatCode="mm/dd/yy;@"/>
    <numFmt numFmtId="172" formatCode="m/d/yyyy;@"/>
    <numFmt numFmtId="173" formatCode="[$-421]dd\ mmmm\ yyyy;@"/>
  </numFmts>
  <fonts count="5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4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u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</font>
    <font>
      <b/>
      <sz val="2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indexed="10"/>
      <name val="Arial"/>
      <family val="2"/>
    </font>
    <font>
      <sz val="9"/>
      <color indexed="8"/>
      <name val="Arial"/>
      <family val="2"/>
    </font>
    <font>
      <b/>
      <u/>
      <sz val="11"/>
      <color indexed="8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sz val="10"/>
      <color indexed="8"/>
      <name val="Cambria"/>
      <family val="1"/>
      <scheme val="major"/>
    </font>
    <font>
      <sz val="11"/>
      <color indexed="8"/>
      <name val="Cambria"/>
      <family val="1"/>
      <scheme val="maj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0">
    <xf numFmtId="0" fontId="0" fillId="0" borderId="0"/>
    <xf numFmtId="0" fontId="6" fillId="0" borderId="0"/>
    <xf numFmtId="0" fontId="9" fillId="0" borderId="0"/>
    <xf numFmtId="41" fontId="13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0" fillId="6" borderId="0" applyNumberFormat="0" applyBorder="0" applyAlignment="0" applyProtection="0"/>
    <xf numFmtId="0" fontId="15" fillId="0" borderId="0"/>
    <xf numFmtId="0" fontId="17" fillId="0" borderId="0"/>
    <xf numFmtId="0" fontId="17" fillId="0" borderId="0"/>
    <xf numFmtId="43" fontId="6" fillId="0" borderId="0" applyFont="0" applyFill="0" applyBorder="0" applyAlignment="0" applyProtection="0"/>
    <xf numFmtId="0" fontId="13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" fillId="0" borderId="0"/>
    <xf numFmtId="41" fontId="6" fillId="0" borderId="0" applyFont="0" applyFill="0" applyBorder="0" applyAlignment="0" applyProtection="0"/>
    <xf numFmtId="0" fontId="1" fillId="0" borderId="0"/>
  </cellStyleXfs>
  <cellXfs count="1050">
    <xf numFmtId="0" fontId="0" fillId="0" borderId="0" xfId="0"/>
    <xf numFmtId="0" fontId="7" fillId="0" borderId="1" xfId="2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vertical="center" wrapText="1"/>
    </xf>
    <xf numFmtId="0" fontId="10" fillId="2" borderId="1" xfId="2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7" fillId="0" borderId="8" xfId="2" applyFont="1" applyFill="1" applyBorder="1" applyAlignment="1">
      <alignment vertical="center" wrapText="1"/>
    </xf>
    <xf numFmtId="0" fontId="7" fillId="0" borderId="12" xfId="2" applyFont="1" applyFill="1" applyBorder="1" applyAlignment="1">
      <alignment vertical="center" wrapText="1"/>
    </xf>
    <xf numFmtId="166" fontId="14" fillId="0" borderId="1" xfId="3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1" fontId="14" fillId="2" borderId="3" xfId="3" applyFont="1" applyFill="1" applyBorder="1" applyAlignment="1">
      <alignment vertical="center" wrapText="1"/>
    </xf>
    <xf numFmtId="0" fontId="15" fillId="2" borderId="1" xfId="2" applyFont="1" applyFill="1" applyBorder="1" applyAlignment="1">
      <alignment horizontal="center" vertical="center"/>
    </xf>
    <xf numFmtId="0" fontId="14" fillId="7" borderId="1" xfId="2" applyFont="1" applyFill="1" applyBorder="1" applyAlignment="1">
      <alignment horizontal="center" vertical="center" wrapText="1"/>
    </xf>
    <xf numFmtId="0" fontId="14" fillId="7" borderId="1" xfId="2" applyFont="1" applyFill="1" applyBorder="1" applyAlignment="1">
      <alignment horizontal="center" vertical="center"/>
    </xf>
    <xf numFmtId="0" fontId="14" fillId="7" borderId="1" xfId="2" quotePrefix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0" fillId="2" borderId="1" xfId="0" quotePrefix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8" fontId="10" fillId="2" borderId="1" xfId="0" applyNumberFormat="1" applyFont="1" applyFill="1" applyBorder="1" applyAlignment="1">
      <alignment vertical="center"/>
    </xf>
    <xf numFmtId="168" fontId="7" fillId="2" borderId="1" xfId="0" applyNumberFormat="1" applyFont="1" applyFill="1" applyBorder="1" applyAlignment="1">
      <alignment vertical="center"/>
    </xf>
    <xf numFmtId="168" fontId="7" fillId="2" borderId="1" xfId="0" applyNumberFormat="1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horizontal="left" wrapText="1"/>
    </xf>
    <xf numFmtId="49" fontId="22" fillId="0" borderId="1" xfId="0" applyNumberFormat="1" applyFont="1" applyFill="1" applyBorder="1" applyAlignment="1">
      <alignment horizontal="left" wrapText="1"/>
    </xf>
    <xf numFmtId="49" fontId="22" fillId="2" borderId="1" xfId="0" applyNumberFormat="1" applyFont="1" applyFill="1" applyBorder="1" applyAlignment="1">
      <alignment horizontal="left"/>
    </xf>
    <xf numFmtId="49" fontId="22" fillId="0" borderId="1" xfId="4" applyNumberFormat="1" applyFont="1" applyFill="1" applyBorder="1" applyAlignment="1">
      <alignment horizontal="left" wrapText="1"/>
    </xf>
    <xf numFmtId="49" fontId="22" fillId="0" borderId="1" xfId="4" applyNumberFormat="1" applyFont="1" applyFill="1" applyBorder="1" applyAlignment="1">
      <alignment horizontal="left" vertical="center"/>
    </xf>
    <xf numFmtId="49" fontId="22" fillId="0" borderId="1" xfId="4" applyNumberFormat="1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top"/>
    </xf>
    <xf numFmtId="0" fontId="8" fillId="9" borderId="1" xfId="0" applyFont="1" applyFill="1" applyBorder="1" applyAlignment="1">
      <alignment vertical="center" wrapText="1"/>
    </xf>
    <xf numFmtId="0" fontId="8" fillId="9" borderId="1" xfId="0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41" fontId="8" fillId="9" borderId="1" xfId="4" applyFont="1" applyFill="1" applyBorder="1" applyAlignment="1">
      <alignment vertical="center"/>
    </xf>
    <xf numFmtId="167" fontId="18" fillId="0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3" fontId="7" fillId="2" borderId="1" xfId="5" applyFont="1" applyFill="1" applyBorder="1" applyAlignment="1">
      <alignment horizontal="center" vertical="center"/>
    </xf>
    <xf numFmtId="0" fontId="12" fillId="0" borderId="0" xfId="2" applyFont="1" applyAlignment="1"/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68" fontId="7" fillId="2" borderId="0" xfId="0" applyNumberFormat="1" applyFont="1" applyFill="1" applyAlignment="1">
      <alignment vertical="center"/>
    </xf>
    <xf numFmtId="169" fontId="8" fillId="0" borderId="0" xfId="0" applyNumberFormat="1" applyFont="1"/>
    <xf numFmtId="166" fontId="8" fillId="0" borderId="0" xfId="0" applyNumberFormat="1" applyFont="1"/>
    <xf numFmtId="0" fontId="24" fillId="2" borderId="0" xfId="0" applyFont="1" applyFill="1"/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left" vertical="center"/>
    </xf>
    <xf numFmtId="0" fontId="24" fillId="2" borderId="1" xfId="0" applyFont="1" applyFill="1" applyBorder="1" applyAlignment="1">
      <alignment vertical="center"/>
    </xf>
    <xf numFmtId="0" fontId="24" fillId="2" borderId="1" xfId="0" applyFont="1" applyFill="1" applyBorder="1" applyAlignment="1">
      <alignment horizontal="left" vertical="center" wrapText="1"/>
    </xf>
    <xf numFmtId="0" fontId="27" fillId="2" borderId="1" xfId="4" applyNumberFormat="1" applyFont="1" applyFill="1" applyBorder="1" applyAlignment="1">
      <alignment vertical="center"/>
    </xf>
    <xf numFmtId="0" fontId="18" fillId="2" borderId="1" xfId="0" applyNumberFormat="1" applyFont="1" applyFill="1" applyBorder="1" applyAlignment="1">
      <alignment horizontal="left" vertical="center" wrapText="1"/>
    </xf>
    <xf numFmtId="166" fontId="27" fillId="2" borderId="1" xfId="4" applyNumberFormat="1" applyFont="1" applyFill="1" applyBorder="1" applyAlignment="1">
      <alignment vertical="center"/>
    </xf>
    <xf numFmtId="0" fontId="28" fillId="2" borderId="1" xfId="2" applyFont="1" applyFill="1" applyBorder="1" applyAlignment="1">
      <alignment horizontal="center" vertical="center"/>
    </xf>
    <xf numFmtId="0" fontId="25" fillId="2" borderId="1" xfId="2" applyFont="1" applyFill="1" applyBorder="1" applyAlignment="1">
      <alignment vertical="center" wrapText="1"/>
    </xf>
    <xf numFmtId="0" fontId="27" fillId="2" borderId="1" xfId="4" applyNumberFormat="1" applyFont="1" applyFill="1" applyBorder="1" applyAlignment="1">
      <alignment vertical="center" wrapText="1"/>
    </xf>
    <xf numFmtId="0" fontId="24" fillId="2" borderId="1" xfId="0" applyFont="1" applyFill="1" applyBorder="1" applyAlignment="1">
      <alignment vertical="center" wrapText="1"/>
    </xf>
    <xf numFmtId="166" fontId="24" fillId="2" borderId="1" xfId="4" applyNumberFormat="1" applyFont="1" applyFill="1" applyBorder="1" applyAlignment="1">
      <alignment horizontal="left" vertical="center"/>
    </xf>
    <xf numFmtId="0" fontId="24" fillId="2" borderId="0" xfId="0" applyFont="1" applyFill="1" applyBorder="1" applyAlignment="1">
      <alignment vertical="center"/>
    </xf>
    <xf numFmtId="0" fontId="24" fillId="0" borderId="0" xfId="0" applyFont="1"/>
    <xf numFmtId="0" fontId="24" fillId="0" borderId="0" xfId="0" applyFont="1" applyAlignment="1">
      <alignment wrapText="1"/>
    </xf>
    <xf numFmtId="0" fontId="25" fillId="0" borderId="1" xfId="2" applyFont="1" applyBorder="1" applyAlignment="1">
      <alignment vertical="center"/>
    </xf>
    <xf numFmtId="0" fontId="24" fillId="0" borderId="1" xfId="0" applyFont="1" applyFill="1" applyBorder="1" applyAlignment="1">
      <alignment horizontal="center"/>
    </xf>
    <xf numFmtId="0" fontId="25" fillId="0" borderId="1" xfId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5" fillId="0" borderId="1" xfId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4" fillId="0" borderId="1" xfId="0" applyFont="1" applyBorder="1"/>
    <xf numFmtId="0" fontId="24" fillId="2" borderId="1" xfId="0" applyFont="1" applyFill="1" applyBorder="1"/>
    <xf numFmtId="0" fontId="24" fillId="0" borderId="1" xfId="0" applyFont="1" applyBorder="1" applyAlignment="1">
      <alignment horizontal="left" wrapText="1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/>
    </xf>
    <xf numFmtId="0" fontId="15" fillId="2" borderId="1" xfId="4" applyNumberFormat="1" applyFont="1" applyFill="1" applyBorder="1" applyAlignment="1">
      <alignment vertical="center" wrapText="1"/>
    </xf>
    <xf numFmtId="0" fontId="28" fillId="0" borderId="1" xfId="2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left"/>
    </xf>
    <xf numFmtId="0" fontId="24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7" fillId="2" borderId="1" xfId="0" applyFont="1" applyFill="1" applyBorder="1" applyAlignment="1">
      <alignment vertical="center" wrapText="1"/>
    </xf>
    <xf numFmtId="0" fontId="27" fillId="2" borderId="1" xfId="0" applyNumberFormat="1" applyFont="1" applyFill="1" applyBorder="1" applyAlignment="1">
      <alignment vertical="center" wrapText="1"/>
    </xf>
    <xf numFmtId="166" fontId="24" fillId="2" borderId="1" xfId="4" applyNumberFormat="1" applyFont="1" applyFill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vertical="center" wrapText="1"/>
    </xf>
    <xf numFmtId="0" fontId="24" fillId="0" borderId="0" xfId="0" applyFont="1" applyBorder="1"/>
    <xf numFmtId="43" fontId="24" fillId="0" borderId="0" xfId="0" applyNumberFormat="1" applyFont="1" applyBorder="1"/>
    <xf numFmtId="43" fontId="24" fillId="0" borderId="0" xfId="5" applyNumberFormat="1" applyFont="1" applyBorder="1"/>
    <xf numFmtId="43" fontId="24" fillId="0" borderId="0" xfId="5" applyFont="1" applyBorder="1"/>
    <xf numFmtId="0" fontId="24" fillId="0" borderId="0" xfId="0" applyFont="1" applyFill="1"/>
    <xf numFmtId="0" fontId="24" fillId="0" borderId="0" xfId="2" applyFont="1" applyFill="1" applyAlignment="1">
      <alignment horizontal="center"/>
    </xf>
    <xf numFmtId="0" fontId="24" fillId="0" borderId="0" xfId="2" applyFont="1"/>
    <xf numFmtId="0" fontId="24" fillId="0" borderId="0" xfId="2" applyFont="1" applyFill="1"/>
    <xf numFmtId="0" fontId="24" fillId="0" borderId="1" xfId="0" applyFont="1" applyFill="1" applyBorder="1" applyAlignment="1"/>
    <xf numFmtId="0" fontId="25" fillId="0" borderId="1" xfId="2" applyFont="1" applyFill="1" applyBorder="1" applyAlignment="1">
      <alignment vertical="center" wrapText="1"/>
    </xf>
    <xf numFmtId="0" fontId="24" fillId="0" borderId="0" xfId="0" applyFont="1" applyAlignment="1">
      <alignment vertical="center"/>
    </xf>
    <xf numFmtId="0" fontId="7" fillId="0" borderId="1" xfId="2" applyFont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1" xfId="2" applyFont="1" applyFill="1" applyBorder="1" applyAlignment="1">
      <alignment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2" borderId="1" xfId="0" applyFont="1" applyFill="1" applyBorder="1"/>
    <xf numFmtId="0" fontId="32" fillId="7" borderId="1" xfId="0" applyFont="1" applyFill="1" applyBorder="1" applyAlignment="1"/>
    <xf numFmtId="0" fontId="5" fillId="7" borderId="1" xfId="0" applyFont="1" applyFill="1" applyBorder="1" applyAlignment="1"/>
    <xf numFmtId="0" fontId="5" fillId="15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wrapText="1"/>
    </xf>
    <xf numFmtId="0" fontId="5" fillId="2" borderId="0" xfId="0" applyFont="1" applyFill="1"/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/>
    <xf numFmtId="0" fontId="5" fillId="0" borderId="2" xfId="0" applyFont="1" applyFill="1" applyBorder="1" applyAlignment="1"/>
    <xf numFmtId="0" fontId="5" fillId="9" borderId="1" xfId="0" applyFont="1" applyFill="1" applyBorder="1"/>
    <xf numFmtId="49" fontId="5" fillId="2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/>
    </xf>
    <xf numFmtId="0" fontId="5" fillId="5" borderId="0" xfId="0" applyFont="1" applyFill="1" applyBorder="1" applyAlignment="1"/>
    <xf numFmtId="166" fontId="5" fillId="9" borderId="1" xfId="4" applyNumberFormat="1" applyFont="1" applyFill="1" applyBorder="1"/>
    <xf numFmtId="0" fontId="5" fillId="10" borderId="1" xfId="0" applyFont="1" applyFill="1" applyBorder="1"/>
    <xf numFmtId="0" fontId="5" fillId="10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center"/>
    </xf>
    <xf numFmtId="166" fontId="5" fillId="10" borderId="1" xfId="4" applyNumberFormat="1" applyFont="1" applyFill="1" applyBorder="1"/>
    <xf numFmtId="0" fontId="5" fillId="5" borderId="12" xfId="0" applyFont="1" applyFill="1" applyBorder="1" applyAlignment="1"/>
    <xf numFmtId="0" fontId="5" fillId="5" borderId="8" xfId="0" applyFont="1" applyFill="1" applyBorder="1" applyAlignment="1"/>
    <xf numFmtId="0" fontId="5" fillId="0" borderId="6" xfId="0" applyFont="1" applyFill="1" applyBorder="1" applyAlignment="1"/>
    <xf numFmtId="0" fontId="5" fillId="1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6" fontId="5" fillId="0" borderId="1" xfId="4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166" fontId="5" fillId="0" borderId="1" xfId="4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3" borderId="8" xfId="0" applyFont="1" applyFill="1" applyBorder="1" applyAlignment="1"/>
    <xf numFmtId="0" fontId="5" fillId="4" borderId="0" xfId="0" applyFont="1" applyFill="1" applyBorder="1" applyAlignment="1"/>
    <xf numFmtId="0" fontId="5" fillId="4" borderId="12" xfId="0" applyFont="1" applyFill="1" applyBorder="1" applyAlignment="1"/>
    <xf numFmtId="0" fontId="5" fillId="3" borderId="13" xfId="0" applyFont="1" applyFill="1" applyBorder="1" applyAlignment="1"/>
    <xf numFmtId="0" fontId="5" fillId="0" borderId="0" xfId="0" applyFont="1" applyFill="1"/>
    <xf numFmtId="0" fontId="5" fillId="0" borderId="0" xfId="2" applyFont="1" applyAlignment="1">
      <alignment horizontal="center"/>
    </xf>
    <xf numFmtId="0" fontId="5" fillId="0" borderId="0" xfId="2" applyFont="1" applyFill="1" applyAlignment="1">
      <alignment horizontal="center"/>
    </xf>
    <xf numFmtId="0" fontId="5" fillId="0" borderId="0" xfId="2" applyFont="1"/>
    <xf numFmtId="0" fontId="5" fillId="0" borderId="0" xfId="2" applyFont="1" applyFill="1"/>
    <xf numFmtId="0" fontId="5" fillId="4" borderId="8" xfId="0" applyFont="1" applyFill="1" applyBorder="1" applyAlignment="1"/>
    <xf numFmtId="0" fontId="5" fillId="4" borderId="13" xfId="0" applyFont="1" applyFill="1" applyBorder="1" applyAlignment="1"/>
    <xf numFmtId="0" fontId="5" fillId="2" borderId="0" xfId="0" applyFont="1" applyFill="1" applyBorder="1" applyAlignment="1"/>
    <xf numFmtId="0" fontId="5" fillId="10" borderId="3" xfId="0" applyFont="1" applyFill="1" applyBorder="1"/>
    <xf numFmtId="166" fontId="8" fillId="0" borderId="2" xfId="0" applyNumberFormat="1" applyFont="1" applyFill="1" applyBorder="1" applyAlignment="1"/>
    <xf numFmtId="0" fontId="5" fillId="15" borderId="8" xfId="0" applyFont="1" applyFill="1" applyBorder="1" applyAlignment="1"/>
    <xf numFmtId="0" fontId="5" fillId="15" borderId="0" xfId="0" applyFont="1" applyFill="1" applyBorder="1" applyAlignment="1"/>
    <xf numFmtId="0" fontId="5" fillId="15" borderId="12" xfId="0" applyFont="1" applyFill="1" applyBorder="1" applyAlignment="1"/>
    <xf numFmtId="0" fontId="14" fillId="2" borderId="2" xfId="2" applyFont="1" applyFill="1" applyBorder="1" applyAlignment="1">
      <alignment horizontal="center" vertical="center" wrapText="1"/>
    </xf>
    <xf numFmtId="0" fontId="14" fillId="2" borderId="2" xfId="2" applyFont="1" applyFill="1" applyBorder="1" applyAlignment="1">
      <alignment horizontal="center" vertical="center"/>
    </xf>
    <xf numFmtId="0" fontId="14" fillId="2" borderId="2" xfId="2" quotePrefix="1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left"/>
    </xf>
    <xf numFmtId="0" fontId="5" fillId="10" borderId="7" xfId="0" applyFont="1" applyFill="1" applyBorder="1" applyAlignment="1">
      <alignment horizontal="center"/>
    </xf>
    <xf numFmtId="0" fontId="5" fillId="5" borderId="1" xfId="0" applyFont="1" applyFill="1" applyBorder="1" applyAlignment="1"/>
    <xf numFmtId="0" fontId="5" fillId="15" borderId="1" xfId="0" applyFont="1" applyFill="1" applyBorder="1" applyAlignment="1"/>
    <xf numFmtId="0" fontId="8" fillId="2" borderId="8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/>
    <xf numFmtId="166" fontId="8" fillId="2" borderId="1" xfId="0" applyNumberFormat="1" applyFont="1" applyFill="1" applyBorder="1" applyAlignment="1"/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32" fillId="2" borderId="1" xfId="0" applyFont="1" applyFill="1" applyBorder="1" applyAlignment="1"/>
    <xf numFmtId="0" fontId="5" fillId="9" borderId="7" xfId="0" applyFont="1" applyFill="1" applyBorder="1"/>
    <xf numFmtId="0" fontId="5" fillId="4" borderId="3" xfId="0" applyFont="1" applyFill="1" applyBorder="1"/>
    <xf numFmtId="0" fontId="8" fillId="0" borderId="7" xfId="0" applyFont="1" applyBorder="1" applyAlignment="1">
      <alignment horizontal="left" wrapText="1"/>
    </xf>
    <xf numFmtId="0" fontId="5" fillId="0" borderId="7" xfId="0" applyFont="1" applyBorder="1"/>
    <xf numFmtId="0" fontId="5" fillId="15" borderId="7" xfId="0" applyFont="1" applyFill="1" applyBorder="1" applyAlignment="1"/>
    <xf numFmtId="0" fontId="32" fillId="15" borderId="1" xfId="0" applyFont="1" applyFill="1" applyBorder="1" applyAlignment="1"/>
    <xf numFmtId="0" fontId="8" fillId="9" borderId="7" xfId="0" applyFont="1" applyFill="1" applyBorder="1" applyAlignment="1">
      <alignment vertical="center" wrapText="1"/>
    </xf>
    <xf numFmtId="0" fontId="5" fillId="3" borderId="1" xfId="0" applyFont="1" applyFill="1" applyBorder="1" applyAlignment="1"/>
    <xf numFmtId="0" fontId="5" fillId="14" borderId="1" xfId="0" applyFont="1" applyFill="1" applyBorder="1" applyAlignment="1"/>
    <xf numFmtId="166" fontId="8" fillId="9" borderId="1" xfId="4" applyNumberFormat="1" applyFont="1" applyFill="1" applyBorder="1" applyAlignment="1">
      <alignment vertical="center"/>
    </xf>
    <xf numFmtId="166" fontId="8" fillId="0" borderId="1" xfId="0" applyNumberFormat="1" applyFont="1" applyBorder="1"/>
    <xf numFmtId="166" fontId="5" fillId="0" borderId="1" xfId="0" applyNumberFormat="1" applyFont="1" applyBorder="1"/>
    <xf numFmtId="166" fontId="5" fillId="0" borderId="1" xfId="4" applyNumberFormat="1" applyFont="1" applyBorder="1" applyAlignment="1">
      <alignment vertical="center"/>
    </xf>
    <xf numFmtId="0" fontId="5" fillId="15" borderId="7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vertical="center"/>
    </xf>
    <xf numFmtId="0" fontId="4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vertical="center"/>
    </xf>
    <xf numFmtId="0" fontId="14" fillId="2" borderId="1" xfId="4" applyNumberFormat="1" applyFont="1" applyFill="1" applyBorder="1" applyAlignment="1">
      <alignment vertical="center"/>
    </xf>
    <xf numFmtId="166" fontId="14" fillId="2" borderId="1" xfId="4" applyNumberFormat="1" applyFont="1" applyFill="1" applyBorder="1" applyAlignment="1">
      <alignment vertical="center"/>
    </xf>
    <xf numFmtId="0" fontId="14" fillId="2" borderId="1" xfId="4" applyNumberFormat="1" applyFont="1" applyFill="1" applyBorder="1" applyAlignment="1">
      <alignment vertical="center" wrapText="1"/>
    </xf>
    <xf numFmtId="0" fontId="14" fillId="2" borderId="1" xfId="4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166" fontId="4" fillId="2" borderId="1" xfId="4" applyNumberFormat="1" applyFont="1" applyFill="1" applyBorder="1" applyAlignment="1">
      <alignment horizontal="right" vertical="center"/>
    </xf>
    <xf numFmtId="41" fontId="4" fillId="2" borderId="1" xfId="4" applyFont="1" applyFill="1" applyBorder="1" applyAlignment="1">
      <alignment horizontal="left" vertical="center"/>
    </xf>
    <xf numFmtId="166" fontId="4" fillId="2" borderId="1" xfId="4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/>
    </xf>
    <xf numFmtId="41" fontId="8" fillId="2" borderId="0" xfId="4" applyFont="1" applyFill="1" applyBorder="1" applyAlignment="1">
      <alignment vertical="center"/>
    </xf>
    <xf numFmtId="41" fontId="4" fillId="2" borderId="0" xfId="4" applyFont="1" applyFill="1" applyBorder="1" applyAlignment="1">
      <alignment vertical="center"/>
    </xf>
    <xf numFmtId="41" fontId="8" fillId="2" borderId="0" xfId="0" applyNumberFormat="1" applyFont="1" applyFill="1"/>
    <xf numFmtId="0" fontId="4" fillId="2" borderId="1" xfId="2" applyFont="1" applyFill="1" applyBorder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167" fontId="22" fillId="2" borderId="1" xfId="0" applyNumberFormat="1" applyFont="1" applyFill="1" applyBorder="1" applyAlignment="1">
      <alignment vertical="center"/>
    </xf>
    <xf numFmtId="0" fontId="22" fillId="2" borderId="1" xfId="0" applyNumberFormat="1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vertical="center" wrapText="1"/>
    </xf>
    <xf numFmtId="166" fontId="8" fillId="2" borderId="1" xfId="0" applyNumberFormat="1" applyFont="1" applyFill="1" applyBorder="1" applyAlignment="1">
      <alignment vertical="center"/>
    </xf>
    <xf numFmtId="0" fontId="14" fillId="15" borderId="1" xfId="2" applyFont="1" applyFill="1" applyBorder="1" applyAlignment="1">
      <alignment horizontal="center" vertical="center"/>
    </xf>
    <xf numFmtId="0" fontId="4" fillId="15" borderId="1" xfId="2" applyFont="1" applyFill="1" applyBorder="1" applyAlignment="1">
      <alignment vertical="center" wrapText="1"/>
    </xf>
    <xf numFmtId="0" fontId="4" fillId="15" borderId="1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vertical="center" wrapText="1"/>
    </xf>
    <xf numFmtId="41" fontId="14" fillId="2" borderId="1" xfId="4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vertical="center"/>
    </xf>
    <xf numFmtId="0" fontId="34" fillId="2" borderId="0" xfId="0" applyFont="1" applyFill="1"/>
    <xf numFmtId="0" fontId="34" fillId="2" borderId="0" xfId="2" applyFont="1" applyFill="1"/>
    <xf numFmtId="0" fontId="34" fillId="2" borderId="0" xfId="2" applyFont="1" applyFill="1" applyAlignment="1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15" borderId="1" xfId="0" applyFont="1" applyFill="1" applyBorder="1"/>
    <xf numFmtId="0" fontId="4" fillId="15" borderId="1" xfId="0" applyFont="1" applyFill="1" applyBorder="1" applyAlignment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/>
    <xf numFmtId="0" fontId="4" fillId="0" borderId="1" xfId="0" applyFont="1" applyBorder="1" applyAlignment="1">
      <alignment horizontal="left" wrapText="1"/>
    </xf>
    <xf numFmtId="0" fontId="4" fillId="8" borderId="8" xfId="0" applyFont="1" applyFill="1" applyBorder="1" applyAlignment="1"/>
    <xf numFmtId="0" fontId="4" fillId="8" borderId="0" xfId="0" applyFont="1" applyFill="1" applyBorder="1" applyAlignment="1"/>
    <xf numFmtId="0" fontId="4" fillId="8" borderId="12" xfId="0" applyFont="1" applyFill="1" applyBorder="1" applyAlignment="1"/>
    <xf numFmtId="0" fontId="4" fillId="2" borderId="1" xfId="0" quotePrefix="1" applyFont="1" applyFill="1" applyBorder="1" applyAlignment="1">
      <alignment horizontal="center" vertical="center"/>
    </xf>
    <xf numFmtId="41" fontId="22" fillId="2" borderId="1" xfId="4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1" fontId="22" fillId="2" borderId="1" xfId="6" applyFont="1" applyFill="1" applyBorder="1" applyAlignment="1">
      <alignment horizontal="left" vertical="center" wrapText="1"/>
    </xf>
    <xf numFmtId="168" fontId="22" fillId="2" borderId="1" xfId="7" applyNumberFormat="1" applyFont="1" applyFill="1" applyBorder="1" applyAlignment="1">
      <alignment vertical="center" wrapText="1"/>
    </xf>
    <xf numFmtId="168" fontId="22" fillId="2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quotePrefix="1" applyFont="1" applyFill="1" applyBorder="1" applyAlignment="1">
      <alignment horizontal="left" vertical="center"/>
    </xf>
    <xf numFmtId="43" fontId="4" fillId="2" borderId="1" xfId="5" applyNumberFormat="1" applyFont="1" applyFill="1" applyBorder="1" applyAlignment="1">
      <alignment vertical="center" wrapText="1"/>
    </xf>
    <xf numFmtId="168" fontId="37" fillId="2" borderId="1" xfId="7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3" fontId="4" fillId="2" borderId="1" xfId="5" applyFont="1" applyFill="1" applyBorder="1" applyAlignment="1">
      <alignment vertical="center" wrapText="1"/>
    </xf>
    <xf numFmtId="41" fontId="22" fillId="2" borderId="1" xfId="8" quotePrefix="1" applyFont="1" applyFill="1" applyBorder="1" applyAlignment="1">
      <alignment horizontal="left" vertical="center" wrapText="1"/>
    </xf>
    <xf numFmtId="41" fontId="22" fillId="2" borderId="1" xfId="8" applyFont="1" applyFill="1" applyBorder="1" applyAlignment="1">
      <alignment horizontal="left" vertical="center" wrapText="1"/>
    </xf>
    <xf numFmtId="168" fontId="37" fillId="2" borderId="1" xfId="7" applyNumberFormat="1" applyFont="1" applyFill="1" applyBorder="1" applyAlignment="1">
      <alignment horizontal="right" vertical="center" wrapText="1"/>
    </xf>
    <xf numFmtId="0" fontId="14" fillId="2" borderId="1" xfId="0" applyFont="1" applyFill="1" applyBorder="1" applyAlignment="1">
      <alignment horizontal="left" vertical="center" wrapText="1"/>
    </xf>
    <xf numFmtId="15" fontId="4" fillId="2" borderId="1" xfId="0" quotePrefix="1" applyNumberFormat="1" applyFont="1" applyFill="1" applyBorder="1" applyAlignment="1">
      <alignment horizontal="center" vertical="center" wrapText="1"/>
    </xf>
    <xf numFmtId="41" fontId="4" fillId="2" borderId="1" xfId="4" applyFont="1" applyFill="1" applyBorder="1" applyAlignment="1">
      <alignment horizontal="left" vertical="center" wrapText="1"/>
    </xf>
    <xf numFmtId="41" fontId="22" fillId="2" borderId="1" xfId="4" quotePrefix="1" applyFont="1" applyFill="1" applyBorder="1" applyAlignment="1">
      <alignment horizontal="left" vertical="center" wrapText="1"/>
    </xf>
    <xf numFmtId="0" fontId="4" fillId="2" borderId="14" xfId="0" applyFont="1" applyFill="1" applyBorder="1" applyAlignment="1"/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36" fillId="2" borderId="1" xfId="0" applyFont="1" applyFill="1" applyBorder="1" applyAlignment="1">
      <alignment wrapText="1"/>
    </xf>
    <xf numFmtId="0" fontId="36" fillId="2" borderId="1" xfId="0" applyFont="1" applyFill="1" applyBorder="1" applyAlignment="1">
      <alignment horizontal="center" wrapText="1"/>
    </xf>
    <xf numFmtId="168" fontId="22" fillId="2" borderId="1" xfId="13" applyNumberFormat="1" applyFont="1" applyFill="1" applyBorder="1" applyAlignment="1">
      <alignment vertical="center" wrapText="1"/>
    </xf>
    <xf numFmtId="0" fontId="36" fillId="2" borderId="1" xfId="0" applyFont="1" applyFill="1" applyBorder="1" applyAlignment="1">
      <alignment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6" fillId="2" borderId="1" xfId="0" quotePrefix="1" applyFont="1" applyFill="1" applyBorder="1" applyAlignment="1">
      <alignment vertical="center" wrapText="1"/>
    </xf>
    <xf numFmtId="0" fontId="36" fillId="2" borderId="1" xfId="0" quotePrefix="1" applyFont="1" applyFill="1" applyBorder="1" applyAlignment="1">
      <alignment vertical="center"/>
    </xf>
    <xf numFmtId="169" fontId="4" fillId="0" borderId="0" xfId="0" applyNumberFormat="1" applyFont="1"/>
    <xf numFmtId="169" fontId="4" fillId="0" borderId="0" xfId="4" applyNumberFormat="1" applyFont="1"/>
    <xf numFmtId="41" fontId="4" fillId="0" borderId="0" xfId="4" applyFont="1"/>
    <xf numFmtId="0" fontId="4" fillId="0" borderId="0" xfId="2" applyFont="1" applyAlignment="1"/>
    <xf numFmtId="0" fontId="4" fillId="0" borderId="0" xfId="2" applyFont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2" applyFont="1"/>
    <xf numFmtId="0" fontId="4" fillId="0" borderId="0" xfId="2" applyFont="1" applyFill="1"/>
    <xf numFmtId="0" fontId="4" fillId="2" borderId="1" xfId="0" applyFont="1" applyFill="1" applyBorder="1" applyAlignment="1"/>
    <xf numFmtId="0" fontId="36" fillId="2" borderId="1" xfId="2" applyFont="1" applyFill="1" applyBorder="1" applyAlignment="1">
      <alignment horizontal="center" vertical="center"/>
    </xf>
    <xf numFmtId="0" fontId="4" fillId="2" borderId="8" xfId="0" applyFont="1" applyFill="1" applyBorder="1" applyAlignment="1"/>
    <xf numFmtId="0" fontId="4" fillId="2" borderId="0" xfId="0" applyFont="1" applyFill="1" applyBorder="1" applyAlignment="1"/>
    <xf numFmtId="0" fontId="4" fillId="2" borderId="12" xfId="0" applyFont="1" applyFill="1" applyBorder="1" applyAlignment="1"/>
    <xf numFmtId="0" fontId="14" fillId="2" borderId="1" xfId="2" applyFont="1" applyFill="1" applyBorder="1" applyAlignment="1">
      <alignment horizontal="center" vertical="center" wrapText="1"/>
    </xf>
    <xf numFmtId="0" fontId="14" fillId="2" borderId="1" xfId="2" quotePrefix="1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7" xfId="0" applyFont="1" applyBorder="1"/>
    <xf numFmtId="0" fontId="4" fillId="2" borderId="9" xfId="0" applyFont="1" applyFill="1" applyBorder="1" applyAlignment="1"/>
    <xf numFmtId="0" fontId="4" fillId="2" borderId="11" xfId="0" applyFont="1" applyFill="1" applyBorder="1" applyAlignme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15" borderId="1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13" xfId="0" applyFont="1" applyFill="1" applyBorder="1" applyAlignment="1"/>
    <xf numFmtId="168" fontId="8" fillId="2" borderId="10" xfId="0" applyNumberFormat="1" applyFont="1" applyFill="1" applyBorder="1" applyAlignment="1"/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168" fontId="22" fillId="2" borderId="3" xfId="7" applyNumberFormat="1" applyFont="1" applyFill="1" applyBorder="1" applyAlignment="1">
      <alignment vertical="center" wrapText="1"/>
    </xf>
    <xf numFmtId="168" fontId="4" fillId="2" borderId="3" xfId="9" applyNumberFormat="1" applyFont="1" applyFill="1" applyBorder="1" applyAlignment="1" applyProtection="1">
      <alignment vertical="center" wrapText="1"/>
      <protection locked="0"/>
    </xf>
    <xf numFmtId="168" fontId="4" fillId="2" borderId="3" xfId="0" applyNumberFormat="1" applyFont="1" applyFill="1" applyBorder="1" applyAlignment="1">
      <alignment vertical="center" wrapText="1"/>
    </xf>
    <xf numFmtId="168" fontId="4" fillId="2" borderId="3" xfId="4" applyNumberFormat="1" applyFont="1" applyFill="1" applyBorder="1" applyAlignment="1">
      <alignment vertical="center"/>
    </xf>
    <xf numFmtId="168" fontId="22" fillId="2" borderId="3" xfId="4" applyNumberFormat="1" applyFont="1" applyFill="1" applyBorder="1" applyAlignment="1">
      <alignment vertical="center" wrapText="1"/>
    </xf>
    <xf numFmtId="168" fontId="22" fillId="2" borderId="3" xfId="0" applyNumberFormat="1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14" fillId="2" borderId="1" xfId="0" quotePrefix="1" applyFont="1" applyFill="1" applyBorder="1" applyAlignment="1">
      <alignment horizontal="left" vertical="center" wrapText="1"/>
    </xf>
    <xf numFmtId="171" fontId="4" fillId="0" borderId="1" xfId="0" applyNumberFormat="1" applyFont="1" applyBorder="1"/>
    <xf numFmtId="171" fontId="4" fillId="2" borderId="1" xfId="0" applyNumberFormat="1" applyFont="1" applyFill="1" applyBorder="1"/>
    <xf numFmtId="171" fontId="4" fillId="0" borderId="1" xfId="0" applyNumberFormat="1" applyFont="1" applyBorder="1" applyAlignment="1">
      <alignment vertical="center"/>
    </xf>
    <xf numFmtId="171" fontId="4" fillId="0" borderId="7" xfId="0" applyNumberFormat="1" applyFont="1" applyBorder="1"/>
    <xf numFmtId="171" fontId="4" fillId="2" borderId="1" xfId="0" quotePrefix="1" applyNumberFormat="1" applyFont="1" applyFill="1" applyBorder="1" applyAlignment="1">
      <alignment horizontal="left" vertical="center" wrapText="1"/>
    </xf>
    <xf numFmtId="171" fontId="4" fillId="2" borderId="1" xfId="0" applyNumberFormat="1" applyFont="1" applyFill="1" applyBorder="1" applyAlignment="1">
      <alignment horizontal="left" vertical="center" wrapText="1"/>
    </xf>
    <xf numFmtId="171" fontId="4" fillId="2" borderId="1" xfId="0" quotePrefix="1" applyNumberFormat="1" applyFont="1" applyFill="1" applyBorder="1" applyAlignment="1">
      <alignment horizontal="center" vertical="center"/>
    </xf>
    <xf numFmtId="171" fontId="4" fillId="2" borderId="1" xfId="0" applyNumberFormat="1" applyFont="1" applyFill="1" applyBorder="1" applyAlignment="1">
      <alignment horizontal="center" vertical="center"/>
    </xf>
    <xf numFmtId="171" fontId="4" fillId="2" borderId="1" xfId="0" applyNumberFormat="1" applyFont="1" applyFill="1" applyBorder="1" applyAlignment="1">
      <alignment vertical="center"/>
    </xf>
    <xf numFmtId="171" fontId="4" fillId="2" borderId="1" xfId="0" quotePrefix="1" applyNumberFormat="1" applyFont="1" applyFill="1" applyBorder="1" applyAlignment="1">
      <alignment horizontal="center" vertical="center" wrapText="1"/>
    </xf>
    <xf numFmtId="171" fontId="4" fillId="2" borderId="1" xfId="0" applyNumberFormat="1" applyFont="1" applyFill="1" applyBorder="1" applyAlignment="1">
      <alignment horizontal="center" vertical="center" wrapText="1"/>
    </xf>
    <xf numFmtId="171" fontId="4" fillId="2" borderId="1" xfId="0" applyNumberFormat="1" applyFont="1" applyFill="1" applyBorder="1" applyAlignment="1">
      <alignment horizontal="center"/>
    </xf>
    <xf numFmtId="171" fontId="4" fillId="2" borderId="13" xfId="0" applyNumberFormat="1" applyFont="1" applyFill="1" applyBorder="1" applyAlignment="1">
      <alignment horizontal="center"/>
    </xf>
    <xf numFmtId="171" fontId="7" fillId="2" borderId="1" xfId="0" applyNumberFormat="1" applyFont="1" applyFill="1" applyBorder="1" applyAlignment="1">
      <alignment horizontal="center" vertical="center"/>
    </xf>
    <xf numFmtId="171" fontId="7" fillId="2" borderId="1" xfId="0" quotePrefix="1" applyNumberFormat="1" applyFont="1" applyFill="1" applyBorder="1" applyAlignment="1">
      <alignment horizontal="center" vertical="center"/>
    </xf>
    <xf numFmtId="171" fontId="4" fillId="0" borderId="0" xfId="0" applyNumberFormat="1" applyFont="1"/>
    <xf numFmtId="172" fontId="21" fillId="2" borderId="1" xfId="0" applyNumberFormat="1" applyFont="1" applyFill="1" applyBorder="1" applyAlignment="1">
      <alignment horizontal="center" vertical="center"/>
    </xf>
    <xf numFmtId="172" fontId="4" fillId="2" borderId="1" xfId="0" quotePrefix="1" applyNumberFormat="1" applyFont="1" applyFill="1" applyBorder="1" applyAlignment="1">
      <alignment horizontal="left" vertical="center" wrapText="1"/>
    </xf>
    <xf numFmtId="171" fontId="4" fillId="2" borderId="7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71" fontId="4" fillId="2" borderId="1" xfId="0" applyNumberFormat="1" applyFont="1" applyFill="1" applyBorder="1" applyAlignment="1"/>
    <xf numFmtId="0" fontId="4" fillId="2" borderId="7" xfId="0" applyFont="1" applyFill="1" applyBorder="1" applyAlignment="1"/>
    <xf numFmtId="168" fontId="22" fillId="2" borderId="3" xfId="7" applyNumberFormat="1" applyFont="1" applyFill="1" applyBorder="1" applyAlignment="1">
      <alignment horizontal="right" vertical="center" wrapText="1"/>
    </xf>
    <xf numFmtId="168" fontId="4" fillId="2" borderId="3" xfId="0" applyNumberFormat="1" applyFont="1" applyFill="1" applyBorder="1" applyAlignment="1">
      <alignment horizontal="right" vertical="center" wrapText="1"/>
    </xf>
    <xf numFmtId="168" fontId="22" fillId="2" borderId="3" xfId="5" applyNumberFormat="1" applyFont="1" applyFill="1" applyBorder="1" applyAlignment="1">
      <alignment horizontal="right" vertical="center" wrapText="1"/>
    </xf>
    <xf numFmtId="168" fontId="4" fillId="2" borderId="3" xfId="0" applyNumberFormat="1" applyFont="1" applyFill="1" applyBorder="1" applyAlignment="1">
      <alignment horizontal="right" vertical="center"/>
    </xf>
    <xf numFmtId="168" fontId="22" fillId="2" borderId="3" xfId="4" applyNumberFormat="1" applyFont="1" applyFill="1" applyBorder="1" applyAlignment="1">
      <alignment horizontal="right" vertical="center"/>
    </xf>
    <xf numFmtId="168" fontId="4" fillId="2" borderId="3" xfId="11" applyNumberFormat="1" applyFont="1" applyFill="1" applyBorder="1" applyAlignment="1">
      <alignment horizontal="right" vertical="center"/>
    </xf>
    <xf numFmtId="168" fontId="4" fillId="2" borderId="3" xfId="12" applyNumberFormat="1" applyFont="1" applyFill="1" applyBorder="1" applyAlignment="1">
      <alignment horizontal="right" vertical="center"/>
    </xf>
    <xf numFmtId="168" fontId="4" fillId="2" borderId="3" xfId="4" applyNumberFormat="1" applyFont="1" applyFill="1" applyBorder="1" applyAlignment="1">
      <alignment horizontal="right" vertical="center"/>
    </xf>
    <xf numFmtId="168" fontId="14" fillId="2" borderId="3" xfId="4" applyNumberFormat="1" applyFont="1" applyFill="1" applyBorder="1" applyAlignment="1">
      <alignment horizontal="right" vertical="center"/>
    </xf>
    <xf numFmtId="41" fontId="22" fillId="2" borderId="5" xfId="4" applyFont="1" applyFill="1" applyBorder="1" applyAlignment="1">
      <alignment horizontal="left" vertical="center" wrapText="1"/>
    </xf>
    <xf numFmtId="41" fontId="22" fillId="2" borderId="5" xfId="4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left" vertical="center" wrapText="1"/>
    </xf>
    <xf numFmtId="41" fontId="4" fillId="2" borderId="5" xfId="4" applyFont="1" applyFill="1" applyBorder="1" applyAlignment="1">
      <alignment horizontal="left" vertical="center" wrapText="1"/>
    </xf>
    <xf numFmtId="41" fontId="22" fillId="2" borderId="5" xfId="4" quotePrefix="1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166" fontId="14" fillId="2" borderId="1" xfId="4" applyNumberFormat="1" applyFont="1" applyFill="1" applyBorder="1" applyAlignment="1">
      <alignment horizontal="left" vertical="center" wrapText="1"/>
    </xf>
    <xf numFmtId="0" fontId="14" fillId="2" borderId="1" xfId="1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vertical="center"/>
    </xf>
    <xf numFmtId="168" fontId="22" fillId="2" borderId="3" xfId="0" applyNumberFormat="1" applyFont="1" applyFill="1" applyBorder="1" applyAlignment="1">
      <alignment vertical="center"/>
    </xf>
    <xf numFmtId="168" fontId="4" fillId="2" borderId="3" xfId="0" applyNumberFormat="1" applyFont="1" applyFill="1" applyBorder="1" applyAlignment="1">
      <alignment vertical="center"/>
    </xf>
    <xf numFmtId="0" fontId="4" fillId="2" borderId="3" xfId="0" applyFont="1" applyFill="1" applyBorder="1" applyAlignment="1">
      <alignment horizontal="center"/>
    </xf>
    <xf numFmtId="168" fontId="22" fillId="2" borderId="3" xfId="0" applyNumberFormat="1" applyFont="1" applyFill="1" applyBorder="1" applyAlignment="1">
      <alignment horizontal="right" vertical="center" wrapText="1"/>
    </xf>
    <xf numFmtId="168" fontId="4" fillId="2" borderId="3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 wrapText="1"/>
    </xf>
    <xf numFmtId="171" fontId="4" fillId="2" borderId="7" xfId="0" applyNumberFormat="1" applyFont="1" applyFill="1" applyBorder="1" applyAlignment="1">
      <alignment horizontal="center"/>
    </xf>
    <xf numFmtId="171" fontId="4" fillId="15" borderId="1" xfId="0" applyNumberFormat="1" applyFont="1" applyFill="1" applyBorder="1" applyAlignment="1"/>
    <xf numFmtId="168" fontId="8" fillId="2" borderId="1" xfId="0" applyNumberFormat="1" applyFont="1" applyFill="1" applyBorder="1" applyAlignment="1"/>
    <xf numFmtId="0" fontId="4" fillId="2" borderId="15" xfId="0" applyFont="1" applyFill="1" applyBorder="1" applyAlignment="1"/>
    <xf numFmtId="0" fontId="4" fillId="2" borderId="1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wrapText="1"/>
    </xf>
    <xf numFmtId="0" fontId="4" fillId="2" borderId="14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168" fontId="8" fillId="2" borderId="1" xfId="0" applyNumberFormat="1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7" xfId="0" applyFont="1" applyFill="1" applyBorder="1"/>
    <xf numFmtId="166" fontId="14" fillId="2" borderId="1" xfId="3" applyNumberFormat="1" applyFont="1" applyFill="1" applyBorder="1" applyAlignment="1">
      <alignment horizontal="center" vertical="center"/>
    </xf>
    <xf numFmtId="41" fontId="38" fillId="2" borderId="1" xfId="3" applyNumberFormat="1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15" borderId="2" xfId="0" applyFont="1" applyFill="1" applyBorder="1" applyAlignment="1"/>
    <xf numFmtId="0" fontId="36" fillId="2" borderId="7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 wrapText="1"/>
    </xf>
    <xf numFmtId="168" fontId="7" fillId="2" borderId="3" xfId="0" applyNumberFormat="1" applyFont="1" applyFill="1" applyBorder="1" applyAlignment="1">
      <alignment horizontal="right" vertical="center"/>
    </xf>
    <xf numFmtId="41" fontId="4" fillId="0" borderId="3" xfId="4" applyFont="1" applyBorder="1"/>
    <xf numFmtId="166" fontId="26" fillId="2" borderId="1" xfId="0" applyNumberFormat="1" applyFont="1" applyFill="1" applyBorder="1" applyAlignment="1">
      <alignment vertical="center"/>
    </xf>
    <xf numFmtId="0" fontId="27" fillId="2" borderId="1" xfId="4" applyNumberFormat="1" applyFont="1" applyFill="1" applyBorder="1" applyAlignment="1">
      <alignment horizontal="left" vertical="center" wrapText="1"/>
    </xf>
    <xf numFmtId="0" fontId="24" fillId="15" borderId="1" xfId="0" applyFont="1" applyFill="1" applyBorder="1" applyAlignment="1">
      <alignment horizontal="left" vertical="center"/>
    </xf>
    <xf numFmtId="0" fontId="24" fillId="15" borderId="1" xfId="0" applyFont="1" applyFill="1" applyBorder="1" applyAlignment="1">
      <alignment horizontal="center" vertical="center"/>
    </xf>
    <xf numFmtId="43" fontId="26" fillId="2" borderId="1" xfId="5" applyFont="1" applyFill="1" applyBorder="1" applyAlignment="1">
      <alignment vertical="center"/>
    </xf>
    <xf numFmtId="0" fontId="24" fillId="0" borderId="0" xfId="2" applyFont="1" applyAlignment="1">
      <alignment horizontal="center"/>
    </xf>
    <xf numFmtId="0" fontId="26" fillId="2" borderId="1" xfId="0" applyFont="1" applyFill="1" applyBorder="1" applyAlignment="1">
      <alignment horizontal="center" vertical="center"/>
    </xf>
    <xf numFmtId="0" fontId="25" fillId="0" borderId="1" xfId="2" applyFont="1" applyBorder="1" applyAlignment="1">
      <alignment horizontal="center" vertical="center" wrapText="1"/>
    </xf>
    <xf numFmtId="0" fontId="25" fillId="2" borderId="1" xfId="2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wrapText="1"/>
    </xf>
    <xf numFmtId="0" fontId="26" fillId="2" borderId="1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15" xfId="0" applyFont="1" applyFill="1" applyBorder="1" applyAlignment="1">
      <alignment horizontal="center" vertical="center"/>
    </xf>
    <xf numFmtId="166" fontId="26" fillId="0" borderId="1" xfId="0" applyNumberFormat="1" applyFont="1" applyFill="1" applyBorder="1" applyAlignment="1"/>
    <xf numFmtId="166" fontId="24" fillId="2" borderId="2" xfId="4" applyNumberFormat="1" applyFont="1" applyFill="1" applyBorder="1" applyAlignment="1">
      <alignment horizontal="left" vertical="center"/>
    </xf>
    <xf numFmtId="166" fontId="3" fillId="2" borderId="1" xfId="4" applyNumberFormat="1" applyFont="1" applyFill="1" applyBorder="1" applyAlignment="1">
      <alignment vertical="center"/>
    </xf>
    <xf numFmtId="0" fontId="27" fillId="2" borderId="2" xfId="0" applyNumberFormat="1" applyFont="1" applyFill="1" applyBorder="1" applyAlignment="1">
      <alignment vertical="center" wrapText="1"/>
    </xf>
    <xf numFmtId="0" fontId="16" fillId="2" borderId="7" xfId="0" applyNumberFormat="1" applyFont="1" applyFill="1" applyBorder="1" applyAlignment="1">
      <alignment vertical="center" wrapText="1"/>
    </xf>
    <xf numFmtId="166" fontId="3" fillId="2" borderId="7" xfId="4" applyNumberFormat="1" applyFont="1" applyFill="1" applyBorder="1" applyAlignment="1">
      <alignment vertical="center"/>
    </xf>
    <xf numFmtId="0" fontId="24" fillId="0" borderId="0" xfId="2" applyFont="1" applyAlignment="1">
      <alignment horizontal="center"/>
    </xf>
    <xf numFmtId="0" fontId="29" fillId="2" borderId="1" xfId="0" applyFont="1" applyFill="1" applyBorder="1" applyAlignment="1">
      <alignment horizontal="center" vertical="center"/>
    </xf>
    <xf numFmtId="0" fontId="24" fillId="15" borderId="1" xfId="0" applyFont="1" applyFill="1" applyBorder="1" applyAlignment="1"/>
    <xf numFmtId="0" fontId="24" fillId="2" borderId="1" xfId="0" applyFont="1" applyFill="1" applyBorder="1" applyAlignment="1"/>
    <xf numFmtId="0" fontId="26" fillId="2" borderId="1" xfId="0" applyFont="1" applyFill="1" applyBorder="1" applyAlignment="1">
      <alignment vertical="center"/>
    </xf>
    <xf numFmtId="0" fontId="25" fillId="0" borderId="1" xfId="2" applyFont="1" applyBorder="1" applyAlignment="1">
      <alignment vertical="center" wrapText="1"/>
    </xf>
    <xf numFmtId="0" fontId="26" fillId="0" borderId="1" xfId="0" applyFont="1" applyBorder="1" applyAlignment="1">
      <alignment horizontal="left" vertical="center" wrapText="1"/>
    </xf>
    <xf numFmtId="0" fontId="31" fillId="2" borderId="1" xfId="0" applyFont="1" applyFill="1" applyBorder="1" applyAlignment="1">
      <alignment vertical="center"/>
    </xf>
    <xf numFmtId="0" fontId="31" fillId="7" borderId="1" xfId="0" applyFont="1" applyFill="1" applyBorder="1" applyAlignment="1">
      <alignment vertical="center"/>
    </xf>
    <xf numFmtId="0" fontId="24" fillId="7" borderId="1" xfId="0" applyFont="1" applyFill="1" applyBorder="1" applyAlignment="1">
      <alignment vertical="center"/>
    </xf>
    <xf numFmtId="0" fontId="24" fillId="2" borderId="0" xfId="0" applyFont="1" applyFill="1" applyAlignment="1">
      <alignment vertical="center"/>
    </xf>
    <xf numFmtId="0" fontId="24" fillId="0" borderId="1" xfId="0" applyFont="1" applyFill="1" applyBorder="1" applyAlignment="1">
      <alignment vertical="center"/>
    </xf>
    <xf numFmtId="166" fontId="26" fillId="0" borderId="1" xfId="0" applyNumberFormat="1" applyFont="1" applyFill="1" applyBorder="1" applyAlignment="1">
      <alignment vertical="center"/>
    </xf>
    <xf numFmtId="0" fontId="24" fillId="14" borderId="1" xfId="0" applyFont="1" applyFill="1" applyBorder="1" applyAlignment="1">
      <alignment vertical="center"/>
    </xf>
    <xf numFmtId="0" fontId="24" fillId="14" borderId="1" xfId="0" applyFont="1" applyFill="1" applyBorder="1" applyAlignment="1"/>
    <xf numFmtId="0" fontId="24" fillId="14" borderId="1" xfId="0" applyFont="1" applyFill="1" applyBorder="1"/>
    <xf numFmtId="0" fontId="24" fillId="15" borderId="1" xfId="0" applyFont="1" applyFill="1" applyBorder="1"/>
    <xf numFmtId="0" fontId="25" fillId="15" borderId="1" xfId="2" applyFont="1" applyFill="1" applyBorder="1" applyAlignment="1">
      <alignment vertical="center" wrapText="1"/>
    </xf>
    <xf numFmtId="0" fontId="24" fillId="15" borderId="1" xfId="0" applyFont="1" applyFill="1" applyBorder="1" applyAlignment="1">
      <alignment vertical="center" wrapText="1"/>
    </xf>
    <xf numFmtId="0" fontId="24" fillId="15" borderId="1" xfId="0" applyFont="1" applyFill="1" applyBorder="1" applyAlignment="1">
      <alignment horizontal="center"/>
    </xf>
    <xf numFmtId="0" fontId="27" fillId="2" borderId="1" xfId="0" applyNumberFormat="1" applyFont="1" applyFill="1" applyBorder="1" applyAlignment="1">
      <alignment horizontal="left" vertical="center" wrapText="1"/>
    </xf>
    <xf numFmtId="0" fontId="24" fillId="14" borderId="1" xfId="0" applyFont="1" applyFill="1" applyBorder="1" applyAlignment="1">
      <alignment horizontal="left" vertical="center"/>
    </xf>
    <xf numFmtId="0" fontId="24" fillId="14" borderId="1" xfId="0" applyFont="1" applyFill="1" applyBorder="1" applyAlignment="1">
      <alignment horizontal="left" vertical="center" wrapText="1"/>
    </xf>
    <xf numFmtId="0" fontId="24" fillId="15" borderId="1" xfId="0" applyFont="1" applyFill="1" applyBorder="1" applyAlignment="1">
      <alignment horizontal="left" vertical="center" wrapText="1"/>
    </xf>
    <xf numFmtId="49" fontId="24" fillId="2" borderId="1" xfId="0" applyNumberFormat="1" applyFont="1" applyFill="1" applyBorder="1" applyAlignment="1">
      <alignment horizontal="left" vertical="center" wrapText="1"/>
    </xf>
    <xf numFmtId="0" fontId="24" fillId="14" borderId="1" xfId="0" applyFont="1" applyFill="1" applyBorder="1" applyAlignment="1">
      <alignment horizontal="center" vertical="center"/>
    </xf>
    <xf numFmtId="0" fontId="39" fillId="2" borderId="1" xfId="0" applyNumberFormat="1" applyFont="1" applyFill="1" applyBorder="1" applyAlignment="1">
      <alignment vertical="center" wrapText="1"/>
    </xf>
    <xf numFmtId="0" fontId="24" fillId="2" borderId="7" xfId="0" applyFont="1" applyFill="1" applyBorder="1" applyAlignment="1">
      <alignment vertical="center"/>
    </xf>
    <xf numFmtId="0" fontId="24" fillId="2" borderId="0" xfId="0" applyFont="1" applyFill="1" applyBorder="1"/>
    <xf numFmtId="0" fontId="24" fillId="0" borderId="0" xfId="2" applyFont="1" applyAlignment="1">
      <alignment horizontal="center"/>
    </xf>
    <xf numFmtId="0" fontId="18" fillId="0" borderId="1" xfId="2" applyFont="1" applyBorder="1" applyAlignment="1">
      <alignment vertical="center"/>
    </xf>
    <xf numFmtId="0" fontId="18" fillId="0" borderId="1" xfId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42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wrapText="1"/>
    </xf>
    <xf numFmtId="0" fontId="42" fillId="11" borderId="1" xfId="0" applyFont="1" applyFill="1" applyBorder="1" applyAlignment="1">
      <alignment horizontal="left" vertical="center"/>
    </xf>
    <xf numFmtId="0" fontId="42" fillId="11" borderId="1" xfId="0" applyFont="1" applyFill="1" applyBorder="1" applyAlignment="1">
      <alignment horizontal="left" wrapText="1"/>
    </xf>
    <xf numFmtId="0" fontId="42" fillId="0" borderId="1" xfId="0" applyFont="1" applyBorder="1" applyAlignment="1">
      <alignment horizontal="left" wrapText="1"/>
    </xf>
    <xf numFmtId="0" fontId="18" fillId="0" borderId="8" xfId="2" applyFont="1" applyFill="1" applyBorder="1" applyAlignment="1">
      <alignment vertical="center" wrapText="1"/>
    </xf>
    <xf numFmtId="0" fontId="24" fillId="0" borderId="6" xfId="0" applyFont="1" applyFill="1" applyBorder="1" applyAlignment="1"/>
    <xf numFmtId="0" fontId="42" fillId="0" borderId="1" xfId="14" applyFont="1" applyBorder="1" applyAlignment="1"/>
    <xf numFmtId="0" fontId="24" fillId="12" borderId="12" xfId="0" applyFont="1" applyFill="1" applyBorder="1" applyAlignment="1"/>
    <xf numFmtId="0" fontId="42" fillId="0" borderId="1" xfId="14" applyFont="1" applyBorder="1" applyAlignment="1">
      <alignment horizontal="center"/>
    </xf>
    <xf numFmtId="0" fontId="24" fillId="12" borderId="0" xfId="0" applyFont="1" applyFill="1" applyBorder="1" applyAlignment="1"/>
    <xf numFmtId="0" fontId="18" fillId="0" borderId="1" xfId="2" applyFont="1" applyBorder="1" applyAlignment="1">
      <alignment horizontal="center" vertical="center" wrapText="1"/>
    </xf>
    <xf numFmtId="166" fontId="42" fillId="0" borderId="1" xfId="8" applyNumberFormat="1" applyFont="1" applyBorder="1" applyAlignment="1"/>
    <xf numFmtId="0" fontId="44" fillId="0" borderId="1" xfId="2" applyFont="1" applyBorder="1" applyAlignment="1">
      <alignment horizontal="center" vertical="center"/>
    </xf>
    <xf numFmtId="0" fontId="24" fillId="0" borderId="1" xfId="0" applyFont="1" applyBorder="1" applyAlignment="1"/>
    <xf numFmtId="0" fontId="42" fillId="0" borderId="1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24" fillId="0" borderId="6" xfId="0" applyFont="1" applyBorder="1" applyAlignment="1"/>
    <xf numFmtId="0" fontId="42" fillId="0" borderId="0" xfId="2" applyFont="1" applyAlignment="1">
      <alignment horizontal="center"/>
    </xf>
    <xf numFmtId="0" fontId="45" fillId="0" borderId="0" xfId="2" applyFont="1" applyAlignment="1">
      <alignment horizontal="center"/>
    </xf>
    <xf numFmtId="0" fontId="45" fillId="0" borderId="0" xfId="2" applyFont="1" applyAlignment="1">
      <alignment horizontal="center"/>
    </xf>
    <xf numFmtId="0" fontId="24" fillId="0" borderId="0" xfId="0" applyFont="1" applyAlignment="1"/>
    <xf numFmtId="0" fontId="24" fillId="13" borderId="1" xfId="0" applyFont="1" applyFill="1" applyBorder="1" applyAlignment="1"/>
    <xf numFmtId="0" fontId="43" fillId="15" borderId="1" xfId="0" applyFont="1" applyFill="1" applyBorder="1" applyAlignment="1"/>
    <xf numFmtId="0" fontId="18" fillId="0" borderId="7" xfId="2" applyFont="1" applyBorder="1" applyAlignment="1">
      <alignment vertical="center" wrapText="1"/>
    </xf>
    <xf numFmtId="0" fontId="18" fillId="0" borderId="1" xfId="2" applyFont="1" applyBorder="1" applyAlignment="1">
      <alignment vertical="center" wrapText="1"/>
    </xf>
    <xf numFmtId="0" fontId="41" fillId="0" borderId="1" xfId="0" applyFont="1" applyBorder="1" applyAlignment="1">
      <alignment horizontal="left" vertical="center" wrapText="1"/>
    </xf>
    <xf numFmtId="0" fontId="43" fillId="15" borderId="1" xfId="0" applyFont="1" applyFill="1" applyBorder="1" applyAlignment="1">
      <alignment vertical="center"/>
    </xf>
    <xf numFmtId="0" fontId="42" fillId="11" borderId="1" xfId="0" applyFont="1" applyFill="1" applyBorder="1" applyAlignment="1">
      <alignment horizontal="left" vertical="center" wrapText="1"/>
    </xf>
    <xf numFmtId="0" fontId="24" fillId="11" borderId="1" xfId="0" applyFont="1" applyFill="1" applyBorder="1" applyAlignment="1">
      <alignment vertical="center"/>
    </xf>
    <xf numFmtId="0" fontId="42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left"/>
    </xf>
    <xf numFmtId="0" fontId="24" fillId="11" borderId="0" xfId="0" applyFont="1" applyFill="1" applyAlignment="1"/>
    <xf numFmtId="0" fontId="42" fillId="11" borderId="1" xfId="0" applyFont="1" applyFill="1" applyBorder="1" applyAlignment="1">
      <alignment horizontal="left"/>
    </xf>
    <xf numFmtId="0" fontId="24" fillId="11" borderId="1" xfId="0" applyFont="1" applyFill="1" applyBorder="1" applyAlignment="1"/>
    <xf numFmtId="0" fontId="40" fillId="0" borderId="0" xfId="0" applyFont="1" applyAlignment="1">
      <alignment horizontal="center"/>
    </xf>
    <xf numFmtId="0" fontId="24" fillId="0" borderId="10" xfId="0" applyFont="1" applyFill="1" applyBorder="1" applyAlignment="1">
      <alignment vertical="center"/>
    </xf>
    <xf numFmtId="0" fontId="24" fillId="0" borderId="9" xfId="0" applyFont="1" applyFill="1" applyBorder="1" applyAlignment="1">
      <alignment vertical="center"/>
    </xf>
    <xf numFmtId="0" fontId="24" fillId="0" borderId="11" xfId="0" applyFont="1" applyFill="1" applyBorder="1" applyAlignment="1">
      <alignment vertical="center"/>
    </xf>
    <xf numFmtId="0" fontId="42" fillId="0" borderId="7" xfId="0" applyFont="1" applyBorder="1" applyAlignment="1">
      <alignment horizontal="left" vertical="center"/>
    </xf>
    <xf numFmtId="0" fontId="24" fillId="0" borderId="7" xfId="0" applyFont="1" applyBorder="1"/>
    <xf numFmtId="0" fontId="24" fillId="0" borderId="3" xfId="0" applyFont="1" applyFill="1" applyBorder="1" applyAlignment="1"/>
    <xf numFmtId="0" fontId="24" fillId="0" borderId="4" xfId="0" applyFont="1" applyFill="1" applyBorder="1" applyAlignment="1"/>
    <xf numFmtId="0" fontId="24" fillId="0" borderId="5" xfId="0" applyFont="1" applyFill="1" applyBorder="1" applyAlignment="1"/>
    <xf numFmtId="0" fontId="18" fillId="15" borderId="1" xfId="2" applyFont="1" applyFill="1" applyBorder="1" applyAlignment="1">
      <alignment vertical="center" wrapText="1"/>
    </xf>
    <xf numFmtId="0" fontId="44" fillId="0" borderId="7" xfId="2" applyFont="1" applyBorder="1" applyAlignment="1">
      <alignment horizontal="center" vertical="center"/>
    </xf>
    <xf numFmtId="0" fontId="18" fillId="0" borderId="1" xfId="2" applyFont="1" applyFill="1" applyBorder="1" applyAlignment="1">
      <alignment vertical="center" wrapText="1"/>
    </xf>
    <xf numFmtId="0" fontId="18" fillId="2" borderId="1" xfId="2" applyFont="1" applyFill="1" applyBorder="1" applyAlignment="1">
      <alignment vertical="center" wrapText="1"/>
    </xf>
    <xf numFmtId="0" fontId="18" fillId="0" borderId="7" xfId="2" applyFont="1" applyBorder="1" applyAlignment="1">
      <alignment horizontal="center" vertical="center" wrapText="1"/>
    </xf>
    <xf numFmtId="0" fontId="42" fillId="2" borderId="1" xfId="14" applyFont="1" applyFill="1" applyBorder="1" applyAlignment="1">
      <alignment horizontal="left"/>
    </xf>
    <xf numFmtId="0" fontId="42" fillId="2" borderId="1" xfId="14" applyFont="1" applyFill="1" applyBorder="1" applyAlignment="1">
      <alignment horizontal="center"/>
    </xf>
    <xf numFmtId="0" fontId="42" fillId="2" borderId="1" xfId="14" applyFont="1" applyFill="1" applyBorder="1" applyAlignment="1"/>
    <xf numFmtId="0" fontId="42" fillId="0" borderId="7" xfId="0" applyFont="1" applyBorder="1" applyAlignment="1">
      <alignment horizontal="left" vertical="center" wrapText="1"/>
    </xf>
    <xf numFmtId="0" fontId="24" fillId="0" borderId="7" xfId="0" applyFont="1" applyBorder="1" applyAlignment="1">
      <alignment vertical="center"/>
    </xf>
    <xf numFmtId="0" fontId="24" fillId="15" borderId="7" xfId="0" applyFont="1" applyFill="1" applyBorder="1" applyAlignment="1">
      <alignment vertical="center"/>
    </xf>
    <xf numFmtId="0" fontId="42" fillId="0" borderId="1" xfId="14" applyFont="1" applyBorder="1" applyAlignment="1">
      <alignment vertical="center"/>
    </xf>
    <xf numFmtId="0" fontId="42" fillId="0" borderId="1" xfId="14" applyFont="1" applyBorder="1" applyAlignment="1">
      <alignment horizontal="center" vertical="center"/>
    </xf>
    <xf numFmtId="166" fontId="42" fillId="0" borderId="1" xfId="8" applyNumberFormat="1" applyFont="1" applyBorder="1" applyAlignment="1">
      <alignment vertical="center"/>
    </xf>
    <xf numFmtId="166" fontId="26" fillId="0" borderId="7" xfId="0" applyNumberFormat="1" applyFont="1" applyBorder="1" applyAlignment="1">
      <alignment vertical="center"/>
    </xf>
    <xf numFmtId="0" fontId="42" fillId="0" borderId="1" xfId="14" applyFont="1" applyBorder="1" applyAlignment="1">
      <alignment horizontal="left" vertical="center" wrapText="1"/>
    </xf>
    <xf numFmtId="0" fontId="24" fillId="0" borderId="2" xfId="0" applyFont="1" applyBorder="1" applyAlignment="1">
      <alignment vertical="center"/>
    </xf>
    <xf numFmtId="0" fontId="42" fillId="2" borderId="1" xfId="14" applyFont="1" applyFill="1" applyBorder="1" applyAlignment="1">
      <alignment vertical="center"/>
    </xf>
    <xf numFmtId="0" fontId="42" fillId="2" borderId="1" xfId="14" applyFont="1" applyFill="1" applyBorder="1" applyAlignment="1">
      <alignment horizontal="left" vertical="center"/>
    </xf>
    <xf numFmtId="0" fontId="42" fillId="2" borderId="7" xfId="14" applyFont="1" applyFill="1" applyBorder="1" applyAlignment="1">
      <alignment vertical="center"/>
    </xf>
    <xf numFmtId="0" fontId="42" fillId="2" borderId="7" xfId="14" applyFont="1" applyFill="1" applyBorder="1" applyAlignment="1">
      <alignment horizontal="left" vertical="center"/>
    </xf>
    <xf numFmtId="0" fontId="24" fillId="2" borderId="2" xfId="0" applyFont="1" applyFill="1" applyBorder="1" applyAlignment="1">
      <alignment vertical="center"/>
    </xf>
    <xf numFmtId="0" fontId="42" fillId="2" borderId="1" xfId="14" applyFont="1" applyFill="1" applyBorder="1" applyAlignment="1">
      <alignment horizontal="left" vertical="center" wrapText="1"/>
    </xf>
    <xf numFmtId="0" fontId="42" fillId="2" borderId="7" xfId="14" applyFont="1" applyFill="1" applyBorder="1" applyAlignment="1">
      <alignment horizontal="left" vertical="center" wrapText="1"/>
    </xf>
    <xf numFmtId="0" fontId="24" fillId="0" borderId="7" xfId="0" applyFont="1" applyBorder="1" applyAlignment="1">
      <alignment horizontal="center" vertical="center"/>
    </xf>
    <xf numFmtId="166" fontId="24" fillId="0" borderId="7" xfId="4" applyNumberFormat="1" applyFont="1" applyBorder="1" applyAlignment="1">
      <alignment vertical="center"/>
    </xf>
    <xf numFmtId="166" fontId="24" fillId="0" borderId="1" xfId="4" applyNumberFormat="1" applyFont="1" applyBorder="1" applyAlignment="1">
      <alignment vertical="center"/>
    </xf>
    <xf numFmtId="0" fontId="24" fillId="0" borderId="7" xfId="0" applyFont="1" applyBorder="1" applyAlignment="1">
      <alignment horizontal="left" vertical="center" wrapText="1"/>
    </xf>
    <xf numFmtId="0" fontId="24" fillId="2" borderId="8" xfId="0" applyFont="1" applyFill="1" applyBorder="1" applyAlignment="1">
      <alignment vertical="center"/>
    </xf>
    <xf numFmtId="0" fontId="24" fillId="2" borderId="12" xfId="0" applyFont="1" applyFill="1" applyBorder="1" applyAlignment="1">
      <alignment vertical="center"/>
    </xf>
    <xf numFmtId="0" fontId="24" fillId="2" borderId="2" xfId="0" applyFont="1" applyFill="1" applyBorder="1"/>
    <xf numFmtId="0" fontId="24" fillId="2" borderId="10" xfId="0" applyFont="1" applyFill="1" applyBorder="1" applyAlignment="1"/>
    <xf numFmtId="0" fontId="24" fillId="2" borderId="9" xfId="0" applyFont="1" applyFill="1" applyBorder="1" applyAlignment="1"/>
    <xf numFmtId="0" fontId="24" fillId="2" borderId="11" xfId="0" applyFont="1" applyFill="1" applyBorder="1" applyAlignment="1"/>
    <xf numFmtId="0" fontId="24" fillId="2" borderId="2" xfId="0" applyFont="1" applyFill="1" applyBorder="1" applyAlignment="1"/>
    <xf numFmtId="0" fontId="24" fillId="0" borderId="3" xfId="0" applyFont="1" applyBorder="1" applyAlignment="1">
      <alignment vertical="center"/>
    </xf>
    <xf numFmtId="0" fontId="24" fillId="2" borderId="9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166" fontId="24" fillId="0" borderId="1" xfId="8" applyNumberFormat="1" applyFont="1" applyBorder="1" applyAlignment="1">
      <alignment vertical="center"/>
    </xf>
    <xf numFmtId="0" fontId="42" fillId="2" borderId="1" xfId="0" applyFont="1" applyFill="1" applyBorder="1" applyAlignment="1">
      <alignment horizontal="left" vertical="center"/>
    </xf>
    <xf numFmtId="0" fontId="42" fillId="2" borderId="1" xfId="0" applyFont="1" applyFill="1" applyBorder="1" applyAlignment="1">
      <alignment vertical="center" wrapText="1"/>
    </xf>
    <xf numFmtId="0" fontId="24" fillId="15" borderId="6" xfId="0" applyFont="1" applyFill="1" applyBorder="1" applyAlignment="1"/>
    <xf numFmtId="0" fontId="18" fillId="0" borderId="1" xfId="2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wrapText="1"/>
    </xf>
    <xf numFmtId="0" fontId="43" fillId="2" borderId="1" xfId="0" applyFont="1" applyFill="1" applyBorder="1" applyAlignment="1">
      <alignment vertical="center"/>
    </xf>
    <xf numFmtId="0" fontId="42" fillId="2" borderId="1" xfId="0" applyFont="1" applyFill="1" applyBorder="1" applyAlignment="1">
      <alignment horizontal="left" vertical="center" wrapText="1"/>
    </xf>
    <xf numFmtId="166" fontId="24" fillId="0" borderId="1" xfId="0" applyNumberFormat="1" applyFont="1" applyFill="1" applyBorder="1" applyAlignment="1">
      <alignment vertical="center"/>
    </xf>
    <xf numFmtId="0" fontId="24" fillId="2" borderId="7" xfId="2" applyFont="1" applyFill="1" applyBorder="1" applyAlignment="1">
      <alignment horizontal="left" vertical="center" wrapText="1"/>
    </xf>
    <xf numFmtId="49" fontId="24" fillId="2" borderId="7" xfId="2" applyNumberFormat="1" applyFont="1" applyFill="1" applyBorder="1" applyAlignment="1">
      <alignment horizontal="left" vertical="center" wrapText="1"/>
    </xf>
    <xf numFmtId="49" fontId="24" fillId="2" borderId="13" xfId="2" applyNumberFormat="1" applyFont="1" applyFill="1" applyBorder="1" applyAlignment="1">
      <alignment horizontal="center" vertical="center" wrapText="1"/>
    </xf>
    <xf numFmtId="49" fontId="24" fillId="2" borderId="7" xfId="2" applyNumberFormat="1" applyFont="1" applyFill="1" applyBorder="1" applyAlignment="1">
      <alignment horizontal="center" vertical="center"/>
    </xf>
    <xf numFmtId="0" fontId="24" fillId="2" borderId="7" xfId="2" applyFont="1" applyFill="1" applyBorder="1" applyAlignment="1">
      <alignment horizontal="center" vertical="center" wrapText="1"/>
    </xf>
    <xf numFmtId="1" fontId="24" fillId="2" borderId="7" xfId="2" applyNumberFormat="1" applyFont="1" applyFill="1" applyBorder="1" applyAlignment="1">
      <alignment horizontal="center" vertical="center" wrapText="1"/>
    </xf>
    <xf numFmtId="166" fontId="24" fillId="2" borderId="1" xfId="8" applyNumberFormat="1" applyFont="1" applyFill="1" applyBorder="1" applyAlignment="1">
      <alignment horizontal="center" vertical="center" wrapText="1"/>
    </xf>
    <xf numFmtId="0" fontId="24" fillId="2" borderId="1" xfId="2" applyFont="1" applyFill="1" applyBorder="1" applyAlignment="1">
      <alignment horizontal="left" vertical="center" wrapText="1"/>
    </xf>
    <xf numFmtId="49" fontId="24" fillId="2" borderId="1" xfId="2" applyNumberFormat="1" applyFont="1" applyFill="1" applyBorder="1" applyAlignment="1">
      <alignment horizontal="left" vertical="center" wrapText="1"/>
    </xf>
    <xf numFmtId="49" fontId="24" fillId="2" borderId="3" xfId="2" applyNumberFormat="1" applyFont="1" applyFill="1" applyBorder="1" applyAlignment="1">
      <alignment horizontal="center" vertical="center" wrapText="1"/>
    </xf>
    <xf numFmtId="49" fontId="24" fillId="2" borderId="1" xfId="2" applyNumberFormat="1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 wrapText="1"/>
    </xf>
    <xf numFmtId="1" fontId="24" fillId="2" borderId="1" xfId="2" applyNumberFormat="1" applyFont="1" applyFill="1" applyBorder="1" applyAlignment="1">
      <alignment horizontal="center" vertical="center" wrapText="1"/>
    </xf>
    <xf numFmtId="0" fontId="28" fillId="0" borderId="1" xfId="2" applyFont="1" applyBorder="1" applyAlignment="1">
      <alignment horizontal="left" vertical="center"/>
    </xf>
    <xf numFmtId="43" fontId="28" fillId="0" borderId="3" xfId="5" applyFont="1" applyBorder="1" applyAlignment="1">
      <alignment horizontal="center" vertical="center"/>
    </xf>
    <xf numFmtId="49" fontId="24" fillId="2" borderId="15" xfId="2" applyNumberFormat="1" applyFont="1" applyFill="1" applyBorder="1" applyAlignment="1">
      <alignment horizontal="left" vertical="center" wrapText="1"/>
    </xf>
    <xf numFmtId="49" fontId="24" fillId="2" borderId="5" xfId="2" applyNumberFormat="1" applyFont="1" applyFill="1" applyBorder="1" applyAlignment="1">
      <alignment horizontal="left" vertical="center" wrapText="1"/>
    </xf>
    <xf numFmtId="49" fontId="24" fillId="2" borderId="1" xfId="2" applyNumberFormat="1" applyFont="1" applyFill="1" applyBorder="1" applyAlignment="1">
      <alignment horizontal="center" vertical="center" wrapText="1"/>
    </xf>
    <xf numFmtId="0" fontId="44" fillId="15" borderId="1" xfId="2" applyFont="1" applyFill="1" applyBorder="1" applyAlignment="1">
      <alignment horizontal="center" vertical="center"/>
    </xf>
    <xf numFmtId="0" fontId="18" fillId="15" borderId="8" xfId="2" applyFont="1" applyFill="1" applyBorder="1" applyAlignment="1">
      <alignment vertical="center" wrapText="1"/>
    </xf>
    <xf numFmtId="0" fontId="24" fillId="15" borderId="7" xfId="0" applyFont="1" applyFill="1" applyBorder="1" applyAlignment="1">
      <alignment horizontal="left" vertical="center"/>
    </xf>
    <xf numFmtId="166" fontId="24" fillId="15" borderId="1" xfId="8" applyNumberFormat="1" applyFont="1" applyFill="1" applyBorder="1" applyAlignment="1">
      <alignment vertical="center"/>
    </xf>
    <xf numFmtId="0" fontId="42" fillId="0" borderId="2" xfId="0" applyFont="1" applyBorder="1" applyAlignment="1">
      <alignment horizontal="left" vertical="center" wrapText="1"/>
    </xf>
    <xf numFmtId="0" fontId="18" fillId="15" borderId="2" xfId="2" applyFont="1" applyFill="1" applyBorder="1" applyAlignment="1">
      <alignment vertical="center" wrapText="1"/>
    </xf>
    <xf numFmtId="166" fontId="24" fillId="2" borderId="7" xfId="8" applyNumberFormat="1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left" vertical="center" wrapText="1"/>
    </xf>
    <xf numFmtId="0" fontId="24" fillId="15" borderId="2" xfId="0" applyFont="1" applyFill="1" applyBorder="1" applyAlignment="1">
      <alignment vertical="center"/>
    </xf>
    <xf numFmtId="49" fontId="24" fillId="2" borderId="2" xfId="2" applyNumberFormat="1" applyFont="1" applyFill="1" applyBorder="1" applyAlignment="1">
      <alignment horizontal="left" vertical="center" wrapText="1"/>
    </xf>
    <xf numFmtId="0" fontId="24" fillId="2" borderId="2" xfId="2" applyFont="1" applyFill="1" applyBorder="1" applyAlignment="1">
      <alignment horizontal="center" vertical="center" wrapText="1"/>
    </xf>
    <xf numFmtId="1" fontId="24" fillId="2" borderId="2" xfId="2" applyNumberFormat="1" applyFont="1" applyFill="1" applyBorder="1" applyAlignment="1">
      <alignment horizontal="center" vertical="center" wrapText="1"/>
    </xf>
    <xf numFmtId="166" fontId="24" fillId="2" borderId="2" xfId="8" applyNumberFormat="1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left" wrapText="1"/>
    </xf>
    <xf numFmtId="0" fontId="42" fillId="0" borderId="2" xfId="0" applyFont="1" applyBorder="1" applyAlignment="1">
      <alignment horizontal="left" vertical="center"/>
    </xf>
    <xf numFmtId="0" fontId="42" fillId="0" borderId="6" xfId="0" applyFont="1" applyBorder="1" applyAlignment="1">
      <alignment horizontal="left" wrapText="1"/>
    </xf>
    <xf numFmtId="0" fontId="24" fillId="0" borderId="6" xfId="0" applyFont="1" applyBorder="1"/>
    <xf numFmtId="0" fontId="24" fillId="0" borderId="6" xfId="0" applyFont="1" applyBorder="1" applyAlignment="1">
      <alignment horizontal="left"/>
    </xf>
    <xf numFmtId="0" fontId="24" fillId="0" borderId="6" xfId="0" applyFont="1" applyBorder="1" applyAlignment="1">
      <alignment horizontal="center"/>
    </xf>
    <xf numFmtId="0" fontId="24" fillId="2" borderId="13" xfId="0" applyFont="1" applyFill="1" applyBorder="1" applyAlignment="1">
      <alignment vertical="center"/>
    </xf>
    <xf numFmtId="0" fontId="28" fillId="0" borderId="7" xfId="2" applyFont="1" applyBorder="1" applyAlignment="1">
      <alignment horizontal="left" vertical="center"/>
    </xf>
    <xf numFmtId="0" fontId="28" fillId="0" borderId="7" xfId="2" applyFont="1" applyBorder="1" applyAlignment="1">
      <alignment horizontal="center" vertical="center"/>
    </xf>
    <xf numFmtId="43" fontId="28" fillId="0" borderId="13" xfId="5" applyFont="1" applyBorder="1" applyAlignment="1">
      <alignment horizontal="center" vertical="center"/>
    </xf>
    <xf numFmtId="43" fontId="24" fillId="2" borderId="1" xfId="5" applyFont="1" applyFill="1" applyBorder="1" applyAlignment="1">
      <alignment vertical="center"/>
    </xf>
    <xf numFmtId="0" fontId="28" fillId="2" borderId="7" xfId="2" applyFont="1" applyFill="1" applyBorder="1" applyAlignment="1">
      <alignment horizontal="left" vertical="center" wrapText="1"/>
    </xf>
    <xf numFmtId="0" fontId="28" fillId="2" borderId="1" xfId="2" applyFont="1" applyFill="1" applyBorder="1" applyAlignment="1">
      <alignment horizontal="left" vertical="center" wrapText="1"/>
    </xf>
    <xf numFmtId="0" fontId="28" fillId="0" borderId="7" xfId="2" applyFont="1" applyBorder="1" applyAlignment="1">
      <alignment horizontal="left" vertical="center" wrapText="1"/>
    </xf>
    <xf numFmtId="0" fontId="28" fillId="0" borderId="1" xfId="2" applyFont="1" applyBorder="1" applyAlignment="1">
      <alignment horizontal="left" vertical="center" wrapText="1"/>
    </xf>
    <xf numFmtId="43" fontId="28" fillId="0" borderId="1" xfId="5" applyFont="1" applyBorder="1" applyAlignment="1">
      <alignment horizontal="center" vertical="center"/>
    </xf>
    <xf numFmtId="0" fontId="24" fillId="15" borderId="13" xfId="0" applyFont="1" applyFill="1" applyBorder="1" applyAlignment="1">
      <alignment vertical="center"/>
    </xf>
    <xf numFmtId="0" fontId="24" fillId="0" borderId="0" xfId="2" applyFont="1" applyAlignment="1">
      <alignment horizontal="center"/>
    </xf>
    <xf numFmtId="0" fontId="24" fillId="0" borderId="1" xfId="0" applyFont="1" applyFill="1" applyBorder="1" applyAlignment="1">
      <alignment horizontal="center" wrapText="1"/>
    </xf>
    <xf numFmtId="0" fontId="29" fillId="2" borderId="1" xfId="0" applyFont="1" applyFill="1" applyBorder="1" applyAlignment="1">
      <alignment vertical="center"/>
    </xf>
    <xf numFmtId="43" fontId="26" fillId="2" borderId="1" xfId="5" applyNumberFormat="1" applyFont="1" applyFill="1" applyBorder="1" applyAlignment="1">
      <alignment vertical="center"/>
    </xf>
    <xf numFmtId="43" fontId="24" fillId="2" borderId="1" xfId="5" applyNumberFormat="1" applyFont="1" applyFill="1" applyBorder="1" applyAlignment="1">
      <alignment vertical="center"/>
    </xf>
    <xf numFmtId="0" fontId="24" fillId="2" borderId="1" xfId="0" applyFont="1" applyFill="1" applyBorder="1" applyAlignment="1">
      <alignment horizontal="left" wrapText="1"/>
    </xf>
    <xf numFmtId="41" fontId="42" fillId="2" borderId="1" xfId="4" applyFont="1" applyFill="1" applyBorder="1" applyAlignment="1">
      <alignment horizontal="left" vertical="center" wrapText="1"/>
    </xf>
    <xf numFmtId="0" fontId="24" fillId="9" borderId="1" xfId="0" applyFont="1" applyFill="1" applyBorder="1" applyAlignment="1">
      <alignment horizontal="center" vertical="center"/>
    </xf>
    <xf numFmtId="168" fontId="24" fillId="2" borderId="1" xfId="4" applyNumberFormat="1" applyFont="1" applyFill="1" applyBorder="1" applyAlignment="1">
      <alignment horizontal="right" vertical="center" wrapText="1"/>
    </xf>
    <xf numFmtId="0" fontId="24" fillId="10" borderId="1" xfId="0" applyFont="1" applyFill="1" applyBorder="1" applyAlignment="1">
      <alignment horizontal="left" vertical="center"/>
    </xf>
    <xf numFmtId="168" fontId="24" fillId="2" borderId="1" xfId="0" applyNumberFormat="1" applyFont="1" applyFill="1" applyBorder="1" applyAlignment="1">
      <alignment horizontal="right" vertical="center"/>
    </xf>
    <xf numFmtId="168" fontId="24" fillId="9" borderId="1" xfId="0" applyNumberFormat="1" applyFont="1" applyFill="1" applyBorder="1" applyAlignment="1">
      <alignment horizontal="right" vertical="center"/>
    </xf>
    <xf numFmtId="0" fontId="24" fillId="10" borderId="1" xfId="0" applyFont="1" applyFill="1" applyBorder="1" applyAlignment="1">
      <alignment vertical="center"/>
    </xf>
    <xf numFmtId="0" fontId="24" fillId="10" borderId="1" xfId="0" applyFont="1" applyFill="1" applyBorder="1" applyAlignment="1">
      <alignment horizontal="center" vertical="center"/>
    </xf>
    <xf numFmtId="168" fontId="24" fillId="10" borderId="1" xfId="0" applyNumberFormat="1" applyFont="1" applyFill="1" applyBorder="1" applyAlignment="1">
      <alignment horizontal="right" vertical="center"/>
    </xf>
    <xf numFmtId="0" fontId="24" fillId="9" borderId="1" xfId="0" applyFont="1" applyFill="1" applyBorder="1" applyAlignment="1">
      <alignment horizontal="left" vertical="center"/>
    </xf>
    <xf numFmtId="0" fontId="24" fillId="9" borderId="1" xfId="0" applyFont="1" applyFill="1" applyBorder="1" applyAlignment="1">
      <alignment vertical="center"/>
    </xf>
    <xf numFmtId="0" fontId="24" fillId="9" borderId="1" xfId="0" applyFont="1" applyFill="1" applyBorder="1" applyAlignment="1">
      <alignment horizontal="left" vertical="center" wrapText="1"/>
    </xf>
    <xf numFmtId="0" fontId="24" fillId="10" borderId="1" xfId="0" applyFont="1" applyFill="1" applyBorder="1" applyAlignment="1">
      <alignment horizontal="left" vertical="center" wrapText="1"/>
    </xf>
    <xf numFmtId="168" fontId="24" fillId="2" borderId="1" xfId="4" applyNumberFormat="1" applyFont="1" applyFill="1" applyBorder="1" applyAlignment="1">
      <alignment horizontal="right" vertical="center"/>
    </xf>
    <xf numFmtId="16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1" xfId="0" quotePrefix="1" applyFont="1" applyFill="1" applyBorder="1" applyAlignment="1">
      <alignment horizontal="center" vertical="center" wrapText="1"/>
    </xf>
    <xf numFmtId="0" fontId="24" fillId="2" borderId="1" xfId="0" quotePrefix="1" applyFont="1" applyFill="1" applyBorder="1" applyAlignment="1">
      <alignment horizontal="center" vertical="center"/>
    </xf>
    <xf numFmtId="168" fontId="27" fillId="2" borderId="1" xfId="4" applyNumberFormat="1" applyFont="1" applyFill="1" applyBorder="1" applyAlignment="1">
      <alignment horizontal="right" vertical="center" wrapText="1"/>
    </xf>
    <xf numFmtId="168" fontId="42" fillId="2" borderId="1" xfId="4" applyNumberFormat="1" applyFont="1" applyFill="1" applyBorder="1" applyAlignment="1">
      <alignment horizontal="right" vertical="center"/>
    </xf>
    <xf numFmtId="41" fontId="24" fillId="2" borderId="1" xfId="4" applyFont="1" applyFill="1" applyBorder="1" applyAlignment="1">
      <alignment horizontal="left" vertical="center" wrapText="1"/>
    </xf>
    <xf numFmtId="165" fontId="42" fillId="2" borderId="1" xfId="0" applyNumberFormat="1" applyFont="1" applyFill="1" applyBorder="1" applyAlignment="1">
      <alignment horizontal="left" vertical="center" wrapText="1"/>
    </xf>
    <xf numFmtId="165" fontId="27" fillId="2" borderId="1" xfId="0" applyNumberFormat="1" applyFont="1" applyFill="1" applyBorder="1" applyAlignment="1">
      <alignment horizontal="left" vertical="center" wrapText="1"/>
    </xf>
    <xf numFmtId="3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1" xfId="2" applyFont="1" applyFill="1" applyBorder="1" applyAlignment="1">
      <alignment horizontal="left" vertical="center"/>
    </xf>
    <xf numFmtId="168" fontId="24" fillId="2" borderId="1" xfId="0" applyNumberFormat="1" applyFont="1" applyFill="1" applyBorder="1" applyAlignment="1">
      <alignment horizontal="center" vertical="center"/>
    </xf>
    <xf numFmtId="168" fontId="27" fillId="2" borderId="1" xfId="0" applyNumberFormat="1" applyFont="1" applyFill="1" applyBorder="1" applyAlignment="1">
      <alignment horizontal="center" vertical="center" wrapText="1"/>
    </xf>
    <xf numFmtId="169" fontId="42" fillId="2" borderId="1" xfId="0" quotePrefix="1" applyNumberFormat="1" applyFont="1" applyFill="1" applyBorder="1" applyAlignment="1">
      <alignment horizontal="center" vertical="center"/>
    </xf>
    <xf numFmtId="4" fontId="42" fillId="2" borderId="1" xfId="0" applyNumberFormat="1" applyFont="1" applyFill="1" applyBorder="1" applyAlignment="1">
      <alignment horizontal="left" vertical="center"/>
    </xf>
    <xf numFmtId="4" fontId="42" fillId="2" borderId="1" xfId="0" quotePrefix="1" applyNumberFormat="1" applyFont="1" applyFill="1" applyBorder="1" applyAlignment="1">
      <alignment horizontal="center" vertical="center"/>
    </xf>
    <xf numFmtId="4" fontId="42" fillId="2" borderId="1" xfId="0" applyNumberFormat="1" applyFont="1" applyFill="1" applyBorder="1" applyAlignment="1">
      <alignment horizontal="center" vertical="center"/>
    </xf>
    <xf numFmtId="4" fontId="42" fillId="2" borderId="1" xfId="0" applyNumberFormat="1" applyFont="1" applyFill="1" applyBorder="1" applyAlignment="1">
      <alignment horizontal="center" vertical="center" wrapText="1"/>
    </xf>
    <xf numFmtId="168" fontId="42" fillId="2" borderId="1" xfId="0" quotePrefix="1" applyNumberFormat="1" applyFont="1" applyFill="1" applyBorder="1" applyAlignment="1">
      <alignment horizontal="right" vertical="center"/>
    </xf>
    <xf numFmtId="169" fontId="24" fillId="2" borderId="1" xfId="4" applyNumberFormat="1" applyFont="1" applyFill="1" applyBorder="1" applyAlignment="1">
      <alignment horizontal="center" vertical="center"/>
    </xf>
    <xf numFmtId="2" fontId="24" fillId="2" borderId="1" xfId="4" applyNumberFormat="1" applyFont="1" applyFill="1" applyBorder="1" applyAlignment="1">
      <alignment horizontal="center" vertical="center"/>
    </xf>
    <xf numFmtId="169" fontId="24" fillId="2" borderId="1" xfId="0" applyNumberFormat="1" applyFont="1" applyFill="1" applyBorder="1" applyAlignment="1">
      <alignment horizontal="center" vertical="center"/>
    </xf>
    <xf numFmtId="2" fontId="24" fillId="2" borderId="1" xfId="0" applyNumberFormat="1" applyFont="1" applyFill="1" applyBorder="1" applyAlignment="1">
      <alignment horizontal="center" vertical="center"/>
    </xf>
    <xf numFmtId="4" fontId="42" fillId="2" borderId="1" xfId="0" applyNumberFormat="1" applyFont="1" applyFill="1" applyBorder="1" applyAlignment="1">
      <alignment horizontal="left" vertical="center" wrapText="1"/>
    </xf>
    <xf numFmtId="15" fontId="24" fillId="2" borderId="1" xfId="0" applyNumberFormat="1" applyFont="1" applyFill="1" applyBorder="1" applyAlignment="1">
      <alignment horizontal="center" vertical="center" wrapText="1"/>
    </xf>
    <xf numFmtId="168" fontId="27" fillId="2" borderId="1" xfId="4" applyNumberFormat="1" applyFont="1" applyFill="1" applyBorder="1" applyAlignment="1">
      <alignment horizontal="center" vertical="center" wrapText="1"/>
    </xf>
    <xf numFmtId="17" fontId="24" fillId="2" borderId="1" xfId="0" quotePrefix="1" applyNumberFormat="1" applyFont="1" applyFill="1" applyBorder="1" applyAlignment="1">
      <alignment horizontal="center" vertical="center" wrapText="1"/>
    </xf>
    <xf numFmtId="41" fontId="25" fillId="2" borderId="1" xfId="4" applyFont="1" applyFill="1" applyBorder="1" applyAlignment="1">
      <alignment horizontal="left" vertical="center"/>
    </xf>
    <xf numFmtId="0" fontId="25" fillId="2" borderId="1" xfId="0" applyFont="1" applyFill="1" applyBorder="1" applyAlignment="1">
      <alignment vertical="center"/>
    </xf>
    <xf numFmtId="0" fontId="25" fillId="2" borderId="1" xfId="0" quotePrefix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left" vertical="center" wrapText="1"/>
    </xf>
    <xf numFmtId="0" fontId="25" fillId="2" borderId="1" xfId="0" quotePrefix="1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170" fontId="15" fillId="2" borderId="1" xfId="0" applyNumberFormat="1" applyFont="1" applyFill="1" applyBorder="1" applyAlignment="1">
      <alignment horizontal="center" vertical="center" wrapText="1"/>
    </xf>
    <xf numFmtId="168" fontId="25" fillId="2" borderId="1" xfId="0" applyNumberFormat="1" applyFont="1" applyFill="1" applyBorder="1" applyAlignment="1">
      <alignment horizontal="right" vertical="center"/>
    </xf>
    <xf numFmtId="0" fontId="25" fillId="2" borderId="1" xfId="0" applyFont="1" applyFill="1" applyBorder="1" applyAlignment="1">
      <alignment horizontal="left" vertical="center"/>
    </xf>
    <xf numFmtId="15" fontId="25" fillId="2" borderId="1" xfId="0" applyNumberFormat="1" applyFont="1" applyFill="1" applyBorder="1" applyAlignment="1">
      <alignment horizontal="center" vertical="center"/>
    </xf>
    <xf numFmtId="168" fontId="25" fillId="2" borderId="1" xfId="0" applyNumberFormat="1" applyFont="1" applyFill="1" applyBorder="1" applyAlignment="1">
      <alignment horizontal="center" vertical="center"/>
    </xf>
    <xf numFmtId="41" fontId="25" fillId="2" borderId="1" xfId="4" applyFont="1" applyFill="1" applyBorder="1" applyAlignment="1">
      <alignment vertical="center"/>
    </xf>
    <xf numFmtId="15" fontId="25" fillId="2" borderId="1" xfId="0" applyNumberFormat="1" applyFont="1" applyFill="1" applyBorder="1" applyAlignment="1">
      <alignment horizontal="center" vertical="center" wrapText="1"/>
    </xf>
    <xf numFmtId="168" fontId="15" fillId="2" borderId="1" xfId="0" applyNumberFormat="1" applyFont="1" applyFill="1" applyBorder="1" applyAlignment="1">
      <alignment horizontal="center" vertical="center" wrapText="1"/>
    </xf>
    <xf numFmtId="168" fontId="25" fillId="2" borderId="1" xfId="0" applyNumberFormat="1" applyFont="1" applyFill="1" applyBorder="1" applyAlignment="1">
      <alignment horizontal="right" vertical="center" wrapText="1"/>
    </xf>
    <xf numFmtId="168" fontId="24" fillId="2" borderId="1" xfId="0" applyNumberFormat="1" applyFont="1" applyFill="1" applyBorder="1" applyAlignment="1">
      <alignment vertical="center"/>
    </xf>
    <xf numFmtId="168" fontId="24" fillId="9" borderId="1" xfId="0" applyNumberFormat="1" applyFont="1" applyFill="1" applyBorder="1" applyAlignment="1">
      <alignment vertical="center"/>
    </xf>
    <xf numFmtId="168" fontId="24" fillId="10" borderId="1" xfId="0" applyNumberFormat="1" applyFont="1" applyFill="1" applyBorder="1" applyAlignment="1">
      <alignment vertical="center"/>
    </xf>
    <xf numFmtId="41" fontId="25" fillId="2" borderId="1" xfId="4" applyFont="1" applyFill="1" applyBorder="1" applyAlignment="1">
      <alignment horizontal="left" vertical="center" wrapText="1"/>
    </xf>
    <xf numFmtId="168" fontId="25" fillId="2" borderId="1" xfId="4" applyNumberFormat="1" applyFont="1" applyFill="1" applyBorder="1" applyAlignment="1">
      <alignment horizontal="center" vertical="center"/>
    </xf>
    <xf numFmtId="168" fontId="15" fillId="2" borderId="1" xfId="4" applyNumberFormat="1" applyFont="1" applyFill="1" applyBorder="1" applyAlignment="1">
      <alignment horizontal="center" vertical="center" wrapText="1"/>
    </xf>
    <xf numFmtId="0" fontId="25" fillId="2" borderId="1" xfId="2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left" vertical="center" wrapText="1"/>
    </xf>
    <xf numFmtId="168" fontId="26" fillId="2" borderId="1" xfId="0" applyNumberFormat="1" applyFont="1" applyFill="1" applyBorder="1" applyAlignment="1">
      <alignment vertical="center"/>
    </xf>
    <xf numFmtId="43" fontId="26" fillId="2" borderId="1" xfId="0" applyNumberFormat="1" applyFont="1" applyFill="1" applyBorder="1" applyAlignment="1">
      <alignment vertical="center"/>
    </xf>
    <xf numFmtId="0" fontId="24" fillId="2" borderId="3" xfId="0" applyFont="1" applyFill="1" applyBorder="1" applyAlignment="1">
      <alignment horizontal="left" vertical="center" wrapText="1"/>
    </xf>
    <xf numFmtId="0" fontId="24" fillId="9" borderId="3" xfId="0" applyFont="1" applyFill="1" applyBorder="1" applyAlignment="1">
      <alignment horizontal="left" vertical="center"/>
    </xf>
    <xf numFmtId="0" fontId="24" fillId="10" borderId="1" xfId="0" applyFont="1" applyFill="1" applyBorder="1" applyAlignment="1">
      <alignment vertical="center" wrapText="1"/>
    </xf>
    <xf numFmtId="4" fontId="42" fillId="2" borderId="1" xfId="0" quotePrefix="1" applyNumberFormat="1" applyFont="1" applyFill="1" applyBorder="1" applyAlignment="1">
      <alignment horizontal="left" vertical="center" wrapText="1"/>
    </xf>
    <xf numFmtId="0" fontId="24" fillId="2" borderId="1" xfId="0" quotePrefix="1" applyFont="1" applyFill="1" applyBorder="1" applyAlignment="1">
      <alignment horizontal="left" vertical="center" wrapText="1"/>
    </xf>
    <xf numFmtId="169" fontId="24" fillId="2" borderId="1" xfId="0" applyNumberFormat="1" applyFont="1" applyFill="1" applyBorder="1" applyAlignment="1">
      <alignment horizontal="left" vertical="center"/>
    </xf>
    <xf numFmtId="0" fontId="24" fillId="15" borderId="3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 wrapText="1"/>
    </xf>
    <xf numFmtId="0" fontId="46" fillId="2" borderId="1" xfId="0" applyFont="1" applyFill="1" applyBorder="1" applyAlignment="1">
      <alignment vertical="center"/>
    </xf>
    <xf numFmtId="0" fontId="27" fillId="2" borderId="1" xfId="2" quotePrefix="1" applyFont="1" applyFill="1" applyBorder="1" applyAlignment="1">
      <alignment horizontal="center" vertical="center"/>
    </xf>
    <xf numFmtId="0" fontId="27" fillId="2" borderId="1" xfId="2" applyFont="1" applyFill="1" applyBorder="1" applyAlignment="1">
      <alignment horizontal="center" vertical="center"/>
    </xf>
    <xf numFmtId="166" fontId="27" fillId="2" borderId="1" xfId="3" applyNumberFormat="1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vertical="center"/>
    </xf>
    <xf numFmtId="0" fontId="26" fillId="0" borderId="3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wrapText="1"/>
    </xf>
    <xf numFmtId="0" fontId="26" fillId="0" borderId="3" xfId="0" applyFont="1" applyBorder="1" applyAlignment="1">
      <alignment vertical="center" wrapText="1"/>
    </xf>
    <xf numFmtId="0" fontId="24" fillId="0" borderId="3" xfId="0" applyFont="1" applyBorder="1" applyAlignment="1">
      <alignment vertical="center" wrapText="1"/>
    </xf>
    <xf numFmtId="41" fontId="27" fillId="2" borderId="1" xfId="3" applyFont="1" applyFill="1" applyBorder="1" applyAlignment="1">
      <alignment vertical="center" wrapText="1"/>
    </xf>
    <xf numFmtId="0" fontId="27" fillId="2" borderId="1" xfId="2" applyFont="1" applyFill="1" applyBorder="1" applyAlignment="1">
      <alignment horizontal="center" vertical="center" wrapText="1"/>
    </xf>
    <xf numFmtId="165" fontId="42" fillId="2" borderId="1" xfId="0" applyNumberFormat="1" applyFont="1" applyFill="1" applyBorder="1" applyAlignment="1">
      <alignment vertical="center" wrapText="1"/>
    </xf>
    <xf numFmtId="0" fontId="24" fillId="10" borderId="3" xfId="0" applyFont="1" applyFill="1" applyBorder="1" applyAlignment="1">
      <alignment horizontal="left" vertical="center" wrapText="1"/>
    </xf>
    <xf numFmtId="0" fontId="24" fillId="9" borderId="3" xfId="0" applyFont="1" applyFill="1" applyBorder="1" applyAlignment="1">
      <alignment horizontal="left" vertical="center" wrapText="1"/>
    </xf>
    <xf numFmtId="0" fontId="25" fillId="2" borderId="3" xfId="0" applyFont="1" applyFill="1" applyBorder="1" applyAlignment="1">
      <alignment horizontal="left" vertical="center" wrapText="1"/>
    </xf>
    <xf numFmtId="168" fontId="25" fillId="2" borderId="3" xfId="0" applyNumberFormat="1" applyFont="1" applyFill="1" applyBorder="1" applyAlignment="1">
      <alignment horizontal="left" vertical="center" wrapText="1"/>
    </xf>
    <xf numFmtId="0" fontId="48" fillId="2" borderId="0" xfId="2" applyFont="1" applyFill="1" applyAlignment="1"/>
    <xf numFmtId="0" fontId="49" fillId="0" borderId="0" xfId="11" applyFont="1" applyAlignment="1">
      <alignment vertical="center" wrapText="1"/>
    </xf>
    <xf numFmtId="0" fontId="50" fillId="0" borderId="0" xfId="0" applyFont="1"/>
    <xf numFmtId="0" fontId="51" fillId="0" borderId="0" xfId="11" applyFont="1" applyAlignment="1">
      <alignment vertical="center" wrapText="1"/>
    </xf>
    <xf numFmtId="0" fontId="51" fillId="0" borderId="0" xfId="11" applyFont="1" applyAlignment="1">
      <alignment vertical="center"/>
    </xf>
    <xf numFmtId="0" fontId="51" fillId="0" borderId="0" xfId="11" applyFont="1" applyAlignment="1">
      <alignment horizontal="center" vertical="center"/>
    </xf>
    <xf numFmtId="0" fontId="51" fillId="0" borderId="0" xfId="11" applyFont="1" applyBorder="1" applyAlignment="1">
      <alignment vertical="center"/>
    </xf>
    <xf numFmtId="0" fontId="49" fillId="0" borderId="0" xfId="0" applyFont="1" applyAlignment="1"/>
    <xf numFmtId="0" fontId="50" fillId="0" borderId="0" xfId="0" applyFont="1" applyAlignment="1"/>
    <xf numFmtId="0" fontId="51" fillId="2" borderId="0" xfId="2" applyFont="1" applyFill="1" applyAlignment="1"/>
    <xf numFmtId="0" fontId="50" fillId="0" borderId="0" xfId="11" applyFont="1"/>
    <xf numFmtId="0" fontId="49" fillId="0" borderId="0" xfId="2" applyFont="1" applyFill="1" applyAlignment="1"/>
    <xf numFmtId="0" fontId="50" fillId="0" borderId="0" xfId="0" applyFont="1" applyAlignment="1">
      <alignment horizontal="center"/>
    </xf>
    <xf numFmtId="0" fontId="52" fillId="0" borderId="0" xfId="11" applyFont="1" applyAlignment="1">
      <alignment vertical="center" wrapText="1"/>
    </xf>
    <xf numFmtId="0" fontId="52" fillId="0" borderId="0" xfId="11" applyFont="1" applyAlignment="1">
      <alignment vertical="center"/>
    </xf>
    <xf numFmtId="0" fontId="52" fillId="0" borderId="0" xfId="11" applyFont="1" applyAlignment="1">
      <alignment horizontal="center" vertical="center"/>
    </xf>
    <xf numFmtId="0" fontId="50" fillId="0" borderId="0" xfId="11" applyFont="1" applyAlignment="1">
      <alignment vertical="center" wrapText="1"/>
    </xf>
    <xf numFmtId="0" fontId="52" fillId="0" borderId="1" xfId="11" applyFont="1" applyBorder="1" applyAlignment="1">
      <alignment horizontal="center" vertical="center"/>
    </xf>
    <xf numFmtId="0" fontId="52" fillId="0" borderId="1" xfId="11" applyFont="1" applyBorder="1" applyAlignment="1">
      <alignment vertical="center"/>
    </xf>
    <xf numFmtId="0" fontId="52" fillId="0" borderId="1" xfId="11" applyFont="1" applyBorder="1" applyAlignment="1">
      <alignment horizontal="left" vertical="center"/>
    </xf>
    <xf numFmtId="0" fontId="50" fillId="0" borderId="1" xfId="11" applyFont="1" applyBorder="1" applyAlignment="1">
      <alignment horizontal="left" vertical="center"/>
    </xf>
    <xf numFmtId="0" fontId="52" fillId="0" borderId="0" xfId="11" applyFont="1" applyBorder="1" applyAlignment="1">
      <alignment horizontal="center" vertical="center"/>
    </xf>
    <xf numFmtId="0" fontId="52" fillId="0" borderId="0" xfId="11" applyFont="1" applyBorder="1" applyAlignment="1">
      <alignment vertical="center"/>
    </xf>
    <xf numFmtId="0" fontId="52" fillId="2" borderId="0" xfId="2" applyFont="1" applyFill="1" applyAlignment="1"/>
    <xf numFmtId="0" fontId="52" fillId="2" borderId="0" xfId="11" applyFont="1" applyFill="1"/>
    <xf numFmtId="0" fontId="52" fillId="0" borderId="0" xfId="0" applyFont="1"/>
    <xf numFmtId="49" fontId="52" fillId="0" borderId="0" xfId="0" applyNumberFormat="1" applyFont="1"/>
    <xf numFmtId="0" fontId="54" fillId="2" borderId="0" xfId="2" applyFont="1" applyFill="1" applyAlignment="1"/>
    <xf numFmtId="0" fontId="54" fillId="0" borderId="0" xfId="0" applyFont="1" applyAlignment="1"/>
    <xf numFmtId="0" fontId="54" fillId="0" borderId="0" xfId="0" applyFont="1" applyAlignment="1">
      <alignment horizontal="center"/>
    </xf>
    <xf numFmtId="0" fontId="50" fillId="0" borderId="0" xfId="11" applyFont="1" applyAlignment="1">
      <alignment vertical="center"/>
    </xf>
    <xf numFmtId="0" fontId="52" fillId="0" borderId="0" xfId="0" applyFont="1" applyAlignment="1"/>
    <xf numFmtId="0" fontId="52" fillId="0" borderId="0" xfId="0" applyFont="1" applyAlignment="1">
      <alignment horizontal="center"/>
    </xf>
    <xf numFmtId="0" fontId="52" fillId="2" borderId="0" xfId="0" applyFont="1" applyFill="1"/>
    <xf numFmtId="0" fontId="52" fillId="2" borderId="0" xfId="0" applyFont="1" applyFill="1" applyAlignment="1">
      <alignment horizontal="center"/>
    </xf>
    <xf numFmtId="0" fontId="52" fillId="0" borderId="0" xfId="11" applyFont="1"/>
    <xf numFmtId="0" fontId="52" fillId="0" borderId="20" xfId="11" applyFont="1" applyBorder="1" applyAlignment="1">
      <alignment horizontal="center" vertical="center"/>
    </xf>
    <xf numFmtId="0" fontId="52" fillId="0" borderId="20" xfId="11" applyFont="1" applyBorder="1" applyAlignment="1">
      <alignment vertical="center"/>
    </xf>
    <xf numFmtId="0" fontId="52" fillId="0" borderId="19" xfId="11" applyFont="1" applyBorder="1" applyAlignment="1">
      <alignment horizontal="left" vertical="center" wrapText="1"/>
    </xf>
    <xf numFmtId="0" fontId="52" fillId="0" borderId="21" xfId="11" applyFont="1" applyBorder="1" applyAlignment="1">
      <alignment vertical="center" wrapText="1"/>
    </xf>
    <xf numFmtId="0" fontId="52" fillId="0" borderId="22" xfId="11" applyFont="1" applyBorder="1" applyAlignment="1">
      <alignment vertical="center"/>
    </xf>
    <xf numFmtId="0" fontId="52" fillId="0" borderId="22" xfId="11" applyFont="1" applyBorder="1" applyAlignment="1">
      <alignment horizontal="center" vertical="center"/>
    </xf>
    <xf numFmtId="0" fontId="52" fillId="0" borderId="23" xfId="11" applyFont="1" applyBorder="1" applyAlignment="1">
      <alignment vertical="center"/>
    </xf>
    <xf numFmtId="0" fontId="52" fillId="0" borderId="7" xfId="11" applyFont="1" applyBorder="1" applyAlignment="1">
      <alignment horizontal="center" vertical="center"/>
    </xf>
    <xf numFmtId="0" fontId="52" fillId="0" borderId="25" xfId="11" applyFont="1" applyBorder="1" applyAlignment="1">
      <alignment horizontal="center" vertical="center"/>
    </xf>
    <xf numFmtId="0" fontId="52" fillId="0" borderId="24" xfId="11" applyFont="1" applyBorder="1" applyAlignment="1">
      <alignment vertical="center" wrapText="1"/>
    </xf>
    <xf numFmtId="0" fontId="52" fillId="0" borderId="7" xfId="11" applyFont="1" applyBorder="1" applyAlignment="1">
      <alignment vertical="center"/>
    </xf>
    <xf numFmtId="0" fontId="52" fillId="0" borderId="25" xfId="11" applyFont="1" applyBorder="1" applyAlignment="1">
      <alignment vertical="center"/>
    </xf>
    <xf numFmtId="0" fontId="52" fillId="0" borderId="26" xfId="11" applyFont="1" applyBorder="1" applyAlignment="1">
      <alignment horizontal="center" vertical="center" wrapText="1"/>
    </xf>
    <xf numFmtId="0" fontId="52" fillId="0" borderId="27" xfId="11" applyFont="1" applyBorder="1" applyAlignment="1">
      <alignment horizontal="center" vertical="center"/>
    </xf>
    <xf numFmtId="0" fontId="52" fillId="0" borderId="28" xfId="11" applyFont="1" applyBorder="1" applyAlignment="1">
      <alignment horizontal="center" vertical="center"/>
    </xf>
    <xf numFmtId="0" fontId="52" fillId="0" borderId="19" xfId="11" applyFont="1" applyBorder="1" applyAlignment="1">
      <alignment horizontal="center" vertical="center"/>
    </xf>
    <xf numFmtId="0" fontId="52" fillId="0" borderId="19" xfId="11" applyFont="1" applyBorder="1" applyAlignment="1">
      <alignment horizontal="left" vertical="center"/>
    </xf>
    <xf numFmtId="43" fontId="52" fillId="0" borderId="1" xfId="11" applyNumberFormat="1" applyFont="1" applyBorder="1" applyAlignment="1">
      <alignment horizontal="center" vertical="center"/>
    </xf>
    <xf numFmtId="0" fontId="50" fillId="0" borderId="1" xfId="11" applyFont="1" applyBorder="1" applyAlignment="1">
      <alignment horizontal="center" vertical="center"/>
    </xf>
    <xf numFmtId="43" fontId="50" fillId="0" borderId="1" xfId="5" applyFont="1" applyBorder="1" applyAlignment="1">
      <alignment horizontal="center" vertical="center"/>
    </xf>
    <xf numFmtId="43" fontId="50" fillId="0" borderId="1" xfId="16" applyFont="1" applyBorder="1" applyAlignment="1">
      <alignment horizontal="center" vertical="center"/>
    </xf>
    <xf numFmtId="0" fontId="50" fillId="0" borderId="20" xfId="11" applyFont="1" applyBorder="1" applyAlignment="1">
      <alignment horizontal="center" vertical="center"/>
    </xf>
    <xf numFmtId="0" fontId="52" fillId="0" borderId="21" xfId="11" applyFont="1" applyBorder="1" applyAlignment="1">
      <alignment horizontal="center" vertical="center"/>
    </xf>
    <xf numFmtId="0" fontId="52" fillId="0" borderId="23" xfId="11" applyFont="1" applyBorder="1" applyAlignment="1">
      <alignment horizontal="center" vertical="center"/>
    </xf>
    <xf numFmtId="0" fontId="50" fillId="0" borderId="0" xfId="2" applyFont="1" applyFill="1" applyAlignment="1"/>
    <xf numFmtId="43" fontId="50" fillId="0" borderId="0" xfId="5" applyFont="1"/>
    <xf numFmtId="166" fontId="50" fillId="0" borderId="0" xfId="4" applyNumberFormat="1" applyFont="1"/>
    <xf numFmtId="164" fontId="50" fillId="0" borderId="0" xfId="0" applyNumberFormat="1" applyFont="1"/>
    <xf numFmtId="0" fontId="52" fillId="0" borderId="1" xfId="11" applyFont="1" applyBorder="1" applyAlignment="1">
      <alignment vertical="center" wrapText="1"/>
    </xf>
    <xf numFmtId="166" fontId="52" fillId="0" borderId="1" xfId="11" applyNumberFormat="1" applyFont="1" applyBorder="1" applyAlignment="1">
      <alignment horizontal="center" vertical="center"/>
    </xf>
    <xf numFmtId="0" fontId="50" fillId="0" borderId="1" xfId="11" quotePrefix="1" applyFont="1" applyBorder="1" applyAlignment="1">
      <alignment horizontal="center" vertical="center"/>
    </xf>
    <xf numFmtId="0" fontId="50" fillId="0" borderId="1" xfId="11" applyFont="1" applyBorder="1" applyAlignment="1">
      <alignment vertical="center"/>
    </xf>
    <xf numFmtId="0" fontId="50" fillId="0" borderId="1" xfId="11" applyFont="1" applyBorder="1" applyAlignment="1">
      <alignment vertical="center" wrapText="1"/>
    </xf>
    <xf numFmtId="173" fontId="50" fillId="0" borderId="1" xfId="11" applyNumberFormat="1" applyFont="1" applyBorder="1" applyAlignment="1">
      <alignment horizontal="center" vertical="center"/>
    </xf>
    <xf numFmtId="0" fontId="50" fillId="0" borderId="1" xfId="11" applyFont="1" applyBorder="1" applyAlignment="1">
      <alignment horizontal="center" vertical="center" wrapText="1"/>
    </xf>
    <xf numFmtId="166" fontId="50" fillId="0" borderId="1" xfId="4" applyNumberFormat="1" applyFont="1" applyBorder="1" applyAlignment="1">
      <alignment horizontal="center" vertical="center"/>
    </xf>
    <xf numFmtId="0" fontId="52" fillId="0" borderId="1" xfId="11" applyFont="1" applyBorder="1" applyAlignment="1">
      <alignment vertical="top" wrapText="1"/>
    </xf>
    <xf numFmtId="0" fontId="52" fillId="0" borderId="19" xfId="11" applyFont="1" applyBorder="1" applyAlignment="1">
      <alignment vertical="center"/>
    </xf>
    <xf numFmtId="0" fontId="55" fillId="0" borderId="1" xfId="10" applyFont="1" applyBorder="1" applyAlignment="1">
      <alignment horizontal="center" vertical="center"/>
    </xf>
    <xf numFmtId="0" fontId="52" fillId="0" borderId="21" xfId="11" applyFont="1" applyBorder="1" applyAlignment="1">
      <alignment vertical="center"/>
    </xf>
    <xf numFmtId="0" fontId="52" fillId="0" borderId="22" xfId="11" applyFont="1" applyBorder="1" applyAlignment="1">
      <alignment vertical="top" wrapText="1"/>
    </xf>
    <xf numFmtId="0" fontId="52" fillId="0" borderId="22" xfId="11" applyFont="1" applyBorder="1" applyAlignment="1">
      <alignment vertical="center" wrapText="1"/>
    </xf>
    <xf numFmtId="0" fontId="52" fillId="0" borderId="24" xfId="11" applyFont="1" applyBorder="1" applyAlignment="1">
      <alignment horizontal="center" vertical="center"/>
    </xf>
    <xf numFmtId="0" fontId="52" fillId="0" borderId="24" xfId="11" applyFont="1" applyBorder="1" applyAlignment="1">
      <alignment vertical="center"/>
    </xf>
    <xf numFmtId="0" fontId="52" fillId="0" borderId="7" xfId="11" applyFont="1" applyBorder="1" applyAlignment="1">
      <alignment vertical="center" wrapText="1"/>
    </xf>
    <xf numFmtId="0" fontId="52" fillId="0" borderId="26" xfId="11" applyFont="1" applyBorder="1" applyAlignment="1">
      <alignment horizontal="center" vertical="center"/>
    </xf>
    <xf numFmtId="0" fontId="52" fillId="0" borderId="27" xfId="11" applyFont="1" applyBorder="1" applyAlignment="1">
      <alignment horizontal="center" vertical="center" wrapText="1"/>
    </xf>
    <xf numFmtId="0" fontId="55" fillId="2" borderId="1" xfId="10" applyFont="1" applyFill="1" applyBorder="1" applyAlignment="1">
      <alignment horizontal="center" vertical="center"/>
    </xf>
    <xf numFmtId="0" fontId="52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2" fillId="2" borderId="0" xfId="0" applyFont="1" applyFill="1" applyAlignment="1">
      <alignment vertical="center"/>
    </xf>
    <xf numFmtId="0" fontId="52" fillId="2" borderId="0" xfId="0" applyFont="1" applyFill="1" applyAlignment="1">
      <alignment horizontal="center" vertical="center"/>
    </xf>
    <xf numFmtId="0" fontId="52" fillId="2" borderId="0" xfId="2" applyFont="1" applyFill="1" applyAlignment="1">
      <alignment vertical="center"/>
    </xf>
    <xf numFmtId="0" fontId="52" fillId="2" borderId="0" xfId="11" applyFont="1" applyFill="1" applyAlignment="1">
      <alignment vertical="center"/>
    </xf>
    <xf numFmtId="49" fontId="52" fillId="0" borderId="0" xfId="0" applyNumberFormat="1" applyFont="1" applyAlignment="1">
      <alignment vertical="center"/>
    </xf>
    <xf numFmtId="0" fontId="54" fillId="2" borderId="0" xfId="2" applyFont="1" applyFill="1" applyAlignment="1">
      <alignment vertical="center"/>
    </xf>
    <xf numFmtId="0" fontId="54" fillId="0" borderId="0" xfId="0" applyFont="1" applyAlignment="1">
      <alignment vertical="center"/>
    </xf>
    <xf numFmtId="43" fontId="52" fillId="0" borderId="1" xfId="5" applyFont="1" applyBorder="1" applyAlignment="1">
      <alignment horizontal="center" vertical="center"/>
    </xf>
    <xf numFmtId="173" fontId="50" fillId="0" borderId="1" xfId="11" quotePrefix="1" applyNumberFormat="1" applyFont="1" applyBorder="1" applyAlignment="1">
      <alignment horizontal="center" vertical="center"/>
    </xf>
    <xf numFmtId="1" fontId="57" fillId="0" borderId="1" xfId="1" quotePrefix="1" applyNumberFormat="1" applyFont="1" applyFill="1" applyBorder="1" applyAlignment="1">
      <alignment horizontal="center" vertical="center" wrapText="1"/>
    </xf>
    <xf numFmtId="166" fontId="55" fillId="0" borderId="1" xfId="18" applyNumberFormat="1" applyFont="1" applyFill="1" applyBorder="1" applyAlignment="1">
      <alignment vertical="center" wrapText="1"/>
    </xf>
    <xf numFmtId="1" fontId="57" fillId="0" borderId="1" xfId="1" applyNumberFormat="1" applyFont="1" applyFill="1" applyBorder="1" applyAlignment="1">
      <alignment horizontal="center" vertical="center" wrapText="1"/>
    </xf>
    <xf numFmtId="43" fontId="50" fillId="0" borderId="0" xfId="5" applyFont="1" applyBorder="1" applyAlignment="1">
      <alignment horizontal="center" vertical="center"/>
    </xf>
    <xf numFmtId="0" fontId="52" fillId="2" borderId="0" xfId="17" applyFont="1" applyFill="1" applyAlignment="1">
      <alignment vertical="center"/>
    </xf>
    <xf numFmtId="0" fontId="54" fillId="2" borderId="0" xfId="17" applyFont="1" applyFill="1" applyAlignment="1">
      <alignment vertical="center"/>
    </xf>
    <xf numFmtId="0" fontId="52" fillId="2" borderId="0" xfId="17" applyFont="1" applyFill="1" applyAlignment="1"/>
    <xf numFmtId="0" fontId="50" fillId="0" borderId="0" xfId="17" applyFont="1" applyFill="1" applyAlignment="1"/>
    <xf numFmtId="0" fontId="50" fillId="0" borderId="1" xfId="11" applyFont="1" applyBorder="1" applyAlignment="1">
      <alignment horizontal="left" vertical="center" wrapText="1"/>
    </xf>
    <xf numFmtId="43" fontId="50" fillId="0" borderId="22" xfId="5" applyFont="1" applyBorder="1" applyAlignment="1">
      <alignment horizontal="center" vertical="center"/>
    </xf>
    <xf numFmtId="43" fontId="50" fillId="0" borderId="7" xfId="5" applyFont="1" applyBorder="1" applyAlignment="1">
      <alignment horizontal="center" vertical="center"/>
    </xf>
    <xf numFmtId="0" fontId="50" fillId="0" borderId="19" xfId="11" applyFont="1" applyBorder="1" applyAlignment="1">
      <alignment horizontal="center" vertical="center"/>
    </xf>
    <xf numFmtId="43" fontId="52" fillId="0" borderId="1" xfId="15" applyFont="1" applyBorder="1" applyAlignment="1">
      <alignment horizontal="center" vertical="center"/>
    </xf>
    <xf numFmtId="43" fontId="52" fillId="0" borderId="1" xfId="15" applyNumberFormat="1" applyFont="1" applyBorder="1" applyAlignment="1">
      <alignment horizontal="center" vertical="center"/>
    </xf>
    <xf numFmtId="0" fontId="52" fillId="0" borderId="1" xfId="11" quotePrefix="1" applyFont="1" applyBorder="1" applyAlignment="1">
      <alignment horizontal="center" vertical="center"/>
    </xf>
    <xf numFmtId="0" fontId="50" fillId="0" borderId="1" xfId="11" applyFont="1" applyFill="1" applyBorder="1" applyAlignment="1">
      <alignment horizontal="center" vertical="center"/>
    </xf>
    <xf numFmtId="0" fontId="50" fillId="2" borderId="1" xfId="11" applyFont="1" applyFill="1" applyBorder="1" applyAlignment="1">
      <alignment horizontal="left" vertical="center"/>
    </xf>
    <xf numFmtId="43" fontId="50" fillId="0" borderId="1" xfId="15" applyFont="1" applyBorder="1" applyAlignment="1">
      <alignment horizontal="center" vertical="center"/>
    </xf>
    <xf numFmtId="0" fontId="50" fillId="2" borderId="1" xfId="11" applyFont="1" applyFill="1" applyBorder="1" applyAlignment="1">
      <alignment horizontal="left" vertical="center" wrapText="1"/>
    </xf>
    <xf numFmtId="43" fontId="50" fillId="0" borderId="0" xfId="0" applyNumberFormat="1" applyFont="1"/>
    <xf numFmtId="0" fontId="50" fillId="0" borderId="1" xfId="2" applyFont="1" applyFill="1" applyBorder="1" applyAlignment="1">
      <alignment horizontal="center" vertical="center" wrapText="1"/>
    </xf>
    <xf numFmtId="0" fontId="50" fillId="2" borderId="1" xfId="2" applyFont="1" applyFill="1" applyBorder="1" applyAlignment="1">
      <alignment horizontal="left" vertical="center" wrapText="1"/>
    </xf>
    <xf numFmtId="0" fontId="50" fillId="0" borderId="1" xfId="2" quotePrefix="1" applyFont="1" applyFill="1" applyBorder="1" applyAlignment="1">
      <alignment horizontal="center" vertical="center" wrapText="1"/>
    </xf>
    <xf numFmtId="0" fontId="49" fillId="0" borderId="1" xfId="19" applyFont="1" applyFill="1" applyBorder="1" applyAlignment="1">
      <alignment vertical="center"/>
    </xf>
    <xf numFmtId="0" fontId="56" fillId="0" borderId="1" xfId="0" applyFont="1" applyBorder="1" applyAlignment="1">
      <alignment vertical="center"/>
    </xf>
    <xf numFmtId="0" fontId="56" fillId="0" borderId="1" xfId="0" applyFont="1" applyBorder="1" applyAlignment="1">
      <alignment horizontal="center" vertical="center"/>
    </xf>
    <xf numFmtId="0" fontId="49" fillId="0" borderId="1" xfId="0" applyFont="1" applyBorder="1" applyAlignment="1">
      <alignment vertical="center" wrapText="1"/>
    </xf>
    <xf numFmtId="0" fontId="49" fillId="0" borderId="1" xfId="0" applyFont="1" applyBorder="1" applyAlignment="1">
      <alignment horizontal="center" vertical="center"/>
    </xf>
    <xf numFmtId="0" fontId="52" fillId="2" borderId="1" xfId="11" applyFont="1" applyFill="1" applyBorder="1" applyAlignment="1">
      <alignment horizontal="center" vertical="center"/>
    </xf>
    <xf numFmtId="0" fontId="52" fillId="0" borderId="1" xfId="11" applyFont="1" applyBorder="1" applyAlignment="1">
      <alignment horizontal="left" vertical="center" wrapText="1"/>
    </xf>
    <xf numFmtId="43" fontId="50" fillId="0" borderId="1" xfId="15" applyFont="1" applyBorder="1" applyAlignment="1">
      <alignment horizontal="right" vertical="center"/>
    </xf>
    <xf numFmtId="43" fontId="52" fillId="0" borderId="0" xfId="15" applyFont="1" applyBorder="1" applyAlignment="1">
      <alignment horizontal="center" vertical="center"/>
    </xf>
    <xf numFmtId="0" fontId="50" fillId="0" borderId="1" xfId="11" quotePrefix="1" applyFont="1" applyBorder="1" applyAlignment="1">
      <alignment horizontal="left" vertical="center"/>
    </xf>
    <xf numFmtId="0" fontId="52" fillId="2" borderId="0" xfId="2" applyFont="1" applyFill="1" applyAlignment="1">
      <alignment horizontal="center" vertical="center"/>
    </xf>
    <xf numFmtId="0" fontId="49" fillId="0" borderId="0" xfId="2" applyFont="1" applyFill="1" applyAlignment="1">
      <alignment vertical="center"/>
    </xf>
    <xf numFmtId="0" fontId="50" fillId="0" borderId="1" xfId="2" applyFont="1" applyFill="1" applyBorder="1" applyAlignment="1">
      <alignment horizontal="left" vertical="center" wrapText="1"/>
    </xf>
    <xf numFmtId="0" fontId="50" fillId="0" borderId="1" xfId="2" applyFont="1" applyFill="1" applyBorder="1" applyAlignment="1">
      <alignment horizontal="center" vertical="center"/>
    </xf>
    <xf numFmtId="0" fontId="50" fillId="0" borderId="1" xfId="2" applyFont="1" applyFill="1" applyBorder="1" applyAlignment="1">
      <alignment vertical="center"/>
    </xf>
    <xf numFmtId="166" fontId="50" fillId="0" borderId="1" xfId="4" applyNumberFormat="1" applyFont="1" applyFill="1" applyBorder="1" applyAlignment="1">
      <alignment vertical="center"/>
    </xf>
    <xf numFmtId="0" fontId="50" fillId="2" borderId="20" xfId="11" applyFont="1" applyFill="1" applyBorder="1" applyAlignment="1">
      <alignment horizontal="center" vertical="center"/>
    </xf>
    <xf numFmtId="0" fontId="50" fillId="2" borderId="20" xfId="11" applyFont="1" applyFill="1" applyBorder="1" applyAlignment="1">
      <alignment horizontal="left" vertical="center" wrapText="1"/>
    </xf>
    <xf numFmtId="0" fontId="50" fillId="2" borderId="20" xfId="11" applyFont="1" applyFill="1" applyBorder="1" applyAlignment="1">
      <alignment horizontal="left" vertical="center"/>
    </xf>
    <xf numFmtId="0" fontId="50" fillId="0" borderId="21" xfId="11" applyFont="1" applyBorder="1" applyAlignment="1">
      <alignment horizontal="center" vertical="center"/>
    </xf>
    <xf numFmtId="0" fontId="55" fillId="0" borderId="22" xfId="10" applyFont="1" applyBorder="1" applyAlignment="1">
      <alignment horizontal="center" vertical="center"/>
    </xf>
    <xf numFmtId="0" fontId="50" fillId="2" borderId="22" xfId="11" applyFont="1" applyFill="1" applyBorder="1" applyAlignment="1">
      <alignment horizontal="left" vertical="center"/>
    </xf>
    <xf numFmtId="0" fontId="50" fillId="0" borderId="22" xfId="11" quotePrefix="1" applyFont="1" applyBorder="1" applyAlignment="1">
      <alignment horizontal="center" vertical="center"/>
    </xf>
    <xf numFmtId="0" fontId="50" fillId="0" borderId="22" xfId="11" applyFont="1" applyBorder="1" applyAlignment="1">
      <alignment horizontal="center" vertical="center"/>
    </xf>
    <xf numFmtId="43" fontId="50" fillId="0" borderId="22" xfId="15" applyFont="1" applyBorder="1" applyAlignment="1">
      <alignment horizontal="center" vertical="center"/>
    </xf>
    <xf numFmtId="0" fontId="50" fillId="2" borderId="23" xfId="11" applyFont="1" applyFill="1" applyBorder="1" applyAlignment="1">
      <alignment horizontal="left" vertical="center" wrapText="1"/>
    </xf>
    <xf numFmtId="0" fontId="1" fillId="0" borderId="0" xfId="0" applyFont="1"/>
    <xf numFmtId="0" fontId="52" fillId="0" borderId="1" xfId="11" quotePrefix="1" applyFont="1" applyBorder="1" applyAlignment="1">
      <alignment horizontal="left" vertical="center"/>
    </xf>
    <xf numFmtId="0" fontId="34" fillId="2" borderId="0" xfId="2" applyFont="1" applyFill="1" applyAlignment="1">
      <alignment horizontal="center"/>
    </xf>
    <xf numFmtId="0" fontId="35" fillId="2" borderId="0" xfId="2" applyFont="1" applyFill="1" applyAlignment="1">
      <alignment horizont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33" fillId="0" borderId="0" xfId="0" applyFont="1" applyAlignment="1">
      <alignment horizontal="center"/>
    </xf>
    <xf numFmtId="0" fontId="4" fillId="2" borderId="9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24" fillId="0" borderId="0" xfId="2" applyFont="1" applyAlignment="1">
      <alignment horizontal="center"/>
    </xf>
    <xf numFmtId="0" fontId="30" fillId="0" borderId="0" xfId="2" applyFont="1" applyAlignment="1">
      <alignment horizontal="center"/>
    </xf>
    <xf numFmtId="0" fontId="26" fillId="2" borderId="1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5" fillId="2" borderId="1" xfId="2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5" fillId="0" borderId="2" xfId="2" applyFont="1" applyFill="1" applyBorder="1" applyAlignment="1">
      <alignment horizontal="center" vertical="center"/>
    </xf>
    <xf numFmtId="0" fontId="25" fillId="0" borderId="6" xfId="2" applyFont="1" applyFill="1" applyBorder="1" applyAlignment="1">
      <alignment horizontal="center" vertical="center"/>
    </xf>
    <xf numFmtId="0" fontId="25" fillId="0" borderId="7" xfId="2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wrapText="1"/>
    </xf>
    <xf numFmtId="0" fontId="25" fillId="0" borderId="1" xfId="2" applyFont="1" applyBorder="1" applyAlignment="1">
      <alignment horizontal="center" vertical="center" wrapText="1"/>
    </xf>
    <xf numFmtId="0" fontId="25" fillId="0" borderId="1" xfId="2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2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3" fillId="0" borderId="0" xfId="0" applyFont="1" applyFill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25" fillId="0" borderId="2" xfId="2" applyFont="1" applyBorder="1" applyAlignment="1">
      <alignment horizontal="center" vertical="center" wrapText="1"/>
    </xf>
    <xf numFmtId="0" fontId="25" fillId="0" borderId="6" xfId="2" applyFont="1" applyBorder="1" applyAlignment="1">
      <alignment horizontal="center" vertical="center" wrapText="1"/>
    </xf>
    <xf numFmtId="0" fontId="25" fillId="0" borderId="7" xfId="2" applyFont="1" applyBorder="1" applyAlignment="1">
      <alignment horizontal="center" vertical="center" wrapText="1"/>
    </xf>
    <xf numFmtId="0" fontId="4" fillId="0" borderId="0" xfId="2" applyFont="1" applyAlignment="1">
      <alignment horizontal="center"/>
    </xf>
    <xf numFmtId="0" fontId="12" fillId="0" borderId="0" xfId="2" applyFont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1" xfId="2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11" xfId="0" applyFont="1" applyBorder="1"/>
    <xf numFmtId="0" fontId="4" fillId="0" borderId="8" xfId="0" applyFont="1" applyBorder="1"/>
    <xf numFmtId="0" fontId="4" fillId="0" borderId="0" xfId="0" applyFo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7" fillId="0" borderId="2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 wrapText="1"/>
    </xf>
    <xf numFmtId="0" fontId="5" fillId="0" borderId="0" xfId="2" applyFont="1" applyAlignment="1">
      <alignment horizontal="center"/>
    </xf>
    <xf numFmtId="0" fontId="5" fillId="0" borderId="9" xfId="0" applyFont="1" applyBorder="1" applyAlignment="1">
      <alignment horizontal="center"/>
    </xf>
    <xf numFmtId="0" fontId="33" fillId="2" borderId="1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wrapText="1"/>
    </xf>
    <xf numFmtId="0" fontId="25" fillId="0" borderId="2" xfId="2" applyFont="1" applyBorder="1" applyAlignment="1">
      <alignment horizontal="center" vertical="center"/>
    </xf>
    <xf numFmtId="0" fontId="25" fillId="0" borderId="7" xfId="2" applyFont="1" applyBorder="1" applyAlignment="1">
      <alignment horizontal="center" vertical="center"/>
    </xf>
    <xf numFmtId="0" fontId="25" fillId="0" borderId="3" xfId="2" applyFont="1" applyBorder="1" applyAlignment="1">
      <alignment horizontal="center" vertical="center"/>
    </xf>
    <xf numFmtId="0" fontId="25" fillId="0" borderId="5" xfId="2" applyFont="1" applyBorder="1" applyAlignment="1">
      <alignment horizontal="center" vertical="center"/>
    </xf>
    <xf numFmtId="0" fontId="26" fillId="2" borderId="1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15" xfId="0" applyFont="1" applyFill="1" applyBorder="1" applyAlignment="1">
      <alignment horizontal="center" vertical="center"/>
    </xf>
    <xf numFmtId="0" fontId="25" fillId="0" borderId="2" xfId="1" applyFont="1" applyBorder="1" applyAlignment="1">
      <alignment horizontal="center" vertical="center" wrapText="1"/>
    </xf>
    <xf numFmtId="0" fontId="25" fillId="0" borderId="6" xfId="1" applyFont="1" applyBorder="1" applyAlignment="1">
      <alignment horizontal="center" vertical="center" wrapText="1"/>
    </xf>
    <xf numFmtId="0" fontId="25" fillId="0" borderId="7" xfId="1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5" fillId="0" borderId="3" xfId="2" applyFont="1" applyBorder="1" applyAlignment="1">
      <alignment horizontal="center" vertical="center" wrapText="1"/>
    </xf>
    <xf numFmtId="0" fontId="25" fillId="0" borderId="4" xfId="2" applyFont="1" applyBorder="1" applyAlignment="1">
      <alignment horizontal="center" vertical="center" wrapText="1"/>
    </xf>
    <xf numFmtId="0" fontId="25" fillId="0" borderId="5" xfId="2" applyFont="1" applyBorder="1" applyAlignment="1">
      <alignment horizontal="center" vertical="center" wrapText="1"/>
    </xf>
    <xf numFmtId="0" fontId="25" fillId="2" borderId="2" xfId="2" applyFont="1" applyFill="1" applyBorder="1" applyAlignment="1">
      <alignment horizontal="center" vertical="center" wrapText="1"/>
    </xf>
    <xf numFmtId="0" fontId="25" fillId="2" borderId="7" xfId="2" applyFont="1" applyFill="1" applyBorder="1" applyAlignment="1">
      <alignment horizontal="center" vertical="center" wrapText="1"/>
    </xf>
    <xf numFmtId="0" fontId="25" fillId="2" borderId="6" xfId="2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wrapText="1"/>
    </xf>
    <xf numFmtId="0" fontId="24" fillId="0" borderId="4" xfId="0" applyFont="1" applyFill="1" applyBorder="1" applyAlignment="1">
      <alignment horizontal="center" wrapText="1"/>
    </xf>
    <xf numFmtId="0" fontId="24" fillId="0" borderId="5" xfId="0" applyFont="1" applyFill="1" applyBorder="1" applyAlignment="1">
      <alignment horizontal="center" wrapText="1"/>
    </xf>
    <xf numFmtId="0" fontId="25" fillId="0" borderId="3" xfId="2" applyFont="1" applyFill="1" applyBorder="1" applyAlignment="1">
      <alignment horizontal="center" vertical="center" wrapText="1"/>
    </xf>
    <xf numFmtId="0" fontId="25" fillId="0" borderId="4" xfId="2" applyFont="1" applyFill="1" applyBorder="1" applyAlignment="1">
      <alignment horizontal="center" vertical="center" wrapText="1"/>
    </xf>
    <xf numFmtId="0" fontId="25" fillId="0" borderId="5" xfId="2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5" fillId="0" borderId="2" xfId="2" applyFont="1" applyFill="1" applyBorder="1" applyAlignment="1">
      <alignment horizontal="center" vertical="center" wrapText="1"/>
    </xf>
    <xf numFmtId="0" fontId="25" fillId="0" borderId="7" xfId="2" applyFont="1" applyFill="1" applyBorder="1" applyAlignment="1">
      <alignment horizontal="center" vertical="center" wrapText="1"/>
    </xf>
    <xf numFmtId="0" fontId="25" fillId="0" borderId="6" xfId="2" applyFont="1" applyFill="1" applyBorder="1" applyAlignment="1">
      <alignment horizontal="center" vertical="center" wrapText="1"/>
    </xf>
    <xf numFmtId="0" fontId="25" fillId="2" borderId="3" xfId="2" applyFont="1" applyFill="1" applyBorder="1" applyAlignment="1">
      <alignment horizontal="center" vertical="center" wrapText="1"/>
    </xf>
    <xf numFmtId="0" fontId="25" fillId="2" borderId="4" xfId="2" applyFont="1" applyFill="1" applyBorder="1" applyAlignment="1">
      <alignment horizontal="center" vertical="center" wrapText="1"/>
    </xf>
    <xf numFmtId="0" fontId="25" fillId="2" borderId="5" xfId="2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26" fillId="2" borderId="8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18" fillId="0" borderId="2" xfId="2" applyFont="1" applyBorder="1" applyAlignment="1">
      <alignment horizontal="center" vertical="center" wrapText="1"/>
    </xf>
    <xf numFmtId="0" fontId="18" fillId="0" borderId="7" xfId="2" applyFont="1" applyBorder="1" applyAlignment="1">
      <alignment horizontal="center" vertical="center" wrapText="1"/>
    </xf>
    <xf numFmtId="0" fontId="18" fillId="0" borderId="6" xfId="2" applyFont="1" applyBorder="1" applyAlignment="1">
      <alignment horizontal="center" vertical="center" wrapText="1"/>
    </xf>
    <xf numFmtId="0" fontId="18" fillId="0" borderId="3" xfId="2" applyFont="1" applyBorder="1" applyAlignment="1">
      <alignment horizontal="center" vertical="center" wrapText="1"/>
    </xf>
    <xf numFmtId="0" fontId="18" fillId="0" borderId="4" xfId="2" applyFont="1" applyBorder="1" applyAlignment="1">
      <alignment horizontal="center" vertical="center" wrapText="1"/>
    </xf>
    <xf numFmtId="0" fontId="18" fillId="0" borderId="5" xfId="2" applyFont="1" applyBorder="1" applyAlignment="1">
      <alignment horizontal="center" vertical="center" wrapText="1"/>
    </xf>
    <xf numFmtId="0" fontId="18" fillId="0" borderId="2" xfId="2" applyFont="1" applyBorder="1" applyAlignment="1">
      <alignment horizontal="center" vertical="center"/>
    </xf>
    <xf numFmtId="0" fontId="18" fillId="0" borderId="7" xfId="2" applyFont="1" applyBorder="1" applyAlignment="1">
      <alignment horizontal="center" vertical="center"/>
    </xf>
    <xf numFmtId="0" fontId="18" fillId="0" borderId="3" xfId="2" applyFont="1" applyBorder="1" applyAlignment="1">
      <alignment horizontal="center" vertical="center"/>
    </xf>
    <xf numFmtId="0" fontId="18" fillId="0" borderId="5" xfId="2" applyFont="1" applyBorder="1" applyAlignment="1">
      <alignment horizontal="center" vertical="center"/>
    </xf>
    <xf numFmtId="0" fontId="18" fillId="0" borderId="2" xfId="2" applyFont="1" applyBorder="1" applyAlignment="1">
      <alignment horizontal="left" vertical="center" wrapText="1"/>
    </xf>
    <xf numFmtId="0" fontId="18" fillId="0" borderId="7" xfId="2" applyFont="1" applyBorder="1" applyAlignment="1">
      <alignment horizontal="left" vertical="center" wrapText="1"/>
    </xf>
    <xf numFmtId="0" fontId="45" fillId="0" borderId="0" xfId="2" applyFont="1" applyAlignment="1">
      <alignment horizontal="center"/>
    </xf>
    <xf numFmtId="0" fontId="29" fillId="2" borderId="7" xfId="0" applyFont="1" applyFill="1" applyBorder="1" applyAlignment="1">
      <alignment horizontal="center" vertical="center"/>
    </xf>
    <xf numFmtId="0" fontId="18" fillId="0" borderId="2" xfId="2" applyFont="1" applyFill="1" applyBorder="1" applyAlignment="1">
      <alignment horizontal="center" vertical="center" wrapText="1"/>
    </xf>
    <xf numFmtId="0" fontId="18" fillId="0" borderId="7" xfId="2" applyFont="1" applyFill="1" applyBorder="1" applyAlignment="1">
      <alignment horizontal="center" vertical="center" wrapText="1"/>
    </xf>
    <xf numFmtId="0" fontId="18" fillId="0" borderId="2" xfId="2" applyFont="1" applyFill="1" applyBorder="1" applyAlignment="1">
      <alignment horizontal="center" vertical="center"/>
    </xf>
    <xf numFmtId="0" fontId="24" fillId="0" borderId="6" xfId="0" applyFont="1" applyBorder="1"/>
    <xf numFmtId="0" fontId="24" fillId="0" borderId="7" xfId="0" applyFont="1" applyBorder="1"/>
    <xf numFmtId="0" fontId="18" fillId="11" borderId="2" xfId="2" applyFont="1" applyFill="1" applyBorder="1" applyAlignment="1">
      <alignment horizontal="center" vertical="center" wrapText="1"/>
    </xf>
    <xf numFmtId="0" fontId="18" fillId="11" borderId="7" xfId="2" applyFont="1" applyFill="1" applyBorder="1" applyAlignment="1">
      <alignment horizontal="center" vertical="center" wrapText="1"/>
    </xf>
    <xf numFmtId="0" fontId="18" fillId="11" borderId="6" xfId="2" applyFont="1" applyFill="1" applyBorder="1" applyAlignment="1">
      <alignment horizontal="center" vertical="center" wrapText="1"/>
    </xf>
    <xf numFmtId="0" fontId="18" fillId="11" borderId="3" xfId="2" applyFont="1" applyFill="1" applyBorder="1" applyAlignment="1">
      <alignment horizontal="center" vertical="center" wrapText="1"/>
    </xf>
    <xf numFmtId="0" fontId="18" fillId="11" borderId="4" xfId="2" applyFont="1" applyFill="1" applyBorder="1" applyAlignment="1">
      <alignment horizontal="center" vertical="center" wrapText="1"/>
    </xf>
    <xf numFmtId="0" fontId="18" fillId="11" borderId="5" xfId="2" applyFont="1" applyFill="1" applyBorder="1" applyAlignment="1">
      <alignment horizontal="center" vertical="center" wrapText="1"/>
    </xf>
    <xf numFmtId="0" fontId="18" fillId="0" borderId="6" xfId="2" applyFont="1" applyFill="1" applyBorder="1" applyAlignment="1">
      <alignment horizontal="center" vertical="center" wrapText="1"/>
    </xf>
    <xf numFmtId="0" fontId="18" fillId="0" borderId="3" xfId="2" applyFont="1" applyFill="1" applyBorder="1" applyAlignment="1">
      <alignment horizontal="center" vertical="center" wrapText="1"/>
    </xf>
    <xf numFmtId="0" fontId="18" fillId="0" borderId="4" xfId="2" applyFont="1" applyFill="1" applyBorder="1" applyAlignment="1">
      <alignment horizontal="center" vertical="center" wrapText="1"/>
    </xf>
    <xf numFmtId="0" fontId="18" fillId="0" borderId="5" xfId="2" applyFont="1" applyFill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6" xfId="1" applyFont="1" applyBorder="1" applyAlignment="1">
      <alignment horizontal="center" vertical="center" wrapText="1"/>
    </xf>
    <xf numFmtId="0" fontId="18" fillId="0" borderId="7" xfId="1" applyFont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center" vertical="center"/>
    </xf>
    <xf numFmtId="0" fontId="29" fillId="2" borderId="11" xfId="0" applyFont="1" applyFill="1" applyBorder="1" applyAlignment="1">
      <alignment horizontal="center" vertical="center"/>
    </xf>
    <xf numFmtId="0" fontId="29" fillId="2" borderId="8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9" fillId="2" borderId="12" xfId="0" applyFont="1" applyFill="1" applyBorder="1" applyAlignment="1">
      <alignment horizontal="center" vertical="center"/>
    </xf>
    <xf numFmtId="0" fontId="29" fillId="2" borderId="13" xfId="0" applyFont="1" applyFill="1" applyBorder="1" applyAlignment="1">
      <alignment horizontal="center" vertical="center"/>
    </xf>
    <xf numFmtId="0" fontId="29" fillId="2" borderId="14" xfId="0" applyFont="1" applyFill="1" applyBorder="1" applyAlignment="1">
      <alignment horizontal="center" vertical="center"/>
    </xf>
    <xf numFmtId="0" fontId="29" fillId="2" borderId="15" xfId="0" applyFont="1" applyFill="1" applyBorder="1" applyAlignment="1">
      <alignment horizontal="center" vertical="center"/>
    </xf>
    <xf numFmtId="0" fontId="40" fillId="0" borderId="0" xfId="0" applyFont="1" applyAlignment="1">
      <alignment horizontal="center"/>
    </xf>
    <xf numFmtId="0" fontId="40" fillId="0" borderId="0" xfId="0" applyFont="1" applyFill="1" applyAlignment="1">
      <alignment horizontal="center"/>
    </xf>
    <xf numFmtId="0" fontId="41" fillId="0" borderId="2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41" fillId="0" borderId="7" xfId="0" applyFont="1" applyBorder="1" applyAlignment="1">
      <alignment horizontal="center" vertical="center"/>
    </xf>
    <xf numFmtId="0" fontId="24" fillId="0" borderId="5" xfId="0" applyFont="1" applyBorder="1"/>
    <xf numFmtId="0" fontId="18" fillId="0" borderId="6" xfId="2" applyFont="1" applyFill="1" applyBorder="1" applyAlignment="1">
      <alignment horizontal="center" vertical="center"/>
    </xf>
    <xf numFmtId="0" fontId="18" fillId="0" borderId="7" xfId="2" applyFont="1" applyFill="1" applyBorder="1" applyAlignment="1">
      <alignment horizontal="center" vertical="center"/>
    </xf>
    <xf numFmtId="0" fontId="18" fillId="11" borderId="1" xfId="2" applyFont="1" applyFill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/>
    </xf>
    <xf numFmtId="0" fontId="18" fillId="0" borderId="1" xfId="2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18" fillId="0" borderId="1" xfId="1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/>
    </xf>
    <xf numFmtId="0" fontId="42" fillId="0" borderId="0" xfId="2" applyFont="1" applyAlignment="1">
      <alignment horizontal="center"/>
    </xf>
    <xf numFmtId="0" fontId="52" fillId="0" borderId="18" xfId="11" applyFont="1" applyBorder="1" applyAlignment="1">
      <alignment horizontal="center" vertical="center"/>
    </xf>
    <xf numFmtId="0" fontId="52" fillId="0" borderId="20" xfId="11" applyFont="1" applyBorder="1" applyAlignment="1">
      <alignment horizontal="center" vertical="center"/>
    </xf>
    <xf numFmtId="0" fontId="52" fillId="0" borderId="23" xfId="11" applyFont="1" applyBorder="1" applyAlignment="1">
      <alignment horizontal="center" vertical="center"/>
    </xf>
    <xf numFmtId="0" fontId="54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2" fillId="0" borderId="17" xfId="11" applyFont="1" applyBorder="1" applyAlignment="1">
      <alignment horizontal="center" vertical="center" wrapText="1"/>
    </xf>
    <xf numFmtId="0" fontId="52" fillId="0" borderId="1" xfId="11" applyFont="1" applyBorder="1" applyAlignment="1">
      <alignment horizontal="center" vertical="center" wrapText="1"/>
    </xf>
    <xf numFmtId="0" fontId="52" fillId="0" borderId="22" xfId="11" applyFont="1" applyBorder="1" applyAlignment="1">
      <alignment horizontal="center" vertical="center" wrapText="1"/>
    </xf>
    <xf numFmtId="0" fontId="52" fillId="0" borderId="17" xfId="11" applyFont="1" applyBorder="1" applyAlignment="1">
      <alignment horizontal="center" vertical="center"/>
    </xf>
    <xf numFmtId="0" fontId="52" fillId="0" borderId="1" xfId="11" applyFont="1" applyBorder="1" applyAlignment="1">
      <alignment horizontal="center" vertical="center"/>
    </xf>
    <xf numFmtId="0" fontId="52" fillId="0" borderId="22" xfId="11" applyFont="1" applyBorder="1" applyAlignment="1">
      <alignment horizontal="center" vertical="center"/>
    </xf>
    <xf numFmtId="0" fontId="53" fillId="0" borderId="0" xfId="11" applyFont="1" applyAlignment="1">
      <alignment horizontal="center" vertical="center"/>
    </xf>
    <xf numFmtId="0" fontId="52" fillId="0" borderId="0" xfId="11" applyFont="1" applyAlignment="1">
      <alignment vertical="center"/>
    </xf>
    <xf numFmtId="0" fontId="52" fillId="0" borderId="16" xfId="11" applyFont="1" applyBorder="1" applyAlignment="1">
      <alignment horizontal="center" vertical="center"/>
    </xf>
    <xf numFmtId="0" fontId="52" fillId="0" borderId="19" xfId="11" applyFont="1" applyBorder="1" applyAlignment="1">
      <alignment horizontal="center" vertical="center"/>
    </xf>
    <xf numFmtId="0" fontId="52" fillId="0" borderId="21" xfId="11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1" fillId="0" borderId="0" xfId="11" applyFont="1" applyAlignment="1">
      <alignment horizontal="center" vertical="center"/>
    </xf>
    <xf numFmtId="0" fontId="52" fillId="0" borderId="16" xfId="11" applyFont="1" applyBorder="1" applyAlignment="1">
      <alignment horizontal="center" vertical="center" wrapText="1"/>
    </xf>
    <xf numFmtId="0" fontId="52" fillId="0" borderId="19" xfId="11" applyFont="1" applyBorder="1" applyAlignment="1">
      <alignment horizontal="center" vertical="center" wrapText="1"/>
    </xf>
    <xf numFmtId="0" fontId="52" fillId="0" borderId="21" xfId="11" applyFont="1" applyBorder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51" fillId="0" borderId="0" xfId="11" applyFont="1" applyAlignment="1">
      <alignment vertical="center"/>
    </xf>
    <xf numFmtId="0" fontId="52" fillId="0" borderId="0" xfId="11" applyFont="1" applyAlignment="1">
      <alignment horizontal="center" vertical="center"/>
    </xf>
    <xf numFmtId="0" fontId="50" fillId="0" borderId="1" xfId="11" quotePrefix="1" applyFont="1" applyBorder="1" applyAlignment="1">
      <alignment horizontal="center" vertical="center" wrapText="1"/>
    </xf>
  </cellXfs>
  <cellStyles count="20">
    <cellStyle name="40% - Accent6 2" xfId="9" xr:uid="{00000000-0005-0000-0000-000000000000}"/>
    <cellStyle name="Comma" xfId="5" builtinId="3"/>
    <cellStyle name="Comma [0]" xfId="4" builtinId="6"/>
    <cellStyle name="Comma [0] 10" xfId="8" xr:uid="{00000000-0005-0000-0000-000003000000}"/>
    <cellStyle name="Comma [0] 17" xfId="6" xr:uid="{00000000-0005-0000-0000-000004000000}"/>
    <cellStyle name="Comma [0] 2" xfId="3" xr:uid="{00000000-0005-0000-0000-000005000000}"/>
    <cellStyle name="Comma [0] 3" xfId="18" xr:uid="{00000000-0005-0000-0000-000006000000}"/>
    <cellStyle name="Comma 10" xfId="13" xr:uid="{00000000-0005-0000-0000-000007000000}"/>
    <cellStyle name="Comma 16" xfId="7" xr:uid="{00000000-0005-0000-0000-000008000000}"/>
    <cellStyle name="Comma 5" xfId="15" xr:uid="{00000000-0005-0000-0000-000009000000}"/>
    <cellStyle name="Comma 8" xfId="16" xr:uid="{00000000-0005-0000-0000-00000A000000}"/>
    <cellStyle name="Normal" xfId="0" builtinId="0"/>
    <cellStyle name="Normal 2" xfId="2" xr:uid="{00000000-0005-0000-0000-00000C000000}"/>
    <cellStyle name="Normal 2 2" xfId="17" xr:uid="{00000000-0005-0000-0000-00000D000000}"/>
    <cellStyle name="Normal 2 2 4" xfId="19" xr:uid="{00000000-0005-0000-0000-00000E000000}"/>
    <cellStyle name="Normal 3" xfId="10" xr:uid="{00000000-0005-0000-0000-00000F000000}"/>
    <cellStyle name="Normal 4" xfId="1" xr:uid="{00000000-0005-0000-0000-000010000000}"/>
    <cellStyle name="Normal 5" xfId="11" xr:uid="{00000000-0005-0000-0000-000011000000}"/>
    <cellStyle name="Normal 6" xfId="12" xr:uid="{00000000-0005-0000-0000-000012000000}"/>
    <cellStyle name="Normal_Sheet1" xfId="14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92074</xdr:colOff>
      <xdr:row>0</xdr:row>
      <xdr:rowOff>114300</xdr:rowOff>
    </xdr:from>
    <xdr:to>
      <xdr:col>1</xdr:col>
      <xdr:colOff>685799</xdr:colOff>
      <xdr:row>2</xdr:row>
      <xdr:rowOff>105419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674" y="114300"/>
          <a:ext cx="593725" cy="626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112993</xdr:colOff>
      <xdr:row>0</xdr:row>
      <xdr:rowOff>238125</xdr:rowOff>
    </xdr:from>
    <xdr:to>
      <xdr:col>1</xdr:col>
      <xdr:colOff>714374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43" y="238125"/>
          <a:ext cx="601381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74523</xdr:colOff>
      <xdr:row>0</xdr:row>
      <xdr:rowOff>84668</xdr:rowOff>
    </xdr:from>
    <xdr:to>
      <xdr:col>1</xdr:col>
      <xdr:colOff>776111</xdr:colOff>
      <xdr:row>2</xdr:row>
      <xdr:rowOff>124177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12" y="84668"/>
          <a:ext cx="701588" cy="6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91888</xdr:colOff>
      <xdr:row>0</xdr:row>
      <xdr:rowOff>127000</xdr:rowOff>
    </xdr:from>
    <xdr:to>
      <xdr:col>1</xdr:col>
      <xdr:colOff>666750</xdr:colOff>
      <xdr:row>2</xdr:row>
      <xdr:rowOff>146051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138" y="127000"/>
          <a:ext cx="574862" cy="654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85372</xdr:colOff>
      <xdr:row>0</xdr:row>
      <xdr:rowOff>282222</xdr:rowOff>
    </xdr:from>
    <xdr:to>
      <xdr:col>1</xdr:col>
      <xdr:colOff>705555</xdr:colOff>
      <xdr:row>3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705" y="282222"/>
          <a:ext cx="620183" cy="6932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85372</xdr:colOff>
      <xdr:row>0</xdr:row>
      <xdr:rowOff>155222</xdr:rowOff>
    </xdr:from>
    <xdr:to>
      <xdr:col>1</xdr:col>
      <xdr:colOff>677333</xdr:colOff>
      <xdr:row>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816" y="155222"/>
          <a:ext cx="591961" cy="6208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inas%20Pendidikanf_master%20KK%20Penyusutan%20Aset%20Tetap_Akr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namic Filtering"/>
      <sheetName val="KIB A AU eksekusi"/>
      <sheetName val="KIB A AU"/>
      <sheetName val="KIB A"/>
      <sheetName val="Sheet4"/>
      <sheetName val="Sheet5"/>
      <sheetName val="KIB B"/>
      <sheetName val="KODE BARANG M"/>
      <sheetName val="MASA MANFAAT"/>
      <sheetName val="KIB C"/>
      <sheetName val="KIB D"/>
      <sheetName val="KIB E"/>
      <sheetName val="KIB F"/>
      <sheetName val="Sheet2"/>
      <sheetName val="kode barang"/>
    </sheetNames>
    <sheetDataSet>
      <sheetData sheetId="0">
        <row r="2">
          <cell r="H2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 t="str">
            <v>1.00.00</v>
          </cell>
          <cell r="C2" t="str">
            <v>GOLONGAN TANAH</v>
          </cell>
        </row>
        <row r="3">
          <cell r="B3" t="str">
            <v>1.01.00</v>
          </cell>
          <cell r="C3" t="str">
            <v>TANAH</v>
          </cell>
        </row>
        <row r="4">
          <cell r="B4" t="str">
            <v>1.01.01</v>
          </cell>
          <cell r="C4" t="str">
            <v>PERKAMPUNGAN</v>
          </cell>
          <cell r="D4">
            <v>3</v>
          </cell>
        </row>
        <row r="5">
          <cell r="B5" t="str">
            <v>1.01.02</v>
          </cell>
          <cell r="C5" t="str">
            <v>TANAH PERTANIAN</v>
          </cell>
          <cell r="D5">
            <v>3</v>
          </cell>
        </row>
        <row r="6">
          <cell r="B6" t="str">
            <v>1.01.03</v>
          </cell>
          <cell r="C6" t="str">
            <v>TANAH PERKEBUNAN</v>
          </cell>
          <cell r="D6">
            <v>3</v>
          </cell>
        </row>
        <row r="7">
          <cell r="B7" t="str">
            <v>1.01.04</v>
          </cell>
          <cell r="C7" t="str">
            <v>KEBUN CAMPURAN</v>
          </cell>
          <cell r="D7">
            <v>3</v>
          </cell>
        </row>
        <row r="8">
          <cell r="B8" t="str">
            <v>1.01.05</v>
          </cell>
          <cell r="C8" t="str">
            <v>HUTAN</v>
          </cell>
          <cell r="D8">
            <v>3</v>
          </cell>
        </row>
        <row r="9">
          <cell r="B9" t="str">
            <v>1.01.06</v>
          </cell>
          <cell r="C9" t="str">
            <v>KOLAM IKAN</v>
          </cell>
          <cell r="D9">
            <v>3</v>
          </cell>
        </row>
        <row r="10">
          <cell r="B10" t="str">
            <v>1.01.07</v>
          </cell>
          <cell r="C10" t="str">
            <v>DANAU/RAWA</v>
          </cell>
          <cell r="D10">
            <v>3</v>
          </cell>
        </row>
        <row r="11">
          <cell r="B11" t="str">
            <v>1.01.08</v>
          </cell>
          <cell r="C11" t="str">
            <v>TANAH TANDUS/RUSAK</v>
          </cell>
          <cell r="D11">
            <v>3</v>
          </cell>
        </row>
        <row r="12">
          <cell r="B12" t="str">
            <v>1.01.09</v>
          </cell>
          <cell r="C12" t="str">
            <v>ALANG-ALANG DAN PADANG RUMPUT</v>
          </cell>
          <cell r="D12">
            <v>3</v>
          </cell>
        </row>
        <row r="13">
          <cell r="B13" t="str">
            <v>1.01.10</v>
          </cell>
          <cell r="C13" t="str">
            <v>TANAH PENGGUNA LAIN</v>
          </cell>
          <cell r="D13">
            <v>3</v>
          </cell>
        </row>
        <row r="14">
          <cell r="B14" t="str">
            <v>1.01.11</v>
          </cell>
          <cell r="C14" t="str">
            <v>TANAH UNTUK BANGUNAN GEDUNG</v>
          </cell>
          <cell r="D14">
            <v>3</v>
          </cell>
        </row>
        <row r="15">
          <cell r="B15" t="str">
            <v>1.01.12</v>
          </cell>
          <cell r="C15" t="str">
            <v>TANAH PERTAMBANGAN</v>
          </cell>
          <cell r="D15">
            <v>3</v>
          </cell>
        </row>
        <row r="16">
          <cell r="B16" t="str">
            <v>1.01.13</v>
          </cell>
          <cell r="C16" t="str">
            <v>TANAH UNTUK BANGUNAN BUKAN GEDUNG</v>
          </cell>
          <cell r="D16">
            <v>3</v>
          </cell>
        </row>
        <row r="17">
          <cell r="B17" t="str">
            <v>2.00.00</v>
          </cell>
          <cell r="C17" t="str">
            <v>GOLONGAN PERALATAN DAN MESIN</v>
          </cell>
          <cell r="D17">
            <v>1</v>
          </cell>
        </row>
        <row r="18">
          <cell r="B18" t="str">
            <v>2.02.00</v>
          </cell>
          <cell r="C18" t="str">
            <v>ALAT -ALAT BESAR</v>
          </cell>
          <cell r="D18">
            <v>2</v>
          </cell>
        </row>
        <row r="19">
          <cell r="B19" t="str">
            <v>2.02.01</v>
          </cell>
          <cell r="C19" t="str">
            <v>Alat-alat Besar Darat</v>
          </cell>
          <cell r="D19">
            <v>3</v>
          </cell>
          <cell r="E19">
            <v>10</v>
          </cell>
        </row>
        <row r="20">
          <cell r="B20" t="str">
            <v>2.02.02</v>
          </cell>
          <cell r="C20" t="str">
            <v>Alat-alat Besar Apung</v>
          </cell>
          <cell r="D20">
            <v>3</v>
          </cell>
          <cell r="E20">
            <v>8</v>
          </cell>
        </row>
        <row r="21">
          <cell r="B21" t="str">
            <v>2.02.03</v>
          </cell>
          <cell r="C21" t="str">
            <v>Alat-alat Bantu</v>
          </cell>
          <cell r="D21">
            <v>3</v>
          </cell>
          <cell r="E21">
            <v>7</v>
          </cell>
        </row>
        <row r="22">
          <cell r="B22" t="str">
            <v>2.03.00</v>
          </cell>
          <cell r="C22" t="str">
            <v>ALAT- ALAT ANGKUTAN</v>
          </cell>
          <cell r="D22">
            <v>2</v>
          </cell>
        </row>
        <row r="23">
          <cell r="B23" t="str">
            <v>2.03.01</v>
          </cell>
          <cell r="C23" t="str">
            <v>Alat Angkutan Darat Bermotor</v>
          </cell>
          <cell r="D23">
            <v>3</v>
          </cell>
          <cell r="E23">
            <v>7</v>
          </cell>
        </row>
        <row r="24">
          <cell r="B24" t="str">
            <v>2.03.02</v>
          </cell>
          <cell r="C24" t="str">
            <v>Alat Angkutan Berat tak Bermotor</v>
          </cell>
          <cell r="D24">
            <v>3</v>
          </cell>
          <cell r="E24">
            <v>2</v>
          </cell>
        </row>
        <row r="25">
          <cell r="B25" t="str">
            <v>2.03.03</v>
          </cell>
          <cell r="C25" t="str">
            <v>Alat Angkut Apung Bermotor</v>
          </cell>
          <cell r="D25">
            <v>3</v>
          </cell>
          <cell r="E25">
            <v>10</v>
          </cell>
        </row>
        <row r="26">
          <cell r="B26" t="str">
            <v>2.03.04</v>
          </cell>
          <cell r="C26" t="str">
            <v>Alat Angkut Apung Tak Bermotor</v>
          </cell>
          <cell r="D26">
            <v>3</v>
          </cell>
          <cell r="E26">
            <v>3</v>
          </cell>
        </row>
        <row r="27">
          <cell r="B27" t="str">
            <v>2.04.00</v>
          </cell>
          <cell r="C27" t="str">
            <v>ALAT BENGKEL DAN ALAT UKUR</v>
          </cell>
          <cell r="D27">
            <v>2</v>
          </cell>
        </row>
        <row r="28">
          <cell r="B28" t="str">
            <v>2.04.01</v>
          </cell>
          <cell r="C28" t="str">
            <v>Alat Bengkel Bermesin</v>
          </cell>
          <cell r="D28">
            <v>3</v>
          </cell>
          <cell r="E28">
            <v>10</v>
          </cell>
        </row>
        <row r="29">
          <cell r="B29" t="str">
            <v>2.05.00</v>
          </cell>
          <cell r="C29" t="str">
            <v>ALAT PERTANIAN</v>
          </cell>
          <cell r="D29">
            <v>2</v>
          </cell>
        </row>
        <row r="30">
          <cell r="B30" t="str">
            <v>2.05.01</v>
          </cell>
          <cell r="C30" t="str">
            <v>ALAT PENGOLAHAN</v>
          </cell>
          <cell r="D30">
            <v>3</v>
          </cell>
          <cell r="E30">
            <v>4</v>
          </cell>
        </row>
        <row r="31">
          <cell r="B31" t="str">
            <v>2.05.02</v>
          </cell>
          <cell r="C31" t="str">
            <v>ALAT PEMELIHARAAN TANAMAN/ALAT PENYIMPANAN</v>
          </cell>
          <cell r="D31">
            <v>3</v>
          </cell>
          <cell r="E31">
            <v>4</v>
          </cell>
        </row>
        <row r="32">
          <cell r="B32" t="str">
            <v>2.06.00</v>
          </cell>
          <cell r="C32" t="str">
            <v>ALAT KANTOR DAN RUMAH TANGGA</v>
          </cell>
          <cell r="D32">
            <v>2</v>
          </cell>
        </row>
        <row r="33">
          <cell r="B33" t="str">
            <v>2.06.01</v>
          </cell>
          <cell r="C33" t="str">
            <v>ALAT KANTOR</v>
          </cell>
          <cell r="D33">
            <v>3</v>
          </cell>
          <cell r="E33">
            <v>5</v>
          </cell>
        </row>
        <row r="34">
          <cell r="B34" t="str">
            <v>2.06.02</v>
          </cell>
          <cell r="C34" t="str">
            <v>ALAT RUMAH TANGGA</v>
          </cell>
          <cell r="D34">
            <v>3</v>
          </cell>
          <cell r="E34">
            <v>5</v>
          </cell>
        </row>
        <row r="35">
          <cell r="B35" t="str">
            <v>2.06.03</v>
          </cell>
          <cell r="C35" t="str">
            <v>KOMPUTER</v>
          </cell>
          <cell r="D35">
            <v>3</v>
          </cell>
          <cell r="E35">
            <v>4</v>
          </cell>
        </row>
        <row r="36">
          <cell r="B36" t="str">
            <v>2.06.04</v>
          </cell>
          <cell r="C36" t="str">
            <v>MEJA DAN KURSI KERJA/RAPAT PEJABAT</v>
          </cell>
          <cell r="D36">
            <v>3</v>
          </cell>
          <cell r="E36">
            <v>5</v>
          </cell>
        </row>
        <row r="37">
          <cell r="B37" t="str">
            <v>2.07.00</v>
          </cell>
          <cell r="C37" t="str">
            <v>ALAT STUDIO DAN ALAT KOMUNIKASI</v>
          </cell>
          <cell r="D37">
            <v>2</v>
          </cell>
        </row>
        <row r="38">
          <cell r="B38" t="str">
            <v>2.07.01</v>
          </cell>
          <cell r="C38" t="str">
            <v>ALAT STUDIO</v>
          </cell>
          <cell r="D38">
            <v>3</v>
          </cell>
          <cell r="E38">
            <v>5</v>
          </cell>
        </row>
        <row r="39">
          <cell r="B39" t="str">
            <v>2.07.02</v>
          </cell>
          <cell r="C39" t="str">
            <v>ALAT KOMUNIKASI</v>
          </cell>
          <cell r="D39">
            <v>3</v>
          </cell>
          <cell r="E39">
            <v>5</v>
          </cell>
        </row>
        <row r="40">
          <cell r="B40" t="str">
            <v>2.07.03</v>
          </cell>
          <cell r="C40" t="str">
            <v>PERALATAN PEMANCAR</v>
          </cell>
          <cell r="D40">
            <v>3</v>
          </cell>
          <cell r="E40">
            <v>10</v>
          </cell>
        </row>
        <row r="41">
          <cell r="B41" t="str">
            <v>2.08.00</v>
          </cell>
          <cell r="C41" t="str">
            <v>ALAT-ALAT KEDOKTERAN</v>
          </cell>
          <cell r="D41">
            <v>2</v>
          </cell>
        </row>
        <row r="42">
          <cell r="B42" t="str">
            <v>2.08.01</v>
          </cell>
          <cell r="C42" t="str">
            <v>ALAT KEDOKTERAN</v>
          </cell>
          <cell r="D42">
            <v>3</v>
          </cell>
          <cell r="E42">
            <v>5</v>
          </cell>
        </row>
        <row r="43">
          <cell r="B43" t="str">
            <v>2.08.02</v>
          </cell>
          <cell r="C43" t="str">
            <v>ALAT KESEHATAN</v>
          </cell>
          <cell r="D43">
            <v>3</v>
          </cell>
          <cell r="E43">
            <v>5</v>
          </cell>
        </row>
        <row r="44">
          <cell r="B44" t="str">
            <v>2.09.00</v>
          </cell>
          <cell r="C44" t="str">
            <v>ALAT LABORATORIM</v>
          </cell>
          <cell r="D44">
            <v>2</v>
          </cell>
        </row>
        <row r="45">
          <cell r="B45" t="str">
            <v>2.09.01</v>
          </cell>
          <cell r="C45" t="str">
            <v>UNIT UNIT LABORATORIUM</v>
          </cell>
          <cell r="D45">
            <v>3</v>
          </cell>
          <cell r="E45">
            <v>8</v>
          </cell>
        </row>
        <row r="46">
          <cell r="B46" t="str">
            <v>2.09.02</v>
          </cell>
          <cell r="C46" t="str">
            <v>ALAT PERAGA / PRAKTEK SEKOLAH</v>
          </cell>
          <cell r="D46">
            <v>3</v>
          </cell>
          <cell r="E46">
            <v>10</v>
          </cell>
        </row>
        <row r="47">
          <cell r="B47" t="str">
            <v>2.09.03</v>
          </cell>
          <cell r="C47" t="str">
            <v>UNIT ALAT LABORATORIUM KIMIA NUKLIR</v>
          </cell>
          <cell r="D47">
            <v>3</v>
          </cell>
          <cell r="E47">
            <v>15</v>
          </cell>
        </row>
        <row r="48">
          <cell r="B48" t="str">
            <v>2.09.04</v>
          </cell>
          <cell r="C48" t="str">
            <v>ALAT LABORAORIUM FISIKA NUKLIR /ELEKTRONIKA</v>
          </cell>
          <cell r="D48">
            <v>3</v>
          </cell>
          <cell r="E48">
            <v>15</v>
          </cell>
        </row>
        <row r="49">
          <cell r="B49" t="str">
            <v>2.09.05</v>
          </cell>
          <cell r="C49" t="str">
            <v>ALAT PROTEKSI RADIASI / PROTEKSI LINGKUNGAN</v>
          </cell>
          <cell r="D49">
            <v>3</v>
          </cell>
          <cell r="E49">
            <v>10</v>
          </cell>
        </row>
        <row r="50">
          <cell r="B50" t="str">
            <v>2.09.06</v>
          </cell>
          <cell r="C50" t="str">
            <v>RADIATION APPLICATION AND NON DESTRUCTIVE TESTING LABORATORY (BATAM)</v>
          </cell>
          <cell r="D50">
            <v>3</v>
          </cell>
          <cell r="E50">
            <v>10</v>
          </cell>
        </row>
        <row r="51">
          <cell r="B51" t="str">
            <v>2.09.07</v>
          </cell>
          <cell r="C51" t="str">
            <v>ALAT LABORATORIUM LINGKUNGAN HIDUP</v>
          </cell>
          <cell r="D51">
            <v>3</v>
          </cell>
          <cell r="E51">
            <v>7</v>
          </cell>
        </row>
        <row r="52">
          <cell r="B52" t="str">
            <v>2.09.08</v>
          </cell>
          <cell r="C52" t="str">
            <v>PERALATAN LABORATORIUM HIDRODINAMIKA</v>
          </cell>
          <cell r="D52">
            <v>3</v>
          </cell>
          <cell r="E52">
            <v>15</v>
          </cell>
        </row>
        <row r="53">
          <cell r="B53" t="str">
            <v>2.10.00</v>
          </cell>
          <cell r="C53" t="str">
            <v>ALAT-ALAT PERSENJATAAN/KEAMANAN</v>
          </cell>
          <cell r="D53">
            <v>2</v>
          </cell>
        </row>
        <row r="54">
          <cell r="B54" t="str">
            <v>2.10.01</v>
          </cell>
          <cell r="C54" t="str">
            <v>SENJATA API</v>
          </cell>
          <cell r="D54">
            <v>3</v>
          </cell>
          <cell r="E54">
            <v>10</v>
          </cell>
        </row>
        <row r="55">
          <cell r="B55" t="str">
            <v>2.10.02</v>
          </cell>
          <cell r="C55" t="str">
            <v>PERSENJATAAN NON SENJATA API</v>
          </cell>
          <cell r="D55">
            <v>3</v>
          </cell>
          <cell r="E55">
            <v>3</v>
          </cell>
        </row>
        <row r="56">
          <cell r="B56" t="str">
            <v>2.10.03</v>
          </cell>
          <cell r="C56" t="str">
            <v>AMUNIISI</v>
          </cell>
          <cell r="D56">
            <v>3</v>
          </cell>
        </row>
        <row r="57">
          <cell r="B57" t="str">
            <v>2.10.04</v>
          </cell>
          <cell r="C57" t="str">
            <v>SENJATA SINAR</v>
          </cell>
          <cell r="D57">
            <v>3</v>
          </cell>
        </row>
        <row r="58">
          <cell r="B58" t="str">
            <v>3.00.00</v>
          </cell>
          <cell r="C58" t="str">
            <v>GOLONGAN GEDUNG DAN BANGUNAN</v>
          </cell>
          <cell r="D58">
            <v>1</v>
          </cell>
        </row>
        <row r="59">
          <cell r="B59" t="str">
            <v>3.11.00</v>
          </cell>
          <cell r="C59" t="str">
            <v>BANGUNAN GEDUNG</v>
          </cell>
          <cell r="D59">
            <v>2</v>
          </cell>
        </row>
        <row r="60">
          <cell r="B60" t="str">
            <v>3.11.01</v>
          </cell>
          <cell r="C60" t="str">
            <v>BANGUNAN GEDUNG TEMPAT KERJA</v>
          </cell>
          <cell r="D60">
            <v>3</v>
          </cell>
          <cell r="E60">
            <v>50</v>
          </cell>
        </row>
        <row r="61">
          <cell r="B61" t="str">
            <v>3.11.02</v>
          </cell>
          <cell r="C61" t="str">
            <v>BANGUNAN GEDUNG TEMPAT TINGGAL</v>
          </cell>
          <cell r="D61">
            <v>3</v>
          </cell>
          <cell r="E61">
            <v>50</v>
          </cell>
        </row>
        <row r="62">
          <cell r="B62" t="str">
            <v>3.11.03</v>
          </cell>
          <cell r="C62" t="str">
            <v>BANGUNAN MENARA</v>
          </cell>
          <cell r="D62">
            <v>3</v>
          </cell>
          <cell r="E62">
            <v>40</v>
          </cell>
        </row>
        <row r="63">
          <cell r="B63" t="str">
            <v>3.12.00</v>
          </cell>
          <cell r="C63" t="str">
            <v>MONUMEN</v>
          </cell>
          <cell r="D63">
            <v>2</v>
          </cell>
        </row>
        <row r="64">
          <cell r="B64" t="str">
            <v>3.12.01</v>
          </cell>
          <cell r="C64" t="str">
            <v>Bangunan Bersejarah</v>
          </cell>
          <cell r="D64">
            <v>3</v>
          </cell>
          <cell r="E64">
            <v>50</v>
          </cell>
        </row>
        <row r="65">
          <cell r="B65" t="str">
            <v>3.12.02</v>
          </cell>
          <cell r="C65" t="str">
            <v>TUGU PERINGATAN</v>
          </cell>
          <cell r="D65">
            <v>3</v>
          </cell>
          <cell r="E65">
            <v>50</v>
          </cell>
        </row>
        <row r="66">
          <cell r="B66" t="str">
            <v>3.12.03</v>
          </cell>
          <cell r="C66" t="str">
            <v>CANDI</v>
          </cell>
          <cell r="D66">
            <v>3</v>
          </cell>
          <cell r="E66">
            <v>50</v>
          </cell>
        </row>
        <row r="67">
          <cell r="B67" t="str">
            <v>3.12.04</v>
          </cell>
          <cell r="C67" t="str">
            <v>MONUMEN/BANUNAN BERSEJARAH</v>
          </cell>
          <cell r="D67">
            <v>3</v>
          </cell>
          <cell r="E67">
            <v>50</v>
          </cell>
        </row>
        <row r="68">
          <cell r="B68" t="str">
            <v>3.12.07</v>
          </cell>
          <cell r="C68" t="str">
            <v>RAMBU-RAMBU</v>
          </cell>
          <cell r="D68">
            <v>3</v>
          </cell>
          <cell r="E68">
            <v>50</v>
          </cell>
        </row>
        <row r="69">
          <cell r="B69" t="str">
            <v>3.12.08</v>
          </cell>
          <cell r="C69" t="str">
            <v>RAMBU-RAMBU LALU LINTAS UDARA</v>
          </cell>
          <cell r="D69">
            <v>3</v>
          </cell>
          <cell r="E69">
            <v>50</v>
          </cell>
        </row>
        <row r="70">
          <cell r="B70" t="str">
            <v>4.00.00</v>
          </cell>
          <cell r="C70" t="str">
            <v>GOLONGAN JALAN, IRIGASI DAN JARINGAN</v>
          </cell>
          <cell r="D70">
            <v>1</v>
          </cell>
        </row>
        <row r="71">
          <cell r="B71" t="str">
            <v>4.13.00</v>
          </cell>
          <cell r="C71" t="str">
            <v>JALAN DAN JEMBATAN</v>
          </cell>
          <cell r="D71">
            <v>2</v>
          </cell>
        </row>
        <row r="72">
          <cell r="B72" t="str">
            <v>4.13.01</v>
          </cell>
          <cell r="C72" t="str">
            <v>JALAN</v>
          </cell>
          <cell r="D72">
            <v>3</v>
          </cell>
          <cell r="E72">
            <v>10</v>
          </cell>
        </row>
        <row r="73">
          <cell r="B73" t="str">
            <v>4.14.00</v>
          </cell>
          <cell r="C73" t="str">
            <v>BANGUNAN AIR/IRIGASI</v>
          </cell>
          <cell r="D73">
            <v>2</v>
          </cell>
        </row>
        <row r="74">
          <cell r="B74" t="str">
            <v>4.14.01</v>
          </cell>
          <cell r="C74" t="str">
            <v>Bangunan Air Irigasi</v>
          </cell>
          <cell r="D74">
            <v>3</v>
          </cell>
          <cell r="E74">
            <v>50</v>
          </cell>
        </row>
        <row r="75">
          <cell r="B75" t="str">
            <v>4.14.04</v>
          </cell>
          <cell r="C75" t="str">
            <v>BANGUNAN PENGAMAN SUNGAI DAN PENANGGULANGAN BENCANA ALAM</v>
          </cell>
          <cell r="D75">
            <v>3</v>
          </cell>
          <cell r="E75">
            <v>10</v>
          </cell>
        </row>
        <row r="76">
          <cell r="B76" t="str">
            <v>4.14.05</v>
          </cell>
          <cell r="C76" t="str">
            <v>BANGUNAN PENGEMBANGAN SUMBER AIR DAN AIR TNH</v>
          </cell>
          <cell r="D76">
            <v>3</v>
          </cell>
          <cell r="E76">
            <v>30</v>
          </cell>
        </row>
        <row r="77">
          <cell r="B77" t="str">
            <v>4.14.08</v>
          </cell>
          <cell r="C77" t="str">
            <v>BANGUNAN AIR</v>
          </cell>
          <cell r="D77">
            <v>3</v>
          </cell>
          <cell r="E77">
            <v>40</v>
          </cell>
        </row>
        <row r="78">
          <cell r="B78" t="str">
            <v>4.15.00</v>
          </cell>
          <cell r="C78" t="str">
            <v>INSTALASI</v>
          </cell>
          <cell r="D78">
            <v>2</v>
          </cell>
        </row>
        <row r="79">
          <cell r="B79" t="str">
            <v>4.15.01</v>
          </cell>
          <cell r="C79" t="str">
            <v>INSTALASI AIR MINUM/BERSIH</v>
          </cell>
          <cell r="D79">
            <v>3</v>
          </cell>
          <cell r="E79">
            <v>30</v>
          </cell>
        </row>
        <row r="80">
          <cell r="B80" t="str">
            <v>4.15.03</v>
          </cell>
          <cell r="C80" t="str">
            <v>INSTALASI PENGOLAHAN SAMPAH NON ORGANIK</v>
          </cell>
          <cell r="D80">
            <v>3</v>
          </cell>
          <cell r="E80">
            <v>10</v>
          </cell>
        </row>
        <row r="81">
          <cell r="B81" t="str">
            <v>4.15.04</v>
          </cell>
          <cell r="C81" t="str">
            <v>INSTALASI PENGOLAHAN BAHAN BANGUNAN</v>
          </cell>
          <cell r="D81">
            <v>3</v>
          </cell>
          <cell r="E81">
            <v>10</v>
          </cell>
        </row>
        <row r="82">
          <cell r="B82" t="str">
            <v>4.15.06</v>
          </cell>
          <cell r="C82" t="str">
            <v>INSTALASI GARDU LISTRIK</v>
          </cell>
          <cell r="D82">
            <v>3</v>
          </cell>
          <cell r="E82">
            <v>40</v>
          </cell>
        </row>
        <row r="83">
          <cell r="B83" t="str">
            <v>4.15.07</v>
          </cell>
          <cell r="C83" t="str">
            <v>INSTALASI PERTAHANAN</v>
          </cell>
          <cell r="D83">
            <v>3</v>
          </cell>
          <cell r="E83">
            <v>30</v>
          </cell>
        </row>
        <row r="84">
          <cell r="B84" t="str">
            <v>4.15.08</v>
          </cell>
          <cell r="C84" t="str">
            <v>INSTALASI GAS</v>
          </cell>
          <cell r="D84">
            <v>3</v>
          </cell>
          <cell r="E84">
            <v>30</v>
          </cell>
        </row>
        <row r="85">
          <cell r="B85" t="str">
            <v>4.15.09</v>
          </cell>
          <cell r="C85" t="str">
            <v>INSTALASI PENGAMAN</v>
          </cell>
          <cell r="D85">
            <v>3</v>
          </cell>
          <cell r="E85">
            <v>20</v>
          </cell>
        </row>
        <row r="86">
          <cell r="B86" t="str">
            <v>4.16.00</v>
          </cell>
          <cell r="C86" t="str">
            <v>JARINGAN</v>
          </cell>
          <cell r="D86">
            <v>2</v>
          </cell>
        </row>
        <row r="87">
          <cell r="B87" t="str">
            <v>4.16.02</v>
          </cell>
          <cell r="C87" t="str">
            <v>JARINGAN LISTRIK</v>
          </cell>
          <cell r="D87">
            <v>3</v>
          </cell>
          <cell r="E87">
            <v>40</v>
          </cell>
        </row>
        <row r="88">
          <cell r="B88" t="str">
            <v>4.16.03</v>
          </cell>
          <cell r="C88" t="str">
            <v>JARINGAN TELEPON</v>
          </cell>
          <cell r="D88">
            <v>3</v>
          </cell>
          <cell r="E88">
            <v>20</v>
          </cell>
        </row>
        <row r="89">
          <cell r="B89" t="str">
            <v>4.16.04</v>
          </cell>
          <cell r="C89" t="str">
            <v>JARINGAN GAS</v>
          </cell>
          <cell r="D89">
            <v>3</v>
          </cell>
          <cell r="E89">
            <v>30</v>
          </cell>
        </row>
        <row r="90">
          <cell r="B90" t="str">
            <v>5.00.00</v>
          </cell>
          <cell r="C90" t="str">
            <v>GOLONGAN ASSET TETAP LAINNYA</v>
          </cell>
          <cell r="D90">
            <v>1</v>
          </cell>
        </row>
        <row r="91">
          <cell r="B91" t="str">
            <v>5.17.00</v>
          </cell>
          <cell r="C91" t="str">
            <v>BUKU DAN PERPUSTAKAAN</v>
          </cell>
          <cell r="D91">
            <v>2</v>
          </cell>
        </row>
        <row r="92">
          <cell r="B92" t="str">
            <v>5.17.01</v>
          </cell>
          <cell r="C92" t="str">
            <v>BUKU</v>
          </cell>
          <cell r="D92">
            <v>3</v>
          </cell>
        </row>
        <row r="93">
          <cell r="B93" t="str">
            <v>5.17.03</v>
          </cell>
          <cell r="C93" t="str">
            <v>BARANG-BARANG PERPUSTAKAAN</v>
          </cell>
          <cell r="D93">
            <v>3</v>
          </cell>
        </row>
        <row r="94">
          <cell r="B94" t="str">
            <v>5.18.00</v>
          </cell>
          <cell r="C94" t="str">
            <v>BARANG BERCORAK KEBUDAYAAN</v>
          </cell>
          <cell r="D94">
            <v>2</v>
          </cell>
        </row>
        <row r="95">
          <cell r="B95" t="str">
            <v>5.18.01</v>
          </cell>
          <cell r="C95" t="str">
            <v>BARANG BERCORAK KEBUDAYAAN</v>
          </cell>
          <cell r="D95">
            <v>3</v>
          </cell>
        </row>
        <row r="96">
          <cell r="B96" t="str">
            <v>5.18.02</v>
          </cell>
          <cell r="C96" t="str">
            <v>ALAT OLAH RAGA LAINNYA</v>
          </cell>
          <cell r="D96">
            <v>3</v>
          </cell>
        </row>
        <row r="97">
          <cell r="B97" t="str">
            <v>5.19.00</v>
          </cell>
          <cell r="C97" t="str">
            <v>HEWAN DAN TERNAK SERTA TANAMAN</v>
          </cell>
          <cell r="D97">
            <v>2</v>
          </cell>
        </row>
        <row r="98">
          <cell r="B98" t="str">
            <v>5.19.01</v>
          </cell>
          <cell r="C98" t="str">
            <v>HEWAN</v>
          </cell>
          <cell r="D98">
            <v>3</v>
          </cell>
        </row>
        <row r="99">
          <cell r="B99" t="str">
            <v>6.00.00</v>
          </cell>
          <cell r="C99" t="str">
            <v>GOLONGAN KONSTRUKSI DLM PENGERJAAN</v>
          </cell>
          <cell r="D99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AW320"/>
  <sheetViews>
    <sheetView zoomScale="60" zoomScaleNormal="60" workbookViewId="0">
      <pane ySplit="9" topLeftCell="A293" activePane="bottomLeft" state="frozen"/>
      <selection activeCell="D23" sqref="D23:F24"/>
      <selection pane="bottomLeft" activeCell="D23" sqref="D23:F24"/>
    </sheetView>
  </sheetViews>
  <sheetFormatPr baseColWidth="10" defaultColWidth="9.1640625" defaultRowHeight="15" x14ac:dyDescent="0.2"/>
  <cols>
    <col min="1" max="1" width="3.83203125" style="204" customWidth="1"/>
    <col min="2" max="2" width="8.1640625" style="204" customWidth="1"/>
    <col min="3" max="3" width="31.83203125" style="204" customWidth="1"/>
    <col min="4" max="4" width="13.5" style="204" customWidth="1"/>
    <col min="5" max="5" width="10.33203125" style="204" customWidth="1"/>
    <col min="6" max="6" width="8.5" style="204" customWidth="1"/>
    <col min="7" max="7" width="8.1640625" style="204" customWidth="1"/>
    <col min="8" max="8" width="8.5" style="204" customWidth="1"/>
    <col min="9" max="9" width="9.6640625" style="204" customWidth="1"/>
    <col min="10" max="10" width="11.83203125" style="204" customWidth="1"/>
    <col min="11" max="11" width="17.6640625" style="204" hidden="1" customWidth="1"/>
    <col min="12" max="12" width="7.1640625" style="204" hidden="1" customWidth="1"/>
    <col min="13" max="13" width="11.5" style="204" hidden="1" customWidth="1"/>
    <col min="14" max="18" width="9" style="204" hidden="1" customWidth="1"/>
    <col min="19" max="23" width="10" style="204" customWidth="1"/>
    <col min="24" max="24" width="11.5" style="204" customWidth="1"/>
    <col min="25" max="31" width="12.5" style="204" hidden="1" customWidth="1"/>
    <col min="32" max="33" width="7.83203125" style="204" customWidth="1"/>
    <col min="34" max="34" width="8.33203125" style="204" customWidth="1"/>
    <col min="35" max="35" width="7.83203125" style="204" customWidth="1"/>
    <col min="36" max="36" width="10.5" style="204" customWidth="1"/>
    <col min="37" max="37" width="9.5" style="204" customWidth="1"/>
    <col min="38" max="40" width="10.5" style="204" customWidth="1"/>
    <col min="41" max="41" width="13.33203125" style="204" customWidth="1"/>
    <col min="42" max="42" width="11.6640625" style="204" customWidth="1"/>
    <col min="43" max="43" width="8.6640625" style="204" customWidth="1"/>
    <col min="44" max="46" width="12.5" style="204" customWidth="1"/>
    <col min="47" max="47" width="11.83203125" style="204" customWidth="1"/>
    <col min="48" max="49" width="15.83203125" style="204" customWidth="1"/>
    <col min="50" max="16384" width="9.1640625" style="204"/>
  </cols>
  <sheetData>
    <row r="1" spans="2:49" ht="27.75" customHeight="1" x14ac:dyDescent="0.2"/>
    <row r="2" spans="2:49" ht="26" x14ac:dyDescent="0.3">
      <c r="B2" s="859" t="s">
        <v>104</v>
      </c>
      <c r="C2" s="859"/>
      <c r="D2" s="859"/>
      <c r="E2" s="859"/>
      <c r="F2" s="859"/>
      <c r="G2" s="859"/>
      <c r="H2" s="859"/>
      <c r="I2" s="859"/>
      <c r="J2" s="859"/>
      <c r="K2" s="859"/>
      <c r="L2" s="859"/>
      <c r="M2" s="859"/>
      <c r="N2" s="859"/>
      <c r="O2" s="859"/>
      <c r="P2" s="859"/>
      <c r="Q2" s="859"/>
      <c r="R2" s="859"/>
      <c r="S2" s="859"/>
      <c r="T2" s="859"/>
      <c r="U2" s="859"/>
      <c r="V2" s="859"/>
      <c r="W2" s="859"/>
      <c r="X2" s="859"/>
      <c r="Y2" s="859"/>
      <c r="Z2" s="859"/>
      <c r="AA2" s="859"/>
      <c r="AB2" s="859"/>
      <c r="AC2" s="859"/>
      <c r="AD2" s="859"/>
      <c r="AE2" s="859"/>
      <c r="AF2" s="859"/>
      <c r="AG2" s="859"/>
      <c r="AH2" s="859"/>
      <c r="AI2" s="859"/>
      <c r="AJ2" s="859"/>
      <c r="AK2" s="859"/>
      <c r="AL2" s="859"/>
      <c r="AM2" s="859"/>
      <c r="AN2" s="859"/>
      <c r="AO2" s="859"/>
      <c r="AP2" s="859"/>
      <c r="AQ2" s="859"/>
      <c r="AR2" s="859"/>
      <c r="AS2" s="859"/>
      <c r="AT2" s="859"/>
      <c r="AU2" s="859"/>
      <c r="AV2" s="859"/>
      <c r="AW2" s="859"/>
    </row>
    <row r="3" spans="2:49" ht="26" x14ac:dyDescent="0.3">
      <c r="B3" s="859" t="s">
        <v>408</v>
      </c>
      <c r="C3" s="859"/>
      <c r="D3" s="859"/>
      <c r="E3" s="859"/>
      <c r="F3" s="859"/>
      <c r="G3" s="859"/>
      <c r="H3" s="859"/>
      <c r="I3" s="859"/>
      <c r="J3" s="859"/>
      <c r="K3" s="859"/>
      <c r="L3" s="859"/>
      <c r="M3" s="859"/>
      <c r="N3" s="859"/>
      <c r="O3" s="859"/>
      <c r="P3" s="859"/>
      <c r="Q3" s="859"/>
      <c r="R3" s="859"/>
      <c r="S3" s="859"/>
      <c r="T3" s="859"/>
      <c r="U3" s="859"/>
      <c r="V3" s="859"/>
      <c r="W3" s="859"/>
      <c r="X3" s="859"/>
      <c r="Y3" s="859"/>
      <c r="Z3" s="859"/>
      <c r="AA3" s="859"/>
      <c r="AB3" s="859"/>
      <c r="AC3" s="859"/>
      <c r="AD3" s="859"/>
      <c r="AE3" s="859"/>
      <c r="AF3" s="859"/>
      <c r="AG3" s="859"/>
      <c r="AH3" s="859"/>
      <c r="AI3" s="859"/>
      <c r="AJ3" s="859"/>
      <c r="AK3" s="859"/>
      <c r="AL3" s="859"/>
      <c r="AM3" s="859"/>
      <c r="AN3" s="859"/>
      <c r="AO3" s="859"/>
      <c r="AP3" s="859"/>
      <c r="AQ3" s="859"/>
      <c r="AR3" s="859"/>
      <c r="AS3" s="859"/>
      <c r="AT3" s="859"/>
      <c r="AU3" s="859"/>
      <c r="AV3" s="859"/>
      <c r="AW3" s="859"/>
    </row>
    <row r="4" spans="2:49" ht="26" x14ac:dyDescent="0.3">
      <c r="B4" s="859" t="s">
        <v>126</v>
      </c>
      <c r="C4" s="859"/>
      <c r="D4" s="859"/>
      <c r="E4" s="859"/>
      <c r="F4" s="859"/>
      <c r="G4" s="859"/>
      <c r="H4" s="859"/>
      <c r="I4" s="859"/>
      <c r="J4" s="859"/>
      <c r="K4" s="859"/>
      <c r="L4" s="859"/>
      <c r="M4" s="859"/>
      <c r="N4" s="859"/>
      <c r="O4" s="859"/>
      <c r="P4" s="859"/>
      <c r="Q4" s="859"/>
      <c r="R4" s="859"/>
      <c r="S4" s="859"/>
      <c r="T4" s="859"/>
      <c r="U4" s="859"/>
      <c r="V4" s="859"/>
      <c r="W4" s="859"/>
      <c r="X4" s="859"/>
      <c r="Y4" s="859"/>
      <c r="Z4" s="859"/>
      <c r="AA4" s="859"/>
      <c r="AB4" s="859"/>
      <c r="AC4" s="859"/>
      <c r="AD4" s="859"/>
      <c r="AE4" s="859"/>
      <c r="AF4" s="859"/>
      <c r="AG4" s="859"/>
      <c r="AH4" s="859"/>
      <c r="AI4" s="859"/>
      <c r="AJ4" s="859"/>
      <c r="AK4" s="859"/>
      <c r="AL4" s="859"/>
      <c r="AM4" s="859"/>
      <c r="AN4" s="859"/>
      <c r="AO4" s="859"/>
      <c r="AP4" s="859"/>
      <c r="AQ4" s="859"/>
      <c r="AR4" s="859"/>
      <c r="AS4" s="859"/>
      <c r="AT4" s="859"/>
      <c r="AU4" s="859"/>
      <c r="AV4" s="859"/>
      <c r="AW4" s="859"/>
    </row>
    <row r="5" spans="2:49" ht="26" x14ac:dyDescent="0.3"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206"/>
      <c r="AK5" s="206"/>
      <c r="AL5" s="206"/>
      <c r="AM5" s="206"/>
      <c r="AN5" s="206"/>
      <c r="AO5" s="206"/>
      <c r="AP5" s="206"/>
      <c r="AQ5" s="206"/>
      <c r="AR5" s="206"/>
      <c r="AS5" s="206"/>
      <c r="AT5" s="206"/>
      <c r="AU5" s="206"/>
      <c r="AV5" s="206"/>
      <c r="AW5" s="206"/>
    </row>
    <row r="7" spans="2:49" s="207" customFormat="1" ht="15" customHeight="1" x14ac:dyDescent="0.2">
      <c r="B7" s="858" t="s">
        <v>0</v>
      </c>
      <c r="C7" s="852" t="s">
        <v>1</v>
      </c>
      <c r="D7" s="854" t="s">
        <v>2</v>
      </c>
      <c r="E7" s="854" t="s">
        <v>3</v>
      </c>
      <c r="F7" s="854" t="s">
        <v>4</v>
      </c>
      <c r="G7" s="854" t="s">
        <v>5</v>
      </c>
      <c r="H7" s="854"/>
      <c r="I7" s="854"/>
      <c r="J7" s="854"/>
      <c r="K7" s="854" t="s">
        <v>6</v>
      </c>
      <c r="L7" s="854" t="s">
        <v>7</v>
      </c>
      <c r="M7" s="854" t="s">
        <v>8</v>
      </c>
      <c r="N7" s="854" t="s">
        <v>9</v>
      </c>
      <c r="O7" s="854"/>
      <c r="P7" s="854"/>
      <c r="Q7" s="854"/>
      <c r="R7" s="854"/>
      <c r="S7" s="854" t="s">
        <v>73</v>
      </c>
      <c r="T7" s="854"/>
      <c r="U7" s="854"/>
      <c r="V7" s="854" t="s">
        <v>77</v>
      </c>
      <c r="W7" s="854"/>
      <c r="X7" s="854" t="s">
        <v>78</v>
      </c>
      <c r="Y7" s="854" t="s">
        <v>79</v>
      </c>
      <c r="Z7" s="854"/>
      <c r="AA7" s="854" t="s">
        <v>80</v>
      </c>
      <c r="AB7" s="854"/>
      <c r="AC7" s="854"/>
      <c r="AD7" s="854" t="s">
        <v>81</v>
      </c>
      <c r="AE7" s="854"/>
      <c r="AF7" s="858" t="s">
        <v>88</v>
      </c>
      <c r="AG7" s="854" t="s">
        <v>89</v>
      </c>
      <c r="AH7" s="854" t="s">
        <v>90</v>
      </c>
      <c r="AI7" s="854" t="s">
        <v>91</v>
      </c>
      <c r="AJ7" s="854" t="s">
        <v>10</v>
      </c>
      <c r="AK7" s="854" t="s">
        <v>92</v>
      </c>
      <c r="AL7" s="854" t="s">
        <v>100</v>
      </c>
      <c r="AM7" s="854"/>
      <c r="AN7" s="854"/>
      <c r="AO7" s="854"/>
      <c r="AP7" s="854" t="s">
        <v>103</v>
      </c>
      <c r="AQ7" s="854" t="s">
        <v>95</v>
      </c>
      <c r="AR7" s="854"/>
      <c r="AS7" s="854"/>
      <c r="AT7" s="853" t="s">
        <v>102</v>
      </c>
      <c r="AU7" s="860" t="s">
        <v>113</v>
      </c>
      <c r="AV7" s="860"/>
      <c r="AW7" s="860"/>
    </row>
    <row r="8" spans="2:49" ht="38.25" customHeight="1" x14ac:dyDescent="0.2">
      <c r="B8" s="858"/>
      <c r="C8" s="852"/>
      <c r="D8" s="854"/>
      <c r="E8" s="854"/>
      <c r="F8" s="854"/>
      <c r="G8" s="853" t="s">
        <v>11</v>
      </c>
      <c r="H8" s="853" t="s">
        <v>12</v>
      </c>
      <c r="I8" s="853"/>
      <c r="J8" s="853" t="s">
        <v>13</v>
      </c>
      <c r="K8" s="854"/>
      <c r="L8" s="854"/>
      <c r="M8" s="854"/>
      <c r="N8" s="853" t="s">
        <v>14</v>
      </c>
      <c r="O8" s="853" t="s">
        <v>15</v>
      </c>
      <c r="P8" s="853" t="s">
        <v>16</v>
      </c>
      <c r="Q8" s="853" t="s">
        <v>17</v>
      </c>
      <c r="R8" s="853" t="s">
        <v>18</v>
      </c>
      <c r="S8" s="854" t="s">
        <v>75</v>
      </c>
      <c r="T8" s="854" t="s">
        <v>76</v>
      </c>
      <c r="U8" s="854" t="s">
        <v>74</v>
      </c>
      <c r="V8" s="853" t="s">
        <v>19</v>
      </c>
      <c r="W8" s="853" t="s">
        <v>9</v>
      </c>
      <c r="X8" s="854"/>
      <c r="Y8" s="854" t="s">
        <v>82</v>
      </c>
      <c r="Z8" s="854" t="s">
        <v>83</v>
      </c>
      <c r="AA8" s="854" t="s">
        <v>84</v>
      </c>
      <c r="AB8" s="854" t="s">
        <v>85</v>
      </c>
      <c r="AC8" s="854" t="s">
        <v>8</v>
      </c>
      <c r="AD8" s="853" t="s">
        <v>86</v>
      </c>
      <c r="AE8" s="853" t="s">
        <v>87</v>
      </c>
      <c r="AF8" s="858"/>
      <c r="AG8" s="854"/>
      <c r="AH8" s="854"/>
      <c r="AI8" s="854"/>
      <c r="AJ8" s="854"/>
      <c r="AK8" s="854"/>
      <c r="AL8" s="854" t="s">
        <v>97</v>
      </c>
      <c r="AM8" s="854" t="s">
        <v>98</v>
      </c>
      <c r="AN8" s="854" t="s">
        <v>99</v>
      </c>
      <c r="AO8" s="854" t="s">
        <v>101</v>
      </c>
      <c r="AP8" s="854"/>
      <c r="AQ8" s="854" t="s">
        <v>93</v>
      </c>
      <c r="AR8" s="855" t="s">
        <v>94</v>
      </c>
      <c r="AS8" s="855" t="s">
        <v>96</v>
      </c>
      <c r="AT8" s="853"/>
      <c r="AU8" s="854" t="s">
        <v>114</v>
      </c>
      <c r="AV8" s="855" t="s">
        <v>115</v>
      </c>
      <c r="AW8" s="855"/>
    </row>
    <row r="9" spans="2:49" ht="27" customHeight="1" x14ac:dyDescent="0.2">
      <c r="B9" s="858"/>
      <c r="C9" s="852"/>
      <c r="D9" s="854"/>
      <c r="E9" s="854"/>
      <c r="F9" s="854"/>
      <c r="G9" s="853"/>
      <c r="H9" s="231" t="s">
        <v>19</v>
      </c>
      <c r="I9" s="231" t="s">
        <v>9</v>
      </c>
      <c r="J9" s="853"/>
      <c r="K9" s="854"/>
      <c r="L9" s="854"/>
      <c r="M9" s="854"/>
      <c r="N9" s="853"/>
      <c r="O9" s="853"/>
      <c r="P9" s="853"/>
      <c r="Q9" s="853"/>
      <c r="R9" s="853"/>
      <c r="S9" s="854"/>
      <c r="T9" s="854"/>
      <c r="U9" s="854"/>
      <c r="V9" s="853"/>
      <c r="W9" s="853"/>
      <c r="X9" s="854"/>
      <c r="Y9" s="854"/>
      <c r="Z9" s="854"/>
      <c r="AA9" s="854"/>
      <c r="AB9" s="854"/>
      <c r="AC9" s="854"/>
      <c r="AD9" s="853"/>
      <c r="AE9" s="853"/>
      <c r="AF9" s="858"/>
      <c r="AG9" s="854"/>
      <c r="AH9" s="854"/>
      <c r="AI9" s="854"/>
      <c r="AJ9" s="854"/>
      <c r="AK9" s="854"/>
      <c r="AL9" s="854"/>
      <c r="AM9" s="854"/>
      <c r="AN9" s="854"/>
      <c r="AO9" s="854"/>
      <c r="AP9" s="854"/>
      <c r="AQ9" s="854"/>
      <c r="AR9" s="855"/>
      <c r="AS9" s="855"/>
      <c r="AT9" s="853"/>
      <c r="AU9" s="854"/>
      <c r="AV9" s="208" t="s">
        <v>111</v>
      </c>
      <c r="AW9" s="209" t="s">
        <v>116</v>
      </c>
    </row>
    <row r="10" spans="2:49" ht="24.75" customHeight="1" x14ac:dyDescent="0.2">
      <c r="B10" s="232">
        <v>1</v>
      </c>
      <c r="C10" s="210">
        <v>2</v>
      </c>
      <c r="D10" s="232">
        <v>3</v>
      </c>
      <c r="E10" s="232">
        <v>4</v>
      </c>
      <c r="F10" s="210">
        <v>5</v>
      </c>
      <c r="G10" s="232">
        <v>6</v>
      </c>
      <c r="H10" s="232">
        <v>7</v>
      </c>
      <c r="I10" s="210">
        <v>8</v>
      </c>
      <c r="J10" s="232">
        <v>9</v>
      </c>
      <c r="K10" s="232">
        <v>10</v>
      </c>
      <c r="L10" s="210">
        <v>11</v>
      </c>
      <c r="M10" s="232">
        <v>12</v>
      </c>
      <c r="N10" s="232">
        <v>13</v>
      </c>
      <c r="O10" s="210">
        <v>14</v>
      </c>
      <c r="P10" s="232">
        <v>15</v>
      </c>
      <c r="Q10" s="232">
        <v>16</v>
      </c>
      <c r="R10" s="210">
        <v>17</v>
      </c>
      <c r="S10" s="232">
        <v>18</v>
      </c>
      <c r="T10" s="232">
        <v>19</v>
      </c>
      <c r="U10" s="210">
        <v>20</v>
      </c>
      <c r="V10" s="232">
        <v>21</v>
      </c>
      <c r="W10" s="232">
        <v>22</v>
      </c>
      <c r="X10" s="210">
        <v>23</v>
      </c>
      <c r="Y10" s="232">
        <v>24</v>
      </c>
      <c r="Z10" s="232">
        <v>25</v>
      </c>
      <c r="AA10" s="210">
        <v>26</v>
      </c>
      <c r="AB10" s="232">
        <v>27</v>
      </c>
      <c r="AC10" s="232">
        <v>28</v>
      </c>
      <c r="AD10" s="210">
        <v>29</v>
      </c>
      <c r="AE10" s="232">
        <v>30</v>
      </c>
      <c r="AF10" s="232">
        <v>31</v>
      </c>
      <c r="AG10" s="210">
        <v>32</v>
      </c>
      <c r="AH10" s="232">
        <v>33</v>
      </c>
      <c r="AI10" s="232">
        <v>34</v>
      </c>
      <c r="AJ10" s="210">
        <v>35</v>
      </c>
      <c r="AK10" s="232">
        <v>36</v>
      </c>
      <c r="AL10" s="232">
        <v>37</v>
      </c>
      <c r="AM10" s="210">
        <v>38</v>
      </c>
      <c r="AN10" s="232">
        <v>39</v>
      </c>
      <c r="AO10" s="232">
        <v>40</v>
      </c>
      <c r="AP10" s="210">
        <v>41</v>
      </c>
      <c r="AQ10" s="232">
        <v>42</v>
      </c>
      <c r="AR10" s="232">
        <v>43</v>
      </c>
      <c r="AS10" s="210">
        <v>44</v>
      </c>
      <c r="AT10" s="232">
        <v>45</v>
      </c>
      <c r="AU10" s="232">
        <v>46</v>
      </c>
      <c r="AV10" s="210">
        <v>47</v>
      </c>
      <c r="AW10" s="232">
        <v>48</v>
      </c>
    </row>
    <row r="11" spans="2:49" ht="24.75" customHeight="1" x14ac:dyDescent="0.2">
      <c r="B11" s="211">
        <v>1</v>
      </c>
      <c r="C11" s="212" t="s">
        <v>20</v>
      </c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3"/>
      <c r="AI11" s="213"/>
      <c r="AJ11" s="213"/>
      <c r="AK11" s="213"/>
      <c r="AL11" s="213"/>
      <c r="AM11" s="213"/>
      <c r="AN11" s="213"/>
      <c r="AO11" s="213"/>
      <c r="AP11" s="213"/>
      <c r="AQ11" s="213"/>
      <c r="AR11" s="213"/>
      <c r="AS11" s="213"/>
      <c r="AT11" s="213"/>
      <c r="AU11" s="213"/>
      <c r="AV11" s="213"/>
      <c r="AW11" s="213"/>
    </row>
    <row r="12" spans="2:49" ht="24.75" customHeight="1" x14ac:dyDescent="0.2">
      <c r="B12" s="211" t="s">
        <v>21</v>
      </c>
      <c r="C12" s="212" t="s">
        <v>22</v>
      </c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13"/>
      <c r="AE12" s="213"/>
      <c r="AF12" s="213"/>
      <c r="AG12" s="213"/>
      <c r="AH12" s="213"/>
      <c r="AI12" s="213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</row>
    <row r="13" spans="2:49" ht="24.75" customHeight="1" x14ac:dyDescent="0.2">
      <c r="B13" s="211" t="s">
        <v>23</v>
      </c>
      <c r="C13" s="214" t="s">
        <v>22</v>
      </c>
      <c r="D13" s="841" t="s">
        <v>135</v>
      </c>
      <c r="E13" s="842"/>
      <c r="F13" s="843"/>
      <c r="G13" s="215"/>
      <c r="H13" s="215"/>
      <c r="I13" s="215"/>
      <c r="J13" s="215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  <c r="AK13" s="213"/>
      <c r="AL13" s="213"/>
      <c r="AM13" s="215"/>
      <c r="AN13" s="215"/>
      <c r="AO13" s="215"/>
      <c r="AP13" s="213"/>
      <c r="AQ13" s="215"/>
      <c r="AR13" s="215"/>
      <c r="AS13" s="215"/>
      <c r="AT13" s="215"/>
      <c r="AU13" s="215"/>
      <c r="AV13" s="215"/>
      <c r="AW13" s="215"/>
    </row>
    <row r="14" spans="2:49" ht="24.75" customHeight="1" x14ac:dyDescent="0.2">
      <c r="B14" s="211"/>
      <c r="C14" s="214" t="s">
        <v>105</v>
      </c>
      <c r="D14" s="844"/>
      <c r="E14" s="845"/>
      <c r="F14" s="846"/>
      <c r="G14" s="215"/>
      <c r="H14" s="215"/>
      <c r="I14" s="215"/>
      <c r="J14" s="215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13"/>
      <c r="AE14" s="213"/>
      <c r="AF14" s="213"/>
      <c r="AG14" s="213"/>
      <c r="AH14" s="213"/>
      <c r="AI14" s="213"/>
      <c r="AJ14" s="213"/>
      <c r="AK14" s="213"/>
      <c r="AL14" s="213"/>
      <c r="AM14" s="215"/>
      <c r="AN14" s="215"/>
      <c r="AO14" s="215"/>
      <c r="AP14" s="213"/>
      <c r="AQ14" s="215"/>
      <c r="AR14" s="215"/>
      <c r="AS14" s="215"/>
      <c r="AT14" s="215"/>
      <c r="AU14" s="215"/>
      <c r="AV14" s="215"/>
      <c r="AW14" s="215"/>
    </row>
    <row r="15" spans="2:49" ht="24.75" customHeight="1" x14ac:dyDescent="0.2">
      <c r="B15" s="211"/>
      <c r="C15" s="214"/>
      <c r="D15" s="844"/>
      <c r="E15" s="845"/>
      <c r="F15" s="846"/>
      <c r="G15" s="215"/>
      <c r="H15" s="215"/>
      <c r="I15" s="215"/>
      <c r="J15" s="215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  <c r="Y15" s="213"/>
      <c r="Z15" s="213"/>
      <c r="AA15" s="213"/>
      <c r="AB15" s="213"/>
      <c r="AC15" s="213"/>
      <c r="AD15" s="213"/>
      <c r="AE15" s="213"/>
      <c r="AF15" s="213"/>
      <c r="AG15" s="213"/>
      <c r="AH15" s="213"/>
      <c r="AI15" s="213"/>
      <c r="AJ15" s="213"/>
      <c r="AK15" s="213"/>
      <c r="AL15" s="213"/>
      <c r="AM15" s="215"/>
      <c r="AN15" s="215"/>
      <c r="AO15" s="215"/>
      <c r="AP15" s="213"/>
      <c r="AQ15" s="215"/>
      <c r="AR15" s="215"/>
      <c r="AS15" s="215"/>
      <c r="AT15" s="215"/>
      <c r="AU15" s="215"/>
      <c r="AV15" s="215"/>
      <c r="AW15" s="215"/>
    </row>
    <row r="16" spans="2:49" ht="24.75" customHeight="1" x14ac:dyDescent="0.2">
      <c r="B16" s="211"/>
      <c r="C16" s="214"/>
      <c r="D16" s="847"/>
      <c r="E16" s="848"/>
      <c r="F16" s="849"/>
      <c r="G16" s="215"/>
      <c r="H16" s="215"/>
      <c r="I16" s="215"/>
      <c r="J16" s="215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3"/>
      <c r="Z16" s="213"/>
      <c r="AA16" s="213"/>
      <c r="AB16" s="213"/>
      <c r="AC16" s="213"/>
      <c r="AD16" s="213"/>
      <c r="AE16" s="213"/>
      <c r="AF16" s="213"/>
      <c r="AG16" s="213"/>
      <c r="AH16" s="213"/>
      <c r="AI16" s="213"/>
      <c r="AJ16" s="213"/>
      <c r="AK16" s="213"/>
      <c r="AL16" s="213"/>
      <c r="AM16" s="215"/>
      <c r="AN16" s="215"/>
      <c r="AO16" s="215"/>
      <c r="AP16" s="213"/>
      <c r="AQ16" s="215"/>
      <c r="AR16" s="215"/>
      <c r="AS16" s="215"/>
      <c r="AT16" s="215"/>
      <c r="AU16" s="215"/>
      <c r="AV16" s="215"/>
      <c r="AW16" s="215"/>
    </row>
    <row r="17" spans="2:49" ht="24.75" customHeight="1" x14ac:dyDescent="0.2">
      <c r="B17" s="211"/>
      <c r="C17" s="214"/>
      <c r="D17" s="107"/>
      <c r="E17" s="108"/>
      <c r="F17" s="109"/>
      <c r="G17" s="215"/>
      <c r="H17" s="215"/>
      <c r="I17" s="215"/>
      <c r="J17" s="215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5"/>
      <c r="AN17" s="215"/>
      <c r="AO17" s="215"/>
      <c r="AP17" s="213"/>
      <c r="AQ17" s="215"/>
      <c r="AR17" s="215"/>
      <c r="AS17" s="215"/>
      <c r="AT17" s="215"/>
      <c r="AU17" s="215"/>
      <c r="AV17" s="215"/>
      <c r="AW17" s="215"/>
    </row>
    <row r="18" spans="2:49" ht="24.75" customHeight="1" x14ac:dyDescent="0.2">
      <c r="B18" s="211"/>
      <c r="C18" s="214"/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213"/>
      <c r="V18" s="213"/>
      <c r="W18" s="213"/>
      <c r="X18" s="213"/>
      <c r="Y18" s="213"/>
      <c r="Z18" s="213"/>
      <c r="AA18" s="213"/>
      <c r="AB18" s="213"/>
      <c r="AC18" s="213"/>
      <c r="AD18" s="213"/>
      <c r="AE18" s="213"/>
      <c r="AF18" s="213"/>
      <c r="AG18" s="213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</row>
    <row r="19" spans="2:49" ht="24.75" customHeight="1" x14ac:dyDescent="0.2">
      <c r="B19" s="211" t="s">
        <v>24</v>
      </c>
      <c r="C19" s="212" t="s">
        <v>25</v>
      </c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13"/>
      <c r="AR19" s="213"/>
      <c r="AS19" s="213"/>
      <c r="AT19" s="213"/>
      <c r="AU19" s="213"/>
      <c r="AV19" s="213"/>
      <c r="AW19" s="213"/>
    </row>
    <row r="20" spans="2:49" ht="24.75" customHeight="1" x14ac:dyDescent="0.2">
      <c r="B20" s="211" t="s">
        <v>26</v>
      </c>
      <c r="C20" s="214" t="s">
        <v>27</v>
      </c>
      <c r="D20" s="841" t="s">
        <v>414</v>
      </c>
      <c r="E20" s="842"/>
      <c r="F20" s="843"/>
      <c r="G20" s="213"/>
      <c r="H20" s="213"/>
      <c r="I20" s="213"/>
      <c r="J20" s="213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215"/>
      <c r="AO20" s="215"/>
      <c r="AP20" s="215"/>
      <c r="AQ20" s="215"/>
      <c r="AR20" s="215"/>
      <c r="AS20" s="215"/>
      <c r="AT20" s="215"/>
      <c r="AU20" s="215"/>
      <c r="AV20" s="215"/>
      <c r="AW20" s="215"/>
    </row>
    <row r="21" spans="2:49" ht="24.75" customHeight="1" x14ac:dyDescent="0.2">
      <c r="B21" s="211"/>
      <c r="C21" s="214" t="s">
        <v>106</v>
      </c>
      <c r="D21" s="847"/>
      <c r="E21" s="848"/>
      <c r="F21" s="849"/>
      <c r="G21" s="213"/>
      <c r="H21" s="213"/>
      <c r="I21" s="213"/>
      <c r="J21" s="213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  <c r="AK21" s="215"/>
      <c r="AL21" s="215"/>
      <c r="AM21" s="215"/>
      <c r="AN21" s="215"/>
      <c r="AO21" s="215"/>
      <c r="AP21" s="215"/>
      <c r="AQ21" s="215"/>
      <c r="AR21" s="215"/>
      <c r="AS21" s="215"/>
      <c r="AT21" s="215"/>
      <c r="AU21" s="215"/>
      <c r="AV21" s="215"/>
      <c r="AW21" s="215"/>
    </row>
    <row r="22" spans="2:49" ht="24.75" customHeight="1" x14ac:dyDescent="0.2">
      <c r="B22" s="211"/>
      <c r="C22" s="214"/>
      <c r="D22" s="213"/>
      <c r="E22" s="213"/>
      <c r="F22" s="213"/>
      <c r="G22" s="213"/>
      <c r="H22" s="213"/>
      <c r="I22" s="213"/>
      <c r="J22" s="213"/>
      <c r="K22" s="213"/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  <c r="AH22" s="213"/>
      <c r="AI22" s="213"/>
      <c r="AJ22" s="213"/>
      <c r="AK22" s="213"/>
      <c r="AL22" s="213"/>
      <c r="AM22" s="213"/>
      <c r="AN22" s="213"/>
      <c r="AO22" s="213"/>
      <c r="AP22" s="213"/>
      <c r="AQ22" s="213"/>
      <c r="AR22" s="213"/>
      <c r="AS22" s="213"/>
      <c r="AT22" s="213"/>
      <c r="AU22" s="213"/>
      <c r="AV22" s="213"/>
      <c r="AW22" s="213"/>
    </row>
    <row r="23" spans="2:49" ht="24.75" customHeight="1" x14ac:dyDescent="0.2">
      <c r="B23" s="211"/>
      <c r="C23" s="214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3"/>
      <c r="X23" s="213"/>
      <c r="Y23" s="213"/>
      <c r="Z23" s="213"/>
      <c r="AA23" s="213"/>
      <c r="AB23" s="213"/>
      <c r="AC23" s="213"/>
      <c r="AD23" s="213"/>
      <c r="AE23" s="213"/>
      <c r="AF23" s="213"/>
      <c r="AG23" s="213"/>
      <c r="AH23" s="213"/>
      <c r="AI23" s="213"/>
      <c r="AJ23" s="213"/>
      <c r="AK23" s="213"/>
      <c r="AL23" s="213"/>
      <c r="AM23" s="213"/>
      <c r="AN23" s="213"/>
      <c r="AO23" s="213"/>
      <c r="AP23" s="213"/>
      <c r="AQ23" s="213"/>
      <c r="AR23" s="213"/>
      <c r="AS23" s="213"/>
      <c r="AT23" s="213"/>
      <c r="AU23" s="213"/>
      <c r="AV23" s="213"/>
      <c r="AW23" s="213"/>
    </row>
    <row r="24" spans="2:49" ht="24.75" customHeight="1" x14ac:dyDescent="0.2">
      <c r="B24" s="211" t="s">
        <v>28</v>
      </c>
      <c r="C24" s="212" t="s">
        <v>29</v>
      </c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3"/>
      <c r="AF24" s="213"/>
      <c r="AG24" s="213"/>
      <c r="AH24" s="213"/>
      <c r="AI24" s="213"/>
      <c r="AJ24" s="213"/>
      <c r="AK24" s="213"/>
      <c r="AL24" s="213"/>
      <c r="AM24" s="213"/>
      <c r="AN24" s="213"/>
      <c r="AO24" s="238">
        <f>SUM(AO25:AO31)</f>
        <v>172000000</v>
      </c>
      <c r="AP24" s="213"/>
      <c r="AQ24" s="213"/>
      <c r="AR24" s="213"/>
      <c r="AS24" s="213"/>
      <c r="AT24" s="213"/>
      <c r="AU24" s="213"/>
      <c r="AV24" s="213"/>
      <c r="AW24" s="213"/>
    </row>
    <row r="25" spans="2:49" ht="24.75" customHeight="1" x14ac:dyDescent="0.2">
      <c r="B25" s="211"/>
      <c r="C25" s="214" t="s">
        <v>106</v>
      </c>
      <c r="D25" s="216" t="s">
        <v>128</v>
      </c>
      <c r="E25" s="233" t="s">
        <v>130</v>
      </c>
      <c r="F25" s="210"/>
      <c r="G25" s="213"/>
      <c r="H25" s="213"/>
      <c r="I25" s="213"/>
      <c r="J25" s="213"/>
      <c r="K25" s="234" t="s">
        <v>137</v>
      </c>
      <c r="L25" s="210" t="s">
        <v>142</v>
      </c>
      <c r="M25" s="213"/>
      <c r="N25" s="213"/>
      <c r="O25" s="211" t="s">
        <v>144</v>
      </c>
      <c r="P25" s="211" t="s">
        <v>145</v>
      </c>
      <c r="Q25" s="211" t="s">
        <v>146</v>
      </c>
      <c r="R25" s="210" t="s">
        <v>147</v>
      </c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  <c r="AH25" s="213"/>
      <c r="AI25" s="235"/>
      <c r="AJ25" s="213"/>
      <c r="AK25" s="215"/>
      <c r="AL25" s="215"/>
      <c r="AM25" s="215"/>
      <c r="AN25" s="215"/>
      <c r="AO25" s="217">
        <v>130000000</v>
      </c>
      <c r="AP25" s="215"/>
      <c r="AQ25" s="215"/>
      <c r="AR25" s="215"/>
      <c r="AS25" s="215"/>
      <c r="AT25" s="215"/>
      <c r="AU25" s="215"/>
      <c r="AV25" s="215"/>
      <c r="AW25" s="215"/>
    </row>
    <row r="26" spans="2:49" ht="24.75" customHeight="1" x14ac:dyDescent="0.2">
      <c r="B26" s="211"/>
      <c r="C26" s="214"/>
      <c r="D26" s="216" t="s">
        <v>127</v>
      </c>
      <c r="E26" s="233" t="s">
        <v>129</v>
      </c>
      <c r="F26" s="210"/>
      <c r="G26" s="213"/>
      <c r="H26" s="213"/>
      <c r="I26" s="213"/>
      <c r="J26" s="213"/>
      <c r="K26" s="234" t="s">
        <v>138</v>
      </c>
      <c r="L26" s="210" t="s">
        <v>131</v>
      </c>
      <c r="M26" s="213"/>
      <c r="N26" s="213"/>
      <c r="O26" s="211" t="s">
        <v>148</v>
      </c>
      <c r="P26" s="211" t="s">
        <v>149</v>
      </c>
      <c r="Q26" s="211" t="s">
        <v>150</v>
      </c>
      <c r="R26" s="210" t="s">
        <v>151</v>
      </c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  <c r="AD26" s="213"/>
      <c r="AE26" s="213"/>
      <c r="AF26" s="213"/>
      <c r="AG26" s="213"/>
      <c r="AH26" s="213"/>
      <c r="AI26" s="235"/>
      <c r="AJ26" s="210" t="s">
        <v>162</v>
      </c>
      <c r="AK26" s="239"/>
      <c r="AL26" s="215"/>
      <c r="AM26" s="215"/>
      <c r="AN26" s="215"/>
      <c r="AO26" s="217">
        <v>4000000</v>
      </c>
      <c r="AP26" s="215"/>
      <c r="AQ26" s="215"/>
      <c r="AR26" s="215"/>
      <c r="AS26" s="215"/>
      <c r="AT26" s="215"/>
      <c r="AU26" s="215"/>
      <c r="AV26" s="215"/>
      <c r="AW26" s="215"/>
    </row>
    <row r="27" spans="2:49" ht="24.75" customHeight="1" x14ac:dyDescent="0.2">
      <c r="B27" s="211"/>
      <c r="C27" s="214"/>
      <c r="D27" s="216" t="s">
        <v>127</v>
      </c>
      <c r="E27" s="233" t="s">
        <v>129</v>
      </c>
      <c r="F27" s="210"/>
      <c r="G27" s="213"/>
      <c r="H27" s="213"/>
      <c r="I27" s="213"/>
      <c r="J27" s="213"/>
      <c r="K27" s="234" t="s">
        <v>138</v>
      </c>
      <c r="L27" s="210" t="s">
        <v>131</v>
      </c>
      <c r="M27" s="213"/>
      <c r="N27" s="213"/>
      <c r="O27" s="211" t="s">
        <v>152</v>
      </c>
      <c r="P27" s="211" t="s">
        <v>153</v>
      </c>
      <c r="Q27" s="211" t="s">
        <v>154</v>
      </c>
      <c r="R27" s="210" t="s">
        <v>155</v>
      </c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3"/>
      <c r="AE27" s="213"/>
      <c r="AF27" s="213"/>
      <c r="AG27" s="213"/>
      <c r="AH27" s="213"/>
      <c r="AI27" s="235"/>
      <c r="AJ27" s="210" t="s">
        <v>134</v>
      </c>
      <c r="AK27" s="239"/>
      <c r="AL27" s="215"/>
      <c r="AM27" s="215"/>
      <c r="AN27" s="215"/>
      <c r="AO27" s="217">
        <v>4000000</v>
      </c>
      <c r="AP27" s="215"/>
      <c r="AQ27" s="215"/>
      <c r="AR27" s="215"/>
      <c r="AS27" s="215"/>
      <c r="AT27" s="215"/>
      <c r="AU27" s="215"/>
      <c r="AV27" s="215"/>
      <c r="AW27" s="215"/>
    </row>
    <row r="28" spans="2:49" ht="24.75" customHeight="1" x14ac:dyDescent="0.2">
      <c r="B28" s="211"/>
      <c r="C28" s="214"/>
      <c r="D28" s="213" t="s">
        <v>136</v>
      </c>
      <c r="E28" s="213" t="s">
        <v>129</v>
      </c>
      <c r="F28" s="210"/>
      <c r="G28" s="213"/>
      <c r="H28" s="213"/>
      <c r="I28" s="213"/>
      <c r="J28" s="213"/>
      <c r="K28" s="234" t="s">
        <v>139</v>
      </c>
      <c r="L28" s="210" t="s">
        <v>143</v>
      </c>
      <c r="M28" s="213"/>
      <c r="N28" s="213"/>
      <c r="O28" s="211"/>
      <c r="P28" s="211"/>
      <c r="Q28" s="211" t="s">
        <v>156</v>
      </c>
      <c r="R28" s="210"/>
      <c r="S28" s="213"/>
      <c r="T28" s="213"/>
      <c r="U28" s="213"/>
      <c r="V28" s="213"/>
      <c r="W28" s="213"/>
      <c r="X28" s="213"/>
      <c r="Y28" s="213"/>
      <c r="Z28" s="213"/>
      <c r="AA28" s="213"/>
      <c r="AB28" s="213"/>
      <c r="AC28" s="213"/>
      <c r="AD28" s="213"/>
      <c r="AE28" s="213"/>
      <c r="AF28" s="213"/>
      <c r="AG28" s="213"/>
      <c r="AH28" s="213"/>
      <c r="AI28" s="235"/>
      <c r="AJ28" s="210" t="s">
        <v>162</v>
      </c>
      <c r="AK28" s="239"/>
      <c r="AL28" s="215"/>
      <c r="AM28" s="215"/>
      <c r="AN28" s="215"/>
      <c r="AO28" s="217">
        <v>8000000</v>
      </c>
      <c r="AP28" s="215"/>
      <c r="AQ28" s="215"/>
      <c r="AR28" s="215"/>
      <c r="AS28" s="215"/>
      <c r="AT28" s="215"/>
      <c r="AU28" s="215"/>
      <c r="AV28" s="215"/>
      <c r="AW28" s="215"/>
    </row>
    <row r="29" spans="2:49" ht="24.75" customHeight="1" x14ac:dyDescent="0.2">
      <c r="B29" s="211"/>
      <c r="C29" s="214"/>
      <c r="D29" s="213" t="s">
        <v>136</v>
      </c>
      <c r="E29" s="213" t="s">
        <v>129</v>
      </c>
      <c r="F29" s="210"/>
      <c r="G29" s="213"/>
      <c r="H29" s="213"/>
      <c r="I29" s="213"/>
      <c r="J29" s="213"/>
      <c r="K29" s="234" t="s">
        <v>140</v>
      </c>
      <c r="L29" s="210" t="s">
        <v>132</v>
      </c>
      <c r="M29" s="213"/>
      <c r="N29" s="213"/>
      <c r="O29" s="211"/>
      <c r="P29" s="211"/>
      <c r="Q29" s="211" t="s">
        <v>157</v>
      </c>
      <c r="R29" s="210"/>
      <c r="S29" s="213"/>
      <c r="T29" s="213"/>
      <c r="U29" s="213"/>
      <c r="V29" s="213"/>
      <c r="W29" s="213"/>
      <c r="X29" s="213"/>
      <c r="Y29" s="213"/>
      <c r="Z29" s="213"/>
      <c r="AA29" s="213"/>
      <c r="AB29" s="213"/>
      <c r="AC29" s="213"/>
      <c r="AD29" s="213"/>
      <c r="AE29" s="213"/>
      <c r="AF29" s="213"/>
      <c r="AG29" s="213"/>
      <c r="AH29" s="213"/>
      <c r="AI29" s="235"/>
      <c r="AJ29" s="210" t="s">
        <v>162</v>
      </c>
      <c r="AK29" s="239"/>
      <c r="AL29" s="215"/>
      <c r="AM29" s="215"/>
      <c r="AN29" s="215"/>
      <c r="AO29" s="217">
        <v>9500000</v>
      </c>
      <c r="AP29" s="215"/>
      <c r="AQ29" s="215"/>
      <c r="AR29" s="215"/>
      <c r="AS29" s="215"/>
      <c r="AT29" s="215"/>
      <c r="AU29" s="215"/>
      <c r="AV29" s="215"/>
      <c r="AW29" s="215"/>
    </row>
    <row r="30" spans="2:49" ht="24.75" customHeight="1" x14ac:dyDescent="0.2">
      <c r="B30" s="211"/>
      <c r="C30" s="214"/>
      <c r="D30" s="213" t="s">
        <v>136</v>
      </c>
      <c r="E30" s="213" t="s">
        <v>129</v>
      </c>
      <c r="F30" s="210"/>
      <c r="G30" s="213"/>
      <c r="H30" s="213"/>
      <c r="I30" s="213"/>
      <c r="J30" s="213"/>
      <c r="K30" s="234" t="s">
        <v>140</v>
      </c>
      <c r="L30" s="210" t="s">
        <v>132</v>
      </c>
      <c r="M30" s="213"/>
      <c r="N30" s="213"/>
      <c r="O30" s="211"/>
      <c r="P30" s="211"/>
      <c r="Q30" s="211" t="s">
        <v>158</v>
      </c>
      <c r="R30" s="210"/>
      <c r="S30" s="213"/>
      <c r="T30" s="213"/>
      <c r="U30" s="213"/>
      <c r="V30" s="213"/>
      <c r="W30" s="213"/>
      <c r="X30" s="213"/>
      <c r="Y30" s="213"/>
      <c r="Z30" s="213"/>
      <c r="AA30" s="213"/>
      <c r="AB30" s="213"/>
      <c r="AC30" s="213"/>
      <c r="AD30" s="213"/>
      <c r="AE30" s="213"/>
      <c r="AF30" s="213"/>
      <c r="AG30" s="213"/>
      <c r="AH30" s="213"/>
      <c r="AI30" s="235"/>
      <c r="AJ30" s="210" t="s">
        <v>162</v>
      </c>
      <c r="AK30" s="239"/>
      <c r="AL30" s="215"/>
      <c r="AM30" s="215"/>
      <c r="AN30" s="215"/>
      <c r="AO30" s="217">
        <v>9500000</v>
      </c>
      <c r="AP30" s="215"/>
      <c r="AQ30" s="215"/>
      <c r="AR30" s="215"/>
      <c r="AS30" s="215"/>
      <c r="AT30" s="215"/>
      <c r="AU30" s="215"/>
      <c r="AV30" s="215"/>
      <c r="AW30" s="215"/>
    </row>
    <row r="31" spans="2:49" ht="24.75" customHeight="1" x14ac:dyDescent="0.2">
      <c r="B31" s="211"/>
      <c r="C31" s="214"/>
      <c r="D31" s="213" t="s">
        <v>136</v>
      </c>
      <c r="E31" s="213" t="s">
        <v>129</v>
      </c>
      <c r="F31" s="210"/>
      <c r="G31" s="213"/>
      <c r="H31" s="213"/>
      <c r="I31" s="213"/>
      <c r="J31" s="213"/>
      <c r="K31" s="234" t="s">
        <v>141</v>
      </c>
      <c r="L31" s="210" t="s">
        <v>143</v>
      </c>
      <c r="M31" s="213"/>
      <c r="N31" s="213"/>
      <c r="O31" s="211" t="s">
        <v>159</v>
      </c>
      <c r="P31" s="211" t="s">
        <v>160</v>
      </c>
      <c r="Q31" s="211" t="s">
        <v>161</v>
      </c>
      <c r="R31" s="210"/>
      <c r="S31" s="213"/>
      <c r="T31" s="213"/>
      <c r="U31" s="213"/>
      <c r="V31" s="213"/>
      <c r="W31" s="213"/>
      <c r="X31" s="213"/>
      <c r="Y31" s="213"/>
      <c r="Z31" s="213"/>
      <c r="AA31" s="213"/>
      <c r="AB31" s="213"/>
      <c r="AC31" s="213"/>
      <c r="AD31" s="213"/>
      <c r="AE31" s="213"/>
      <c r="AF31" s="213"/>
      <c r="AG31" s="213"/>
      <c r="AH31" s="213"/>
      <c r="AI31" s="235"/>
      <c r="AJ31" s="210" t="s">
        <v>162</v>
      </c>
      <c r="AK31" s="239"/>
      <c r="AL31" s="215"/>
      <c r="AM31" s="215"/>
      <c r="AN31" s="215"/>
      <c r="AO31" s="217">
        <v>7000000</v>
      </c>
      <c r="AP31" s="215"/>
      <c r="AQ31" s="215"/>
      <c r="AR31" s="215"/>
      <c r="AS31" s="215"/>
      <c r="AT31" s="215"/>
      <c r="AU31" s="215"/>
      <c r="AV31" s="215"/>
      <c r="AW31" s="215"/>
    </row>
    <row r="32" spans="2:49" ht="24.75" customHeight="1" x14ac:dyDescent="0.2">
      <c r="B32" s="211" t="s">
        <v>30</v>
      </c>
      <c r="C32" s="212" t="s">
        <v>31</v>
      </c>
      <c r="D32" s="213"/>
      <c r="E32" s="213"/>
      <c r="F32" s="213"/>
      <c r="G32" s="213"/>
      <c r="H32" s="213"/>
      <c r="I32" s="213"/>
      <c r="J32" s="213"/>
      <c r="K32" s="211"/>
      <c r="L32" s="211"/>
      <c r="M32" s="211"/>
      <c r="N32" s="211"/>
      <c r="O32" s="211"/>
      <c r="P32" s="211"/>
      <c r="Q32" s="211"/>
      <c r="R32" s="211"/>
      <c r="S32" s="213"/>
      <c r="T32" s="213"/>
      <c r="U32" s="213"/>
      <c r="V32" s="213"/>
      <c r="W32" s="213"/>
      <c r="X32" s="213"/>
      <c r="Y32" s="213"/>
      <c r="Z32" s="213"/>
      <c r="AA32" s="213"/>
      <c r="AB32" s="213"/>
      <c r="AC32" s="213"/>
      <c r="AD32" s="213"/>
      <c r="AE32" s="213"/>
      <c r="AF32" s="213"/>
      <c r="AG32" s="213"/>
      <c r="AH32" s="213"/>
      <c r="AI32" s="236"/>
      <c r="AJ32" s="237"/>
      <c r="AK32" s="237"/>
      <c r="AL32" s="213"/>
      <c r="AM32" s="213"/>
      <c r="AN32" s="213"/>
      <c r="AO32" s="238">
        <f>SUM(AO33:AO35)</f>
        <v>22440000</v>
      </c>
      <c r="AP32" s="213"/>
      <c r="AQ32" s="213"/>
      <c r="AR32" s="213"/>
      <c r="AS32" s="213"/>
      <c r="AT32" s="213"/>
      <c r="AU32" s="213"/>
      <c r="AV32" s="213"/>
      <c r="AW32" s="213"/>
    </row>
    <row r="33" spans="2:49" ht="24.75" customHeight="1" x14ac:dyDescent="0.2">
      <c r="B33" s="211"/>
      <c r="C33" s="214" t="s">
        <v>106</v>
      </c>
      <c r="D33" s="216" t="s">
        <v>163</v>
      </c>
      <c r="E33" s="233" t="s">
        <v>166</v>
      </c>
      <c r="F33" s="210"/>
      <c r="G33" s="213"/>
      <c r="H33" s="213"/>
      <c r="I33" s="213"/>
      <c r="J33" s="213"/>
      <c r="K33" s="234" t="s">
        <v>169</v>
      </c>
      <c r="L33" s="211"/>
      <c r="M33" s="211"/>
      <c r="N33" s="211"/>
      <c r="O33" s="211"/>
      <c r="P33" s="211"/>
      <c r="Q33" s="211"/>
      <c r="R33" s="211"/>
      <c r="S33" s="213"/>
      <c r="T33" s="213"/>
      <c r="U33" s="213"/>
      <c r="V33" s="213"/>
      <c r="W33" s="213"/>
      <c r="X33" s="213"/>
      <c r="Y33" s="213"/>
      <c r="Z33" s="213"/>
      <c r="AA33" s="213"/>
      <c r="AB33" s="213"/>
      <c r="AC33" s="213"/>
      <c r="AD33" s="213"/>
      <c r="AE33" s="213"/>
      <c r="AF33" s="213"/>
      <c r="AG33" s="213"/>
      <c r="AH33" s="213"/>
      <c r="AI33" s="236"/>
      <c r="AJ33" s="210" t="s">
        <v>134</v>
      </c>
      <c r="AK33" s="240"/>
      <c r="AL33" s="215"/>
      <c r="AM33" s="215"/>
      <c r="AN33" s="215"/>
      <c r="AO33" s="217">
        <v>1000000</v>
      </c>
      <c r="AP33" s="215"/>
      <c r="AQ33" s="215"/>
      <c r="AR33" s="215"/>
      <c r="AS33" s="215"/>
      <c r="AT33" s="215"/>
      <c r="AU33" s="215"/>
      <c r="AV33" s="215"/>
      <c r="AW33" s="215"/>
    </row>
    <row r="34" spans="2:49" ht="24.75" customHeight="1" x14ac:dyDescent="0.2">
      <c r="B34" s="211"/>
      <c r="C34" s="214"/>
      <c r="D34" s="216" t="s">
        <v>164</v>
      </c>
      <c r="E34" s="233" t="s">
        <v>167</v>
      </c>
      <c r="F34" s="210"/>
      <c r="G34" s="213"/>
      <c r="H34" s="213"/>
      <c r="I34" s="213"/>
      <c r="J34" s="213"/>
      <c r="K34" s="234" t="s">
        <v>169</v>
      </c>
      <c r="L34" s="211"/>
      <c r="M34" s="211"/>
      <c r="N34" s="211"/>
      <c r="O34" s="211"/>
      <c r="P34" s="211"/>
      <c r="Q34" s="211"/>
      <c r="R34" s="211"/>
      <c r="S34" s="213"/>
      <c r="T34" s="213"/>
      <c r="U34" s="213"/>
      <c r="V34" s="213"/>
      <c r="W34" s="213"/>
      <c r="X34" s="213"/>
      <c r="Y34" s="213"/>
      <c r="Z34" s="213"/>
      <c r="AA34" s="213"/>
      <c r="AB34" s="213"/>
      <c r="AC34" s="213"/>
      <c r="AD34" s="213"/>
      <c r="AE34" s="213"/>
      <c r="AF34" s="213"/>
      <c r="AG34" s="213"/>
      <c r="AH34" s="213"/>
      <c r="AI34" s="236"/>
      <c r="AJ34" s="210" t="s">
        <v>134</v>
      </c>
      <c r="AK34" s="240"/>
      <c r="AL34" s="215"/>
      <c r="AM34" s="215"/>
      <c r="AN34" s="215"/>
      <c r="AO34" s="217">
        <v>20800000</v>
      </c>
      <c r="AP34" s="215"/>
      <c r="AQ34" s="215"/>
      <c r="AR34" s="215"/>
      <c r="AS34" s="215"/>
      <c r="AT34" s="215"/>
      <c r="AU34" s="215"/>
      <c r="AV34" s="215"/>
      <c r="AW34" s="215"/>
    </row>
    <row r="35" spans="2:49" ht="24.75" customHeight="1" x14ac:dyDescent="0.2">
      <c r="B35" s="211"/>
      <c r="C35" s="214"/>
      <c r="D35" s="216" t="s">
        <v>165</v>
      </c>
      <c r="E35" s="233" t="s">
        <v>168</v>
      </c>
      <c r="F35" s="210"/>
      <c r="G35" s="213"/>
      <c r="H35" s="213"/>
      <c r="I35" s="213"/>
      <c r="J35" s="213"/>
      <c r="K35" s="234" t="s">
        <v>169</v>
      </c>
      <c r="L35" s="211"/>
      <c r="M35" s="211"/>
      <c r="N35" s="211"/>
      <c r="O35" s="211"/>
      <c r="P35" s="211"/>
      <c r="Q35" s="211"/>
      <c r="R35" s="211"/>
      <c r="S35" s="213"/>
      <c r="T35" s="213"/>
      <c r="U35" s="213"/>
      <c r="V35" s="213"/>
      <c r="W35" s="213"/>
      <c r="X35" s="213"/>
      <c r="Y35" s="213"/>
      <c r="Z35" s="213"/>
      <c r="AA35" s="213"/>
      <c r="AB35" s="213"/>
      <c r="AC35" s="213"/>
      <c r="AD35" s="213"/>
      <c r="AE35" s="213"/>
      <c r="AF35" s="213"/>
      <c r="AG35" s="213"/>
      <c r="AH35" s="213"/>
      <c r="AI35" s="236"/>
      <c r="AJ35" s="210" t="s">
        <v>134</v>
      </c>
      <c r="AK35" s="240"/>
      <c r="AL35" s="215"/>
      <c r="AM35" s="215"/>
      <c r="AN35" s="215"/>
      <c r="AO35" s="217">
        <v>640000</v>
      </c>
      <c r="AP35" s="215"/>
      <c r="AQ35" s="215"/>
      <c r="AR35" s="215"/>
      <c r="AS35" s="215"/>
      <c r="AT35" s="215"/>
      <c r="AU35" s="215"/>
      <c r="AV35" s="215"/>
      <c r="AW35" s="215"/>
    </row>
    <row r="36" spans="2:49" ht="24.75" customHeight="1" x14ac:dyDescent="0.2">
      <c r="B36" s="211"/>
      <c r="C36" s="214"/>
      <c r="D36" s="211"/>
      <c r="E36" s="211"/>
      <c r="F36" s="211"/>
      <c r="G36" s="211"/>
      <c r="H36" s="213"/>
      <c r="I36" s="213"/>
      <c r="J36" s="213"/>
      <c r="K36" s="211"/>
      <c r="L36" s="211"/>
      <c r="M36" s="211"/>
      <c r="N36" s="211"/>
      <c r="O36" s="211"/>
      <c r="P36" s="211"/>
      <c r="Q36" s="211"/>
      <c r="R36" s="211"/>
      <c r="S36" s="213"/>
      <c r="T36" s="213"/>
      <c r="U36" s="213"/>
      <c r="V36" s="213"/>
      <c r="W36" s="213"/>
      <c r="X36" s="213"/>
      <c r="Y36" s="213"/>
      <c r="Z36" s="213"/>
      <c r="AA36" s="213"/>
      <c r="AB36" s="213"/>
      <c r="AC36" s="213"/>
      <c r="AD36" s="213"/>
      <c r="AE36" s="213"/>
      <c r="AF36" s="213"/>
      <c r="AG36" s="213"/>
      <c r="AH36" s="213"/>
      <c r="AI36" s="236"/>
      <c r="AJ36" s="237"/>
      <c r="AK36" s="237"/>
      <c r="AL36" s="213"/>
      <c r="AM36" s="213"/>
      <c r="AN36" s="213"/>
      <c r="AO36" s="213"/>
      <c r="AP36" s="213"/>
      <c r="AQ36" s="213"/>
      <c r="AR36" s="213"/>
      <c r="AS36" s="213"/>
      <c r="AT36" s="213"/>
      <c r="AU36" s="213"/>
      <c r="AV36" s="213"/>
      <c r="AW36" s="213"/>
    </row>
    <row r="37" spans="2:49" ht="30" customHeight="1" x14ac:dyDescent="0.2">
      <c r="B37" s="211" t="s">
        <v>32</v>
      </c>
      <c r="C37" s="212" t="s">
        <v>33</v>
      </c>
      <c r="D37" s="841" t="s">
        <v>135</v>
      </c>
      <c r="E37" s="842"/>
      <c r="F37" s="843"/>
      <c r="G37" s="213"/>
      <c r="H37" s="213"/>
      <c r="I37" s="213"/>
      <c r="J37" s="213"/>
      <c r="K37" s="241"/>
      <c r="L37" s="241"/>
      <c r="M37" s="241"/>
      <c r="N37" s="241"/>
      <c r="O37" s="241"/>
      <c r="P37" s="241"/>
      <c r="Q37" s="241"/>
      <c r="R37" s="241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  <c r="AI37" s="215"/>
      <c r="AJ37" s="240"/>
      <c r="AK37" s="240"/>
      <c r="AL37" s="215"/>
      <c r="AM37" s="215"/>
      <c r="AN37" s="215"/>
      <c r="AO37" s="215"/>
      <c r="AP37" s="215"/>
      <c r="AQ37" s="215"/>
      <c r="AR37" s="215"/>
      <c r="AS37" s="215"/>
      <c r="AT37" s="215"/>
      <c r="AU37" s="215"/>
      <c r="AV37" s="215"/>
      <c r="AW37" s="215"/>
    </row>
    <row r="38" spans="2:49" ht="24.75" customHeight="1" x14ac:dyDescent="0.2">
      <c r="B38" s="211"/>
      <c r="C38" s="214" t="s">
        <v>106</v>
      </c>
      <c r="D38" s="844"/>
      <c r="E38" s="845"/>
      <c r="F38" s="846"/>
      <c r="G38" s="213"/>
      <c r="H38" s="213"/>
      <c r="I38" s="213"/>
      <c r="J38" s="213"/>
      <c r="K38" s="241"/>
      <c r="L38" s="241"/>
      <c r="M38" s="241"/>
      <c r="N38" s="241"/>
      <c r="O38" s="241"/>
      <c r="P38" s="241"/>
      <c r="Q38" s="241"/>
      <c r="R38" s="241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  <c r="AC38" s="215"/>
      <c r="AD38" s="215"/>
      <c r="AE38" s="215"/>
      <c r="AF38" s="215"/>
      <c r="AG38" s="215"/>
      <c r="AH38" s="215"/>
      <c r="AI38" s="215"/>
      <c r="AJ38" s="240"/>
      <c r="AK38" s="240"/>
      <c r="AL38" s="215"/>
      <c r="AM38" s="215"/>
      <c r="AN38" s="215"/>
      <c r="AO38" s="215"/>
      <c r="AP38" s="215"/>
      <c r="AQ38" s="215"/>
      <c r="AR38" s="215"/>
      <c r="AS38" s="215"/>
      <c r="AT38" s="215"/>
      <c r="AU38" s="215"/>
      <c r="AV38" s="215"/>
      <c r="AW38" s="215"/>
    </row>
    <row r="39" spans="2:49" ht="24.75" customHeight="1" x14ac:dyDescent="0.2">
      <c r="B39" s="211"/>
      <c r="C39" s="214"/>
      <c r="D39" s="844"/>
      <c r="E39" s="845"/>
      <c r="F39" s="846"/>
      <c r="G39" s="213"/>
      <c r="H39" s="213"/>
      <c r="I39" s="213"/>
      <c r="J39" s="213"/>
      <c r="K39" s="241"/>
      <c r="L39" s="241"/>
      <c r="M39" s="241"/>
      <c r="N39" s="241"/>
      <c r="O39" s="241"/>
      <c r="P39" s="241"/>
      <c r="Q39" s="241"/>
      <c r="R39" s="241"/>
      <c r="S39" s="215"/>
      <c r="T39" s="215"/>
      <c r="U39" s="215"/>
      <c r="V39" s="215"/>
      <c r="W39" s="215"/>
      <c r="X39" s="215"/>
      <c r="Y39" s="215"/>
      <c r="Z39" s="215"/>
      <c r="AA39" s="215"/>
      <c r="AB39" s="215"/>
      <c r="AC39" s="215"/>
      <c r="AD39" s="215"/>
      <c r="AE39" s="215"/>
      <c r="AF39" s="215"/>
      <c r="AG39" s="215"/>
      <c r="AH39" s="215"/>
      <c r="AI39" s="215"/>
      <c r="AJ39" s="240"/>
      <c r="AK39" s="240"/>
      <c r="AL39" s="215"/>
      <c r="AM39" s="215"/>
      <c r="AN39" s="215"/>
      <c r="AO39" s="215"/>
      <c r="AP39" s="215"/>
      <c r="AQ39" s="215"/>
      <c r="AR39" s="215"/>
      <c r="AS39" s="215"/>
      <c r="AT39" s="215"/>
      <c r="AU39" s="215"/>
      <c r="AV39" s="215"/>
      <c r="AW39" s="215"/>
    </row>
    <row r="40" spans="2:49" ht="24.75" customHeight="1" x14ac:dyDescent="0.2">
      <c r="B40" s="211"/>
      <c r="C40" s="214"/>
      <c r="D40" s="847"/>
      <c r="E40" s="848"/>
      <c r="F40" s="849"/>
      <c r="G40" s="213"/>
      <c r="H40" s="213"/>
      <c r="I40" s="213"/>
      <c r="J40" s="213"/>
      <c r="K40" s="241"/>
      <c r="L40" s="241"/>
      <c r="M40" s="241"/>
      <c r="N40" s="241"/>
      <c r="O40" s="241"/>
      <c r="P40" s="241"/>
      <c r="Q40" s="241"/>
      <c r="R40" s="241"/>
      <c r="S40" s="215"/>
      <c r="T40" s="215"/>
      <c r="U40" s="215"/>
      <c r="V40" s="215"/>
      <c r="W40" s="215"/>
      <c r="X40" s="215"/>
      <c r="Y40" s="215"/>
      <c r="Z40" s="215"/>
      <c r="AA40" s="215"/>
      <c r="AB40" s="215"/>
      <c r="AC40" s="215"/>
      <c r="AD40" s="215"/>
      <c r="AE40" s="215"/>
      <c r="AF40" s="215"/>
      <c r="AG40" s="215"/>
      <c r="AH40" s="215"/>
      <c r="AI40" s="215"/>
      <c r="AJ40" s="240"/>
      <c r="AK40" s="240"/>
      <c r="AL40" s="215"/>
      <c r="AM40" s="215"/>
      <c r="AN40" s="215"/>
      <c r="AO40" s="215"/>
      <c r="AP40" s="215"/>
      <c r="AQ40" s="215"/>
      <c r="AR40" s="215"/>
      <c r="AS40" s="215"/>
      <c r="AT40" s="215"/>
      <c r="AU40" s="215"/>
      <c r="AV40" s="215"/>
      <c r="AW40" s="215"/>
    </row>
    <row r="41" spans="2:49" ht="24.75" customHeight="1" x14ac:dyDescent="0.2">
      <c r="B41" s="211"/>
      <c r="C41" s="214"/>
      <c r="D41" s="107"/>
      <c r="E41" s="108"/>
      <c r="F41" s="109"/>
      <c r="G41" s="213"/>
      <c r="H41" s="213"/>
      <c r="I41" s="213"/>
      <c r="J41" s="213"/>
      <c r="K41" s="241"/>
      <c r="L41" s="241"/>
      <c r="M41" s="241"/>
      <c r="N41" s="241"/>
      <c r="O41" s="241"/>
      <c r="P41" s="241"/>
      <c r="Q41" s="241"/>
      <c r="R41" s="241"/>
      <c r="S41" s="215"/>
      <c r="T41" s="215"/>
      <c r="U41" s="215"/>
      <c r="V41" s="215"/>
      <c r="W41" s="215"/>
      <c r="X41" s="215"/>
      <c r="Y41" s="215"/>
      <c r="Z41" s="215"/>
      <c r="AA41" s="215"/>
      <c r="AB41" s="215"/>
      <c r="AC41" s="215"/>
      <c r="AD41" s="215"/>
      <c r="AE41" s="215"/>
      <c r="AF41" s="215"/>
      <c r="AG41" s="215"/>
      <c r="AH41" s="215"/>
      <c r="AI41" s="215"/>
      <c r="AJ41" s="240"/>
      <c r="AK41" s="240"/>
      <c r="AL41" s="215"/>
      <c r="AM41" s="215"/>
      <c r="AN41" s="215"/>
      <c r="AO41" s="215"/>
      <c r="AP41" s="215"/>
      <c r="AQ41" s="215"/>
      <c r="AR41" s="215"/>
      <c r="AS41" s="215"/>
      <c r="AT41" s="215"/>
      <c r="AU41" s="215"/>
      <c r="AV41" s="215"/>
      <c r="AW41" s="215"/>
    </row>
    <row r="42" spans="2:49" ht="24.75" customHeight="1" x14ac:dyDescent="0.2">
      <c r="B42" s="211"/>
      <c r="C42" s="214"/>
      <c r="D42" s="213"/>
      <c r="E42" s="213"/>
      <c r="F42" s="213"/>
      <c r="G42" s="213"/>
      <c r="H42" s="213"/>
      <c r="I42" s="213"/>
      <c r="J42" s="213"/>
      <c r="K42" s="211"/>
      <c r="L42" s="211"/>
      <c r="M42" s="211"/>
      <c r="N42" s="211"/>
      <c r="O42" s="211"/>
      <c r="P42" s="211"/>
      <c r="Q42" s="211"/>
      <c r="R42" s="211"/>
      <c r="S42" s="213"/>
      <c r="T42" s="213"/>
      <c r="U42" s="213"/>
      <c r="V42" s="213"/>
      <c r="W42" s="213"/>
      <c r="X42" s="213"/>
      <c r="Y42" s="213"/>
      <c r="Z42" s="213"/>
      <c r="AA42" s="213"/>
      <c r="AB42" s="213"/>
      <c r="AC42" s="213"/>
      <c r="AD42" s="213"/>
      <c r="AE42" s="213"/>
      <c r="AF42" s="213"/>
      <c r="AG42" s="213"/>
      <c r="AH42" s="213"/>
      <c r="AI42" s="213"/>
      <c r="AJ42" s="237"/>
      <c r="AK42" s="237"/>
      <c r="AL42" s="213"/>
      <c r="AM42" s="213"/>
      <c r="AN42" s="213"/>
      <c r="AO42" s="213"/>
      <c r="AP42" s="213"/>
      <c r="AQ42" s="213"/>
      <c r="AR42" s="213"/>
      <c r="AS42" s="213"/>
      <c r="AT42" s="213"/>
      <c r="AU42" s="213"/>
      <c r="AV42" s="213"/>
      <c r="AW42" s="213"/>
    </row>
    <row r="43" spans="2:49" ht="16" x14ac:dyDescent="0.2">
      <c r="B43" s="211" t="s">
        <v>34</v>
      </c>
      <c r="C43" s="212" t="s">
        <v>35</v>
      </c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1"/>
      <c r="O43" s="211"/>
      <c r="P43" s="211"/>
      <c r="Q43" s="211"/>
      <c r="R43" s="211"/>
      <c r="S43" s="213"/>
      <c r="T43" s="213"/>
      <c r="U43" s="213"/>
      <c r="V43" s="213"/>
      <c r="W43" s="213"/>
      <c r="X43" s="213"/>
      <c r="Y43" s="213"/>
      <c r="Z43" s="213"/>
      <c r="AA43" s="213"/>
      <c r="AB43" s="213"/>
      <c r="AC43" s="213"/>
      <c r="AD43" s="213"/>
      <c r="AE43" s="213"/>
      <c r="AF43" s="213"/>
      <c r="AG43" s="213"/>
      <c r="AH43" s="213"/>
      <c r="AI43" s="213"/>
      <c r="AJ43" s="237"/>
      <c r="AK43" s="237"/>
      <c r="AL43" s="213"/>
      <c r="AM43" s="213"/>
      <c r="AN43" s="213"/>
      <c r="AO43" s="238">
        <f>SUM(AO44:AO228)</f>
        <v>512441900</v>
      </c>
      <c r="AP43" s="213"/>
      <c r="AQ43" s="213"/>
      <c r="AR43" s="213"/>
      <c r="AS43" s="213"/>
      <c r="AT43" s="213"/>
      <c r="AU43" s="213"/>
      <c r="AV43" s="213"/>
      <c r="AW43" s="213"/>
    </row>
    <row r="44" spans="2:49" ht="24.75" customHeight="1" x14ac:dyDescent="0.2">
      <c r="B44" s="211"/>
      <c r="C44" s="214" t="s">
        <v>106</v>
      </c>
      <c r="D44" s="216" t="s">
        <v>170</v>
      </c>
      <c r="E44" s="233" t="s">
        <v>227</v>
      </c>
      <c r="F44" s="210"/>
      <c r="G44" s="213"/>
      <c r="H44" s="213"/>
      <c r="I44" s="213"/>
      <c r="J44" s="213"/>
      <c r="K44" s="234" t="s">
        <v>294</v>
      </c>
      <c r="L44" s="210"/>
      <c r="M44" s="211" t="s">
        <v>355</v>
      </c>
      <c r="N44" s="211"/>
      <c r="O44" s="211"/>
      <c r="P44" s="211"/>
      <c r="Q44" s="211"/>
      <c r="R44" s="211"/>
      <c r="S44" s="213"/>
      <c r="T44" s="213"/>
      <c r="U44" s="213"/>
      <c r="V44" s="213"/>
      <c r="W44" s="213"/>
      <c r="X44" s="213"/>
      <c r="Y44" s="213"/>
      <c r="Z44" s="213"/>
      <c r="AA44" s="213"/>
      <c r="AB44" s="213"/>
      <c r="AC44" s="213"/>
      <c r="AD44" s="213"/>
      <c r="AE44" s="213"/>
      <c r="AF44" s="213"/>
      <c r="AG44" s="213"/>
      <c r="AH44" s="213"/>
      <c r="AI44" s="213"/>
      <c r="AJ44" s="210" t="s">
        <v>134</v>
      </c>
      <c r="AK44" s="210">
        <v>2000</v>
      </c>
      <c r="AL44" s="213"/>
      <c r="AM44" s="213"/>
      <c r="AN44" s="213"/>
      <c r="AO44" s="217">
        <v>280000</v>
      </c>
      <c r="AP44" s="213"/>
      <c r="AQ44" s="213"/>
      <c r="AR44" s="213"/>
      <c r="AS44" s="213"/>
      <c r="AT44" s="213"/>
      <c r="AU44" s="213"/>
      <c r="AV44" s="213"/>
      <c r="AW44" s="213"/>
    </row>
    <row r="45" spans="2:49" ht="24.75" customHeight="1" x14ac:dyDescent="0.2">
      <c r="B45" s="211"/>
      <c r="C45" s="214"/>
      <c r="D45" s="216" t="s">
        <v>171</v>
      </c>
      <c r="E45" s="233" t="s">
        <v>228</v>
      </c>
      <c r="F45" s="210"/>
      <c r="G45" s="213"/>
      <c r="H45" s="213"/>
      <c r="I45" s="213"/>
      <c r="J45" s="213"/>
      <c r="K45" s="234" t="s">
        <v>295</v>
      </c>
      <c r="L45" s="210"/>
      <c r="M45" s="211" t="s">
        <v>356</v>
      </c>
      <c r="N45" s="211"/>
      <c r="O45" s="211"/>
      <c r="P45" s="211"/>
      <c r="Q45" s="211"/>
      <c r="R45" s="211"/>
      <c r="S45" s="213"/>
      <c r="T45" s="213"/>
      <c r="U45" s="213"/>
      <c r="V45" s="213"/>
      <c r="W45" s="213"/>
      <c r="X45" s="213"/>
      <c r="Y45" s="213"/>
      <c r="Z45" s="213"/>
      <c r="AA45" s="213"/>
      <c r="AB45" s="213"/>
      <c r="AC45" s="213"/>
      <c r="AD45" s="213"/>
      <c r="AE45" s="213"/>
      <c r="AF45" s="213"/>
      <c r="AG45" s="213"/>
      <c r="AH45" s="213"/>
      <c r="AI45" s="213"/>
      <c r="AJ45" s="210" t="s">
        <v>134</v>
      </c>
      <c r="AK45" s="210">
        <v>2000</v>
      </c>
      <c r="AL45" s="213"/>
      <c r="AM45" s="213"/>
      <c r="AN45" s="213"/>
      <c r="AO45" s="217">
        <v>637500</v>
      </c>
      <c r="AP45" s="213"/>
      <c r="AQ45" s="213"/>
      <c r="AR45" s="213"/>
      <c r="AS45" s="213"/>
      <c r="AT45" s="213"/>
      <c r="AU45" s="213"/>
      <c r="AV45" s="213"/>
      <c r="AW45" s="213"/>
    </row>
    <row r="46" spans="2:49" ht="24.75" customHeight="1" x14ac:dyDescent="0.2">
      <c r="B46" s="211"/>
      <c r="C46" s="214"/>
      <c r="D46" s="216" t="s">
        <v>172</v>
      </c>
      <c r="E46" s="233" t="s">
        <v>229</v>
      </c>
      <c r="F46" s="210"/>
      <c r="G46" s="213"/>
      <c r="H46" s="213"/>
      <c r="I46" s="213"/>
      <c r="J46" s="213"/>
      <c r="K46" s="234" t="s">
        <v>295</v>
      </c>
      <c r="L46" s="210"/>
      <c r="M46" s="211" t="s">
        <v>357</v>
      </c>
      <c r="N46" s="211"/>
      <c r="O46" s="211"/>
      <c r="P46" s="211"/>
      <c r="Q46" s="211"/>
      <c r="R46" s="211"/>
      <c r="S46" s="213"/>
      <c r="T46" s="213"/>
      <c r="U46" s="213"/>
      <c r="V46" s="213"/>
      <c r="W46" s="213"/>
      <c r="X46" s="213"/>
      <c r="Y46" s="213"/>
      <c r="Z46" s="213"/>
      <c r="AA46" s="213"/>
      <c r="AB46" s="213"/>
      <c r="AC46" s="213"/>
      <c r="AD46" s="213"/>
      <c r="AE46" s="213"/>
      <c r="AF46" s="213"/>
      <c r="AG46" s="213"/>
      <c r="AH46" s="213"/>
      <c r="AI46" s="213"/>
      <c r="AJ46" s="210" t="s">
        <v>134</v>
      </c>
      <c r="AK46" s="210">
        <v>2000</v>
      </c>
      <c r="AL46" s="213"/>
      <c r="AM46" s="213"/>
      <c r="AN46" s="213"/>
      <c r="AO46" s="217">
        <v>3750000</v>
      </c>
      <c r="AP46" s="213"/>
      <c r="AQ46" s="213"/>
      <c r="AR46" s="213"/>
      <c r="AS46" s="213"/>
      <c r="AT46" s="213"/>
      <c r="AU46" s="213"/>
      <c r="AV46" s="213"/>
      <c r="AW46" s="213"/>
    </row>
    <row r="47" spans="2:49" ht="24.75" customHeight="1" x14ac:dyDescent="0.2">
      <c r="B47" s="211"/>
      <c r="C47" s="214"/>
      <c r="D47" s="216" t="s">
        <v>173</v>
      </c>
      <c r="E47" s="233" t="s">
        <v>230</v>
      </c>
      <c r="F47" s="210"/>
      <c r="G47" s="213"/>
      <c r="H47" s="213"/>
      <c r="I47" s="213"/>
      <c r="J47" s="213"/>
      <c r="K47" s="234" t="s">
        <v>296</v>
      </c>
      <c r="L47" s="210"/>
      <c r="M47" s="211" t="s">
        <v>356</v>
      </c>
      <c r="N47" s="211"/>
      <c r="O47" s="211"/>
      <c r="P47" s="211"/>
      <c r="Q47" s="211"/>
      <c r="R47" s="211"/>
      <c r="S47" s="213"/>
      <c r="T47" s="213"/>
      <c r="U47" s="213"/>
      <c r="V47" s="213"/>
      <c r="W47" s="213"/>
      <c r="X47" s="213"/>
      <c r="Y47" s="213"/>
      <c r="Z47" s="213"/>
      <c r="AA47" s="213"/>
      <c r="AB47" s="213"/>
      <c r="AC47" s="213"/>
      <c r="AD47" s="213"/>
      <c r="AE47" s="213"/>
      <c r="AF47" s="213"/>
      <c r="AG47" s="213"/>
      <c r="AH47" s="213"/>
      <c r="AI47" s="213"/>
      <c r="AJ47" s="210" t="s">
        <v>134</v>
      </c>
      <c r="AK47" s="210">
        <v>2000</v>
      </c>
      <c r="AL47" s="213"/>
      <c r="AM47" s="213"/>
      <c r="AN47" s="213"/>
      <c r="AO47" s="217">
        <v>2625000</v>
      </c>
      <c r="AP47" s="213"/>
      <c r="AQ47" s="213"/>
      <c r="AR47" s="213"/>
      <c r="AS47" s="213"/>
      <c r="AT47" s="213"/>
      <c r="AU47" s="213"/>
      <c r="AV47" s="213"/>
      <c r="AW47" s="213"/>
    </row>
    <row r="48" spans="2:49" ht="24.75" customHeight="1" x14ac:dyDescent="0.2">
      <c r="B48" s="211"/>
      <c r="C48" s="214"/>
      <c r="D48" s="216" t="s">
        <v>174</v>
      </c>
      <c r="E48" s="233" t="s">
        <v>231</v>
      </c>
      <c r="F48" s="210"/>
      <c r="G48" s="213"/>
      <c r="H48" s="213"/>
      <c r="I48" s="213"/>
      <c r="J48" s="213"/>
      <c r="K48" s="234" t="s">
        <v>297</v>
      </c>
      <c r="L48" s="210"/>
      <c r="M48" s="211" t="s">
        <v>358</v>
      </c>
      <c r="N48" s="211"/>
      <c r="O48" s="211"/>
      <c r="P48" s="211"/>
      <c r="Q48" s="211"/>
      <c r="R48" s="211"/>
      <c r="S48" s="213"/>
      <c r="T48" s="213"/>
      <c r="U48" s="213"/>
      <c r="V48" s="213"/>
      <c r="W48" s="213"/>
      <c r="X48" s="213"/>
      <c r="Y48" s="213"/>
      <c r="Z48" s="213"/>
      <c r="AA48" s="213"/>
      <c r="AB48" s="213"/>
      <c r="AC48" s="213"/>
      <c r="AD48" s="213"/>
      <c r="AE48" s="213"/>
      <c r="AF48" s="213"/>
      <c r="AG48" s="213"/>
      <c r="AH48" s="213"/>
      <c r="AI48" s="213"/>
      <c r="AJ48" s="210" t="s">
        <v>134</v>
      </c>
      <c r="AK48" s="210">
        <v>2000</v>
      </c>
      <c r="AL48" s="213"/>
      <c r="AM48" s="213"/>
      <c r="AN48" s="213"/>
      <c r="AO48" s="217">
        <v>2560000</v>
      </c>
      <c r="AP48" s="213"/>
      <c r="AQ48" s="213"/>
      <c r="AR48" s="213"/>
      <c r="AS48" s="213"/>
      <c r="AT48" s="213"/>
      <c r="AU48" s="213"/>
      <c r="AV48" s="213"/>
      <c r="AW48" s="213"/>
    </row>
    <row r="49" spans="2:49" ht="24.75" customHeight="1" x14ac:dyDescent="0.2">
      <c r="B49" s="211"/>
      <c r="C49" s="214"/>
      <c r="D49" s="216" t="s">
        <v>175</v>
      </c>
      <c r="E49" s="233" t="s">
        <v>232</v>
      </c>
      <c r="F49" s="210"/>
      <c r="G49" s="213"/>
      <c r="H49" s="213"/>
      <c r="I49" s="213"/>
      <c r="J49" s="213"/>
      <c r="K49" s="234" t="s">
        <v>298</v>
      </c>
      <c r="L49" s="210"/>
      <c r="M49" s="211" t="s">
        <v>356</v>
      </c>
      <c r="N49" s="211"/>
      <c r="O49" s="211"/>
      <c r="P49" s="211"/>
      <c r="Q49" s="211"/>
      <c r="R49" s="211"/>
      <c r="S49" s="213"/>
      <c r="T49" s="213"/>
      <c r="U49" s="213"/>
      <c r="V49" s="213"/>
      <c r="W49" s="213"/>
      <c r="X49" s="213"/>
      <c r="Y49" s="213"/>
      <c r="Z49" s="213"/>
      <c r="AA49" s="213"/>
      <c r="AB49" s="213"/>
      <c r="AC49" s="213"/>
      <c r="AD49" s="213"/>
      <c r="AE49" s="213"/>
      <c r="AF49" s="213"/>
      <c r="AG49" s="213"/>
      <c r="AH49" s="213"/>
      <c r="AI49" s="213"/>
      <c r="AJ49" s="210" t="s">
        <v>134</v>
      </c>
      <c r="AK49" s="210">
        <v>2000</v>
      </c>
      <c r="AL49" s="213"/>
      <c r="AM49" s="213"/>
      <c r="AN49" s="213"/>
      <c r="AO49" s="217">
        <v>187500</v>
      </c>
      <c r="AP49" s="213"/>
      <c r="AQ49" s="213"/>
      <c r="AR49" s="213"/>
      <c r="AS49" s="213"/>
      <c r="AT49" s="213"/>
      <c r="AU49" s="213"/>
      <c r="AV49" s="213"/>
      <c r="AW49" s="213"/>
    </row>
    <row r="50" spans="2:49" ht="24.75" customHeight="1" x14ac:dyDescent="0.2">
      <c r="B50" s="211"/>
      <c r="C50" s="214"/>
      <c r="D50" s="216" t="s">
        <v>176</v>
      </c>
      <c r="E50" s="233" t="s">
        <v>233</v>
      </c>
      <c r="F50" s="210"/>
      <c r="G50" s="213"/>
      <c r="H50" s="213"/>
      <c r="I50" s="213"/>
      <c r="J50" s="213"/>
      <c r="K50" s="234" t="s">
        <v>299</v>
      </c>
      <c r="L50" s="210"/>
      <c r="M50" s="211" t="s">
        <v>359</v>
      </c>
      <c r="N50" s="211"/>
      <c r="O50" s="211"/>
      <c r="P50" s="211"/>
      <c r="Q50" s="211"/>
      <c r="R50" s="211"/>
      <c r="S50" s="213"/>
      <c r="T50" s="213"/>
      <c r="U50" s="213"/>
      <c r="V50" s="213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0" t="s">
        <v>134</v>
      </c>
      <c r="AK50" s="210">
        <v>2000</v>
      </c>
      <c r="AL50" s="213"/>
      <c r="AM50" s="213"/>
      <c r="AN50" s="213"/>
      <c r="AO50" s="217">
        <v>825000</v>
      </c>
      <c r="AP50" s="213"/>
      <c r="AQ50" s="213"/>
      <c r="AR50" s="213"/>
      <c r="AS50" s="213"/>
      <c r="AT50" s="213"/>
      <c r="AU50" s="213"/>
      <c r="AV50" s="213"/>
      <c r="AW50" s="213"/>
    </row>
    <row r="51" spans="2:49" ht="24.75" customHeight="1" x14ac:dyDescent="0.2">
      <c r="B51" s="211"/>
      <c r="C51" s="214"/>
      <c r="D51" s="216" t="s">
        <v>177</v>
      </c>
      <c r="E51" s="233" t="s">
        <v>234</v>
      </c>
      <c r="F51" s="210"/>
      <c r="G51" s="213"/>
      <c r="H51" s="213"/>
      <c r="I51" s="213"/>
      <c r="J51" s="213"/>
      <c r="K51" s="234" t="s">
        <v>300</v>
      </c>
      <c r="L51" s="210"/>
      <c r="M51" s="211" t="s">
        <v>360</v>
      </c>
      <c r="N51" s="211"/>
      <c r="O51" s="211"/>
      <c r="P51" s="211"/>
      <c r="Q51" s="211"/>
      <c r="R51" s="211"/>
      <c r="S51" s="213"/>
      <c r="T51" s="213"/>
      <c r="U51" s="213"/>
      <c r="V51" s="213"/>
      <c r="W51" s="213"/>
      <c r="X51" s="213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10" t="s">
        <v>134</v>
      </c>
      <c r="AK51" s="210">
        <v>2000</v>
      </c>
      <c r="AL51" s="213"/>
      <c r="AM51" s="213"/>
      <c r="AN51" s="213"/>
      <c r="AO51" s="217">
        <v>1200000</v>
      </c>
      <c r="AP51" s="213"/>
      <c r="AQ51" s="213"/>
      <c r="AR51" s="213"/>
      <c r="AS51" s="213"/>
      <c r="AT51" s="213"/>
      <c r="AU51" s="213"/>
      <c r="AV51" s="213"/>
      <c r="AW51" s="213"/>
    </row>
    <row r="52" spans="2:49" ht="24.75" customHeight="1" x14ac:dyDescent="0.2">
      <c r="B52" s="211"/>
      <c r="C52" s="214"/>
      <c r="D52" s="216" t="s">
        <v>178</v>
      </c>
      <c r="E52" s="233" t="s">
        <v>235</v>
      </c>
      <c r="F52" s="210"/>
      <c r="G52" s="213"/>
      <c r="H52" s="213"/>
      <c r="I52" s="213"/>
      <c r="J52" s="213"/>
      <c r="K52" s="234" t="s">
        <v>301</v>
      </c>
      <c r="L52" s="210"/>
      <c r="M52" s="211" t="s">
        <v>359</v>
      </c>
      <c r="N52" s="211"/>
      <c r="O52" s="211"/>
      <c r="P52" s="211"/>
      <c r="Q52" s="211"/>
      <c r="R52" s="211"/>
      <c r="S52" s="213"/>
      <c r="T52" s="213"/>
      <c r="U52" s="213"/>
      <c r="V52" s="213"/>
      <c r="W52" s="213"/>
      <c r="X52" s="213"/>
      <c r="Y52" s="213"/>
      <c r="Z52" s="213"/>
      <c r="AA52" s="213"/>
      <c r="AB52" s="213"/>
      <c r="AC52" s="213"/>
      <c r="AD52" s="213"/>
      <c r="AE52" s="213"/>
      <c r="AF52" s="213"/>
      <c r="AG52" s="213"/>
      <c r="AH52" s="213"/>
      <c r="AI52" s="213"/>
      <c r="AJ52" s="210" t="s">
        <v>134</v>
      </c>
      <c r="AK52" s="210">
        <v>2000</v>
      </c>
      <c r="AL52" s="213"/>
      <c r="AM52" s="213"/>
      <c r="AN52" s="213"/>
      <c r="AO52" s="217">
        <v>960000</v>
      </c>
      <c r="AP52" s="213"/>
      <c r="AQ52" s="213"/>
      <c r="AR52" s="213"/>
      <c r="AS52" s="213"/>
      <c r="AT52" s="213"/>
      <c r="AU52" s="213"/>
      <c r="AV52" s="213"/>
      <c r="AW52" s="213"/>
    </row>
    <row r="53" spans="2:49" ht="24.75" customHeight="1" x14ac:dyDescent="0.2">
      <c r="B53" s="211"/>
      <c r="C53" s="214"/>
      <c r="D53" s="216" t="s">
        <v>178</v>
      </c>
      <c r="E53" s="233" t="s">
        <v>235</v>
      </c>
      <c r="F53" s="210"/>
      <c r="G53" s="213"/>
      <c r="H53" s="213"/>
      <c r="I53" s="213"/>
      <c r="J53" s="213"/>
      <c r="K53" s="234" t="s">
        <v>299</v>
      </c>
      <c r="L53" s="210"/>
      <c r="M53" s="211" t="s">
        <v>361</v>
      </c>
      <c r="N53" s="211"/>
      <c r="O53" s="211"/>
      <c r="P53" s="211"/>
      <c r="Q53" s="211"/>
      <c r="R53" s="211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0" t="s">
        <v>134</v>
      </c>
      <c r="AK53" s="210">
        <v>2000</v>
      </c>
      <c r="AL53" s="213"/>
      <c r="AM53" s="213"/>
      <c r="AN53" s="213"/>
      <c r="AO53" s="217">
        <v>3325000</v>
      </c>
      <c r="AP53" s="213"/>
      <c r="AQ53" s="213"/>
      <c r="AR53" s="213"/>
      <c r="AS53" s="213"/>
      <c r="AT53" s="213"/>
      <c r="AU53" s="213"/>
      <c r="AV53" s="213"/>
      <c r="AW53" s="213"/>
    </row>
    <row r="54" spans="2:49" ht="24.75" customHeight="1" x14ac:dyDescent="0.2">
      <c r="B54" s="211"/>
      <c r="C54" s="214"/>
      <c r="D54" s="216" t="s">
        <v>178</v>
      </c>
      <c r="E54" s="233" t="s">
        <v>235</v>
      </c>
      <c r="F54" s="210"/>
      <c r="G54" s="213"/>
      <c r="H54" s="213"/>
      <c r="I54" s="213"/>
      <c r="J54" s="213"/>
      <c r="K54" s="234" t="s">
        <v>299</v>
      </c>
      <c r="L54" s="210"/>
      <c r="M54" s="211" t="s">
        <v>362</v>
      </c>
      <c r="N54" s="211"/>
      <c r="O54" s="211"/>
      <c r="P54" s="211"/>
      <c r="Q54" s="211"/>
      <c r="R54" s="211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0" t="s">
        <v>134</v>
      </c>
      <c r="AK54" s="210">
        <v>2000</v>
      </c>
      <c r="AL54" s="213"/>
      <c r="AM54" s="213"/>
      <c r="AN54" s="213"/>
      <c r="AO54" s="217">
        <v>637500</v>
      </c>
      <c r="AP54" s="213"/>
      <c r="AQ54" s="213"/>
      <c r="AR54" s="213"/>
      <c r="AS54" s="213"/>
      <c r="AT54" s="213"/>
      <c r="AU54" s="213"/>
      <c r="AV54" s="213"/>
      <c r="AW54" s="213"/>
    </row>
    <row r="55" spans="2:49" ht="24.75" customHeight="1" x14ac:dyDescent="0.2">
      <c r="B55" s="211"/>
      <c r="C55" s="214"/>
      <c r="D55" s="216" t="s">
        <v>178</v>
      </c>
      <c r="E55" s="233" t="s">
        <v>235</v>
      </c>
      <c r="F55" s="210"/>
      <c r="G55" s="213"/>
      <c r="H55" s="213"/>
      <c r="I55" s="213"/>
      <c r="J55" s="213"/>
      <c r="K55" s="234" t="s">
        <v>299</v>
      </c>
      <c r="L55" s="210"/>
      <c r="M55" s="211" t="s">
        <v>359</v>
      </c>
      <c r="N55" s="211"/>
      <c r="O55" s="211"/>
      <c r="P55" s="211"/>
      <c r="Q55" s="211"/>
      <c r="R55" s="211"/>
      <c r="S55" s="213"/>
      <c r="T55" s="213"/>
      <c r="U55" s="213"/>
      <c r="V55" s="213"/>
      <c r="W55" s="213"/>
      <c r="X55" s="213"/>
      <c r="Y55" s="213"/>
      <c r="Z55" s="213"/>
      <c r="AA55" s="213"/>
      <c r="AB55" s="213"/>
      <c r="AC55" s="213"/>
      <c r="AD55" s="213"/>
      <c r="AE55" s="213"/>
      <c r="AF55" s="213"/>
      <c r="AG55" s="213"/>
      <c r="AH55" s="213"/>
      <c r="AI55" s="213"/>
      <c r="AJ55" s="210" t="s">
        <v>134</v>
      </c>
      <c r="AK55" s="210">
        <v>2000</v>
      </c>
      <c r="AL55" s="213"/>
      <c r="AM55" s="213"/>
      <c r="AN55" s="213"/>
      <c r="AO55" s="217">
        <v>595000</v>
      </c>
      <c r="AP55" s="213"/>
      <c r="AQ55" s="213"/>
      <c r="AR55" s="213"/>
      <c r="AS55" s="213"/>
      <c r="AT55" s="213"/>
      <c r="AU55" s="213"/>
      <c r="AV55" s="213"/>
      <c r="AW55" s="213"/>
    </row>
    <row r="56" spans="2:49" ht="24.75" customHeight="1" x14ac:dyDescent="0.2">
      <c r="B56" s="211"/>
      <c r="C56" s="214"/>
      <c r="D56" s="216" t="s">
        <v>178</v>
      </c>
      <c r="E56" s="233" t="s">
        <v>235</v>
      </c>
      <c r="F56" s="210"/>
      <c r="G56" s="213"/>
      <c r="H56" s="213"/>
      <c r="I56" s="213"/>
      <c r="J56" s="213"/>
      <c r="K56" s="234" t="s">
        <v>302</v>
      </c>
      <c r="L56" s="210"/>
      <c r="M56" s="211" t="s">
        <v>363</v>
      </c>
      <c r="N56" s="211"/>
      <c r="O56" s="211"/>
      <c r="P56" s="211"/>
      <c r="Q56" s="211"/>
      <c r="R56" s="211"/>
      <c r="S56" s="213"/>
      <c r="T56" s="213"/>
      <c r="U56" s="213"/>
      <c r="V56" s="213"/>
      <c r="W56" s="213"/>
      <c r="X56" s="213"/>
      <c r="Y56" s="213"/>
      <c r="Z56" s="213"/>
      <c r="AA56" s="213"/>
      <c r="AB56" s="213"/>
      <c r="AC56" s="213"/>
      <c r="AD56" s="213"/>
      <c r="AE56" s="213"/>
      <c r="AF56" s="213"/>
      <c r="AG56" s="213"/>
      <c r="AH56" s="213"/>
      <c r="AI56" s="213"/>
      <c r="AJ56" s="210" t="s">
        <v>134</v>
      </c>
      <c r="AK56" s="210">
        <v>2000</v>
      </c>
      <c r="AL56" s="213"/>
      <c r="AM56" s="213"/>
      <c r="AN56" s="213"/>
      <c r="AO56" s="217">
        <v>1000000</v>
      </c>
      <c r="AP56" s="213"/>
      <c r="AQ56" s="213"/>
      <c r="AR56" s="213"/>
      <c r="AS56" s="213"/>
      <c r="AT56" s="213"/>
      <c r="AU56" s="213"/>
      <c r="AV56" s="213"/>
      <c r="AW56" s="213"/>
    </row>
    <row r="57" spans="2:49" ht="24.75" customHeight="1" x14ac:dyDescent="0.2">
      <c r="B57" s="211"/>
      <c r="C57" s="214"/>
      <c r="D57" s="216" t="s">
        <v>178</v>
      </c>
      <c r="E57" s="233" t="s">
        <v>235</v>
      </c>
      <c r="F57" s="210"/>
      <c r="G57" s="213"/>
      <c r="H57" s="213"/>
      <c r="I57" s="213"/>
      <c r="J57" s="213"/>
      <c r="K57" s="234" t="s">
        <v>303</v>
      </c>
      <c r="L57" s="210"/>
      <c r="M57" s="211" t="s">
        <v>357</v>
      </c>
      <c r="N57" s="211"/>
      <c r="O57" s="211"/>
      <c r="P57" s="213"/>
      <c r="Q57" s="213"/>
      <c r="R57" s="213"/>
      <c r="S57" s="213"/>
      <c r="T57" s="213"/>
      <c r="U57" s="213"/>
      <c r="V57" s="213"/>
      <c r="W57" s="213"/>
      <c r="X57" s="213"/>
      <c r="Y57" s="213"/>
      <c r="Z57" s="213"/>
      <c r="AA57" s="213"/>
      <c r="AB57" s="213"/>
      <c r="AC57" s="213"/>
      <c r="AD57" s="213"/>
      <c r="AE57" s="213"/>
      <c r="AF57" s="213"/>
      <c r="AG57" s="213"/>
      <c r="AH57" s="213"/>
      <c r="AI57" s="213"/>
      <c r="AJ57" s="210" t="s">
        <v>134</v>
      </c>
      <c r="AK57" s="210">
        <v>2000</v>
      </c>
      <c r="AL57" s="213"/>
      <c r="AM57" s="213"/>
      <c r="AN57" s="213"/>
      <c r="AO57" s="217">
        <v>1125000</v>
      </c>
      <c r="AP57" s="213"/>
      <c r="AQ57" s="213"/>
      <c r="AR57" s="213"/>
      <c r="AS57" s="213"/>
      <c r="AT57" s="213"/>
      <c r="AU57" s="213"/>
      <c r="AV57" s="213"/>
      <c r="AW57" s="213"/>
    </row>
    <row r="58" spans="2:49" ht="24.75" customHeight="1" x14ac:dyDescent="0.2">
      <c r="B58" s="211"/>
      <c r="C58" s="214"/>
      <c r="D58" s="216" t="s">
        <v>179</v>
      </c>
      <c r="E58" s="233" t="s">
        <v>236</v>
      </c>
      <c r="F58" s="210"/>
      <c r="G58" s="213"/>
      <c r="H58" s="213"/>
      <c r="I58" s="213"/>
      <c r="J58" s="213"/>
      <c r="K58" s="234" t="s">
        <v>299</v>
      </c>
      <c r="L58" s="210"/>
      <c r="M58" s="211" t="s">
        <v>364</v>
      </c>
      <c r="N58" s="211"/>
      <c r="O58" s="211"/>
      <c r="P58" s="213"/>
      <c r="Q58" s="213"/>
      <c r="R58" s="213"/>
      <c r="S58" s="213"/>
      <c r="T58" s="213"/>
      <c r="U58" s="213"/>
      <c r="V58" s="213"/>
      <c r="W58" s="213"/>
      <c r="X58" s="213"/>
      <c r="Y58" s="213"/>
      <c r="Z58" s="213"/>
      <c r="AA58" s="213"/>
      <c r="AB58" s="213"/>
      <c r="AC58" s="213"/>
      <c r="AD58" s="213"/>
      <c r="AE58" s="213"/>
      <c r="AF58" s="213"/>
      <c r="AG58" s="213"/>
      <c r="AH58" s="213"/>
      <c r="AI58" s="213"/>
      <c r="AJ58" s="210" t="s">
        <v>134</v>
      </c>
      <c r="AK58" s="210">
        <v>2000</v>
      </c>
      <c r="AL58" s="213"/>
      <c r="AM58" s="213"/>
      <c r="AN58" s="213"/>
      <c r="AO58" s="217">
        <v>750000</v>
      </c>
      <c r="AP58" s="213"/>
      <c r="AQ58" s="213"/>
      <c r="AR58" s="213"/>
      <c r="AS58" s="213"/>
      <c r="AT58" s="213"/>
      <c r="AU58" s="213"/>
      <c r="AV58" s="213"/>
      <c r="AW58" s="213"/>
    </row>
    <row r="59" spans="2:49" ht="24.75" customHeight="1" x14ac:dyDescent="0.2">
      <c r="B59" s="211"/>
      <c r="C59" s="214"/>
      <c r="D59" s="216" t="s">
        <v>180</v>
      </c>
      <c r="E59" s="233" t="s">
        <v>237</v>
      </c>
      <c r="F59" s="210"/>
      <c r="G59" s="213"/>
      <c r="H59" s="213"/>
      <c r="I59" s="213"/>
      <c r="J59" s="213"/>
      <c r="K59" s="234" t="s">
        <v>299</v>
      </c>
      <c r="L59" s="210"/>
      <c r="M59" s="211" t="s">
        <v>359</v>
      </c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213"/>
      <c r="Y59" s="213"/>
      <c r="Z59" s="213"/>
      <c r="AA59" s="213"/>
      <c r="AB59" s="213"/>
      <c r="AC59" s="213"/>
      <c r="AD59" s="213"/>
      <c r="AE59" s="213"/>
      <c r="AF59" s="213"/>
      <c r="AG59" s="213"/>
      <c r="AH59" s="213"/>
      <c r="AI59" s="213"/>
      <c r="AJ59" s="210" t="s">
        <v>134</v>
      </c>
      <c r="AK59" s="210">
        <v>2000</v>
      </c>
      <c r="AL59" s="213"/>
      <c r="AM59" s="213"/>
      <c r="AN59" s="213"/>
      <c r="AO59" s="217">
        <v>450000</v>
      </c>
      <c r="AP59" s="213"/>
      <c r="AQ59" s="213"/>
      <c r="AR59" s="213"/>
      <c r="AS59" s="213"/>
      <c r="AT59" s="213"/>
      <c r="AU59" s="213"/>
      <c r="AV59" s="213"/>
      <c r="AW59" s="213"/>
    </row>
    <row r="60" spans="2:49" ht="24.75" customHeight="1" x14ac:dyDescent="0.2">
      <c r="B60" s="211"/>
      <c r="C60" s="214"/>
      <c r="D60" s="216" t="s">
        <v>171</v>
      </c>
      <c r="E60" s="233" t="s">
        <v>228</v>
      </c>
      <c r="F60" s="210"/>
      <c r="G60" s="213"/>
      <c r="H60" s="213"/>
      <c r="I60" s="213"/>
      <c r="J60" s="213"/>
      <c r="K60" s="234" t="s">
        <v>295</v>
      </c>
      <c r="L60" s="210"/>
      <c r="M60" s="211" t="s">
        <v>358</v>
      </c>
      <c r="N60" s="213"/>
      <c r="O60" s="213"/>
      <c r="P60" s="213"/>
      <c r="Q60" s="213"/>
      <c r="R60" s="213"/>
      <c r="S60" s="213"/>
      <c r="T60" s="213"/>
      <c r="U60" s="213"/>
      <c r="V60" s="213"/>
      <c r="W60" s="213"/>
      <c r="X60" s="213"/>
      <c r="Y60" s="213"/>
      <c r="Z60" s="213"/>
      <c r="AA60" s="213"/>
      <c r="AB60" s="213"/>
      <c r="AC60" s="213"/>
      <c r="AD60" s="213"/>
      <c r="AE60" s="213"/>
      <c r="AF60" s="213"/>
      <c r="AG60" s="213"/>
      <c r="AH60" s="213"/>
      <c r="AI60" s="213"/>
      <c r="AJ60" s="210" t="s">
        <v>134</v>
      </c>
      <c r="AK60" s="210">
        <v>2000</v>
      </c>
      <c r="AL60" s="213"/>
      <c r="AM60" s="213"/>
      <c r="AN60" s="213"/>
      <c r="AO60" s="217">
        <v>637500</v>
      </c>
      <c r="AP60" s="213"/>
      <c r="AQ60" s="213"/>
      <c r="AR60" s="213"/>
      <c r="AS60" s="213"/>
      <c r="AT60" s="213"/>
      <c r="AU60" s="213"/>
      <c r="AV60" s="213"/>
      <c r="AW60" s="213"/>
    </row>
    <row r="61" spans="2:49" ht="24.75" customHeight="1" x14ac:dyDescent="0.2">
      <c r="B61" s="211"/>
      <c r="C61" s="214"/>
      <c r="D61" s="216" t="s">
        <v>181</v>
      </c>
      <c r="E61" s="233" t="s">
        <v>238</v>
      </c>
      <c r="F61" s="210"/>
      <c r="G61" s="213"/>
      <c r="H61" s="213"/>
      <c r="I61" s="213"/>
      <c r="J61" s="213"/>
      <c r="K61" s="234" t="s">
        <v>304</v>
      </c>
      <c r="L61" s="210"/>
      <c r="M61" s="211" t="s">
        <v>356</v>
      </c>
      <c r="N61" s="213"/>
      <c r="O61" s="213"/>
      <c r="P61" s="213"/>
      <c r="Q61" s="213"/>
      <c r="R61" s="213"/>
      <c r="S61" s="213"/>
      <c r="T61" s="213"/>
      <c r="U61" s="213"/>
      <c r="V61" s="213"/>
      <c r="W61" s="213"/>
      <c r="X61" s="213"/>
      <c r="Y61" s="213"/>
      <c r="Z61" s="213"/>
      <c r="AA61" s="213"/>
      <c r="AB61" s="213"/>
      <c r="AC61" s="213"/>
      <c r="AD61" s="213"/>
      <c r="AE61" s="213"/>
      <c r="AF61" s="213"/>
      <c r="AG61" s="213"/>
      <c r="AH61" s="213"/>
      <c r="AI61" s="213"/>
      <c r="AJ61" s="210" t="s">
        <v>134</v>
      </c>
      <c r="AK61" s="210">
        <v>2000</v>
      </c>
      <c r="AL61" s="213"/>
      <c r="AM61" s="213"/>
      <c r="AN61" s="213"/>
      <c r="AO61" s="217">
        <v>262500</v>
      </c>
      <c r="AP61" s="213"/>
      <c r="AQ61" s="213"/>
      <c r="AR61" s="213"/>
      <c r="AS61" s="213"/>
      <c r="AT61" s="213"/>
      <c r="AU61" s="213"/>
      <c r="AV61" s="213"/>
      <c r="AW61" s="213"/>
    </row>
    <row r="62" spans="2:49" ht="24.75" customHeight="1" x14ac:dyDescent="0.2">
      <c r="B62" s="211"/>
      <c r="C62" s="214"/>
      <c r="D62" s="216" t="s">
        <v>181</v>
      </c>
      <c r="E62" s="233" t="s">
        <v>239</v>
      </c>
      <c r="F62" s="210"/>
      <c r="G62" s="213"/>
      <c r="H62" s="213"/>
      <c r="I62" s="213"/>
      <c r="J62" s="213"/>
      <c r="K62" s="234" t="s">
        <v>304</v>
      </c>
      <c r="L62" s="210"/>
      <c r="M62" s="211" t="s">
        <v>356</v>
      </c>
      <c r="N62" s="213"/>
      <c r="O62" s="213"/>
      <c r="P62" s="213"/>
      <c r="Q62" s="213"/>
      <c r="R62" s="213"/>
      <c r="S62" s="213"/>
      <c r="T62" s="213"/>
      <c r="U62" s="213"/>
      <c r="V62" s="213"/>
      <c r="W62" s="213"/>
      <c r="X62" s="213"/>
      <c r="Y62" s="213"/>
      <c r="Z62" s="213"/>
      <c r="AA62" s="213"/>
      <c r="AB62" s="213"/>
      <c r="AC62" s="213"/>
      <c r="AD62" s="213"/>
      <c r="AE62" s="213"/>
      <c r="AF62" s="213"/>
      <c r="AG62" s="213"/>
      <c r="AH62" s="213"/>
      <c r="AI62" s="213"/>
      <c r="AJ62" s="210" t="s">
        <v>134</v>
      </c>
      <c r="AK62" s="210">
        <v>2000</v>
      </c>
      <c r="AL62" s="213"/>
      <c r="AM62" s="213"/>
      <c r="AN62" s="213"/>
      <c r="AO62" s="217">
        <v>560000</v>
      </c>
      <c r="AP62" s="213"/>
      <c r="AQ62" s="213"/>
      <c r="AR62" s="213"/>
      <c r="AS62" s="213"/>
      <c r="AT62" s="213"/>
      <c r="AU62" s="213"/>
      <c r="AV62" s="213"/>
      <c r="AW62" s="213"/>
    </row>
    <row r="63" spans="2:49" ht="24.75" customHeight="1" x14ac:dyDescent="0.2">
      <c r="B63" s="211"/>
      <c r="C63" s="214"/>
      <c r="D63" s="216" t="s">
        <v>180</v>
      </c>
      <c r="E63" s="233" t="s">
        <v>237</v>
      </c>
      <c r="F63" s="210"/>
      <c r="G63" s="213"/>
      <c r="H63" s="213"/>
      <c r="I63" s="213"/>
      <c r="J63" s="213"/>
      <c r="K63" s="234" t="s">
        <v>294</v>
      </c>
      <c r="L63" s="210"/>
      <c r="M63" s="211" t="s">
        <v>359</v>
      </c>
      <c r="N63" s="213"/>
      <c r="O63" s="213"/>
      <c r="P63" s="213"/>
      <c r="Q63" s="213"/>
      <c r="R63" s="213"/>
      <c r="S63" s="213"/>
      <c r="T63" s="213"/>
      <c r="U63" s="213"/>
      <c r="V63" s="213"/>
      <c r="W63" s="213"/>
      <c r="X63" s="213"/>
      <c r="Y63" s="213"/>
      <c r="Z63" s="213"/>
      <c r="AA63" s="213"/>
      <c r="AB63" s="213"/>
      <c r="AC63" s="213"/>
      <c r="AD63" s="213"/>
      <c r="AE63" s="213"/>
      <c r="AF63" s="213"/>
      <c r="AG63" s="213"/>
      <c r="AH63" s="213"/>
      <c r="AI63" s="213"/>
      <c r="AJ63" s="210" t="s">
        <v>134</v>
      </c>
      <c r="AK63" s="210">
        <v>2000</v>
      </c>
      <c r="AL63" s="213"/>
      <c r="AM63" s="213"/>
      <c r="AN63" s="213"/>
      <c r="AO63" s="217">
        <v>140000</v>
      </c>
      <c r="AP63" s="213"/>
      <c r="AQ63" s="213"/>
      <c r="AR63" s="213"/>
      <c r="AS63" s="213"/>
      <c r="AT63" s="213"/>
      <c r="AU63" s="213"/>
      <c r="AV63" s="213"/>
      <c r="AW63" s="213"/>
    </row>
    <row r="64" spans="2:49" ht="24.75" customHeight="1" x14ac:dyDescent="0.2">
      <c r="B64" s="211"/>
      <c r="C64" s="214"/>
      <c r="D64" s="216" t="s">
        <v>182</v>
      </c>
      <c r="E64" s="233" t="s">
        <v>240</v>
      </c>
      <c r="F64" s="210"/>
      <c r="G64" s="213"/>
      <c r="H64" s="213"/>
      <c r="I64" s="213"/>
      <c r="J64" s="213"/>
      <c r="K64" s="234" t="s">
        <v>299</v>
      </c>
      <c r="L64" s="210"/>
      <c r="M64" s="211" t="s">
        <v>365</v>
      </c>
      <c r="N64" s="213"/>
      <c r="O64" s="213"/>
      <c r="P64" s="213"/>
      <c r="Q64" s="213"/>
      <c r="R64" s="213"/>
      <c r="S64" s="213"/>
      <c r="T64" s="213"/>
      <c r="U64" s="213"/>
      <c r="V64" s="213"/>
      <c r="W64" s="213"/>
      <c r="X64" s="213"/>
      <c r="Y64" s="213"/>
      <c r="Z64" s="213"/>
      <c r="AA64" s="213"/>
      <c r="AB64" s="213"/>
      <c r="AC64" s="213"/>
      <c r="AD64" s="213"/>
      <c r="AE64" s="213"/>
      <c r="AF64" s="213"/>
      <c r="AG64" s="213"/>
      <c r="AH64" s="213"/>
      <c r="AI64" s="213"/>
      <c r="AJ64" s="210" t="s">
        <v>134</v>
      </c>
      <c r="AK64" s="210">
        <v>2000</v>
      </c>
      <c r="AL64" s="213"/>
      <c r="AM64" s="213"/>
      <c r="AN64" s="213"/>
      <c r="AO64" s="217">
        <v>490000</v>
      </c>
      <c r="AP64" s="213"/>
      <c r="AQ64" s="213"/>
      <c r="AR64" s="213"/>
      <c r="AS64" s="213"/>
      <c r="AT64" s="213"/>
      <c r="AU64" s="213"/>
      <c r="AV64" s="213"/>
      <c r="AW64" s="213"/>
    </row>
    <row r="65" spans="2:49" ht="24.75" customHeight="1" x14ac:dyDescent="0.2">
      <c r="B65" s="211"/>
      <c r="C65" s="214"/>
      <c r="D65" s="216" t="s">
        <v>182</v>
      </c>
      <c r="E65" s="233" t="s">
        <v>240</v>
      </c>
      <c r="F65" s="210"/>
      <c r="G65" s="213"/>
      <c r="H65" s="213"/>
      <c r="I65" s="213"/>
      <c r="J65" s="213"/>
      <c r="K65" s="234" t="s">
        <v>299</v>
      </c>
      <c r="L65" s="210"/>
      <c r="M65" s="211" t="s">
        <v>365</v>
      </c>
      <c r="N65" s="213"/>
      <c r="O65" s="213"/>
      <c r="P65" s="213"/>
      <c r="Q65" s="213"/>
      <c r="R65" s="213"/>
      <c r="S65" s="213"/>
      <c r="T65" s="213"/>
      <c r="U65" s="213"/>
      <c r="V65" s="213"/>
      <c r="W65" s="213"/>
      <c r="X65" s="213"/>
      <c r="Y65" s="213"/>
      <c r="Z65" s="213"/>
      <c r="AA65" s="213"/>
      <c r="AB65" s="213"/>
      <c r="AC65" s="213"/>
      <c r="AD65" s="213"/>
      <c r="AE65" s="213"/>
      <c r="AF65" s="213"/>
      <c r="AG65" s="213"/>
      <c r="AH65" s="213"/>
      <c r="AI65" s="213"/>
      <c r="AJ65" s="210" t="s">
        <v>134</v>
      </c>
      <c r="AK65" s="210">
        <v>2000</v>
      </c>
      <c r="AL65" s="213"/>
      <c r="AM65" s="213"/>
      <c r="AN65" s="213"/>
      <c r="AO65" s="217">
        <v>525000</v>
      </c>
      <c r="AP65" s="213"/>
      <c r="AQ65" s="213"/>
      <c r="AR65" s="213"/>
      <c r="AS65" s="213"/>
      <c r="AT65" s="213"/>
      <c r="AU65" s="213"/>
      <c r="AV65" s="213"/>
      <c r="AW65" s="213"/>
    </row>
    <row r="66" spans="2:49" ht="24.75" customHeight="1" x14ac:dyDescent="0.2">
      <c r="B66" s="211"/>
      <c r="C66" s="214"/>
      <c r="D66" s="216" t="s">
        <v>182</v>
      </c>
      <c r="E66" s="233" t="s">
        <v>240</v>
      </c>
      <c r="F66" s="210"/>
      <c r="G66" s="213"/>
      <c r="H66" s="213"/>
      <c r="I66" s="213"/>
      <c r="J66" s="213"/>
      <c r="K66" s="234" t="s">
        <v>299</v>
      </c>
      <c r="L66" s="210"/>
      <c r="M66" s="211" t="s">
        <v>365</v>
      </c>
      <c r="N66" s="213"/>
      <c r="O66" s="213"/>
      <c r="P66" s="213"/>
      <c r="Q66" s="213"/>
      <c r="R66" s="213"/>
      <c r="S66" s="213"/>
      <c r="T66" s="213"/>
      <c r="U66" s="213"/>
      <c r="V66" s="213"/>
      <c r="W66" s="213"/>
      <c r="X66" s="213"/>
      <c r="Y66" s="213"/>
      <c r="Z66" s="213"/>
      <c r="AA66" s="213"/>
      <c r="AB66" s="213"/>
      <c r="AC66" s="213"/>
      <c r="AD66" s="213"/>
      <c r="AE66" s="213"/>
      <c r="AF66" s="213"/>
      <c r="AG66" s="213"/>
      <c r="AH66" s="213"/>
      <c r="AI66" s="213"/>
      <c r="AJ66" s="210" t="s">
        <v>134</v>
      </c>
      <c r="AK66" s="210">
        <v>2000</v>
      </c>
      <c r="AL66" s="213"/>
      <c r="AM66" s="213"/>
      <c r="AN66" s="213"/>
      <c r="AO66" s="217">
        <v>980000</v>
      </c>
      <c r="AP66" s="213"/>
      <c r="AQ66" s="213"/>
      <c r="AR66" s="213"/>
      <c r="AS66" s="213"/>
      <c r="AT66" s="213"/>
      <c r="AU66" s="213"/>
      <c r="AV66" s="213"/>
      <c r="AW66" s="213"/>
    </row>
    <row r="67" spans="2:49" ht="24.75" customHeight="1" x14ac:dyDescent="0.2">
      <c r="B67" s="211"/>
      <c r="C67" s="214"/>
      <c r="D67" s="216" t="s">
        <v>170</v>
      </c>
      <c r="E67" s="233" t="s">
        <v>227</v>
      </c>
      <c r="F67" s="210"/>
      <c r="G67" s="213"/>
      <c r="H67" s="213"/>
      <c r="I67" s="213"/>
      <c r="J67" s="213"/>
      <c r="K67" s="234" t="s">
        <v>294</v>
      </c>
      <c r="L67" s="210"/>
      <c r="M67" s="211" t="s">
        <v>355</v>
      </c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213"/>
      <c r="Y67" s="213"/>
      <c r="Z67" s="213"/>
      <c r="AA67" s="213"/>
      <c r="AB67" s="213"/>
      <c r="AC67" s="213"/>
      <c r="AD67" s="213"/>
      <c r="AE67" s="213"/>
      <c r="AF67" s="213"/>
      <c r="AG67" s="213"/>
      <c r="AH67" s="213"/>
      <c r="AI67" s="213"/>
      <c r="AJ67" s="210" t="s">
        <v>134</v>
      </c>
      <c r="AK67" s="210">
        <v>2000</v>
      </c>
      <c r="AL67" s="213"/>
      <c r="AM67" s="213"/>
      <c r="AN67" s="213"/>
      <c r="AO67" s="217">
        <v>1120000</v>
      </c>
      <c r="AP67" s="213"/>
      <c r="AQ67" s="213"/>
      <c r="AR67" s="213"/>
      <c r="AS67" s="213"/>
      <c r="AT67" s="213"/>
      <c r="AU67" s="213"/>
      <c r="AV67" s="213"/>
      <c r="AW67" s="213"/>
    </row>
    <row r="68" spans="2:49" ht="24.75" customHeight="1" x14ac:dyDescent="0.2">
      <c r="B68" s="211"/>
      <c r="C68" s="214"/>
      <c r="D68" s="216" t="s">
        <v>183</v>
      </c>
      <c r="E68" s="233" t="s">
        <v>241</v>
      </c>
      <c r="F68" s="210"/>
      <c r="G68" s="213"/>
      <c r="H68" s="213"/>
      <c r="I68" s="213"/>
      <c r="J68" s="213"/>
      <c r="K68" s="234" t="s">
        <v>133</v>
      </c>
      <c r="L68" s="210"/>
      <c r="M68" s="211" t="s">
        <v>356</v>
      </c>
      <c r="N68" s="213"/>
      <c r="O68" s="213"/>
      <c r="P68" s="213"/>
      <c r="Q68" s="213"/>
      <c r="R68" s="213"/>
      <c r="S68" s="213"/>
      <c r="T68" s="213"/>
      <c r="U68" s="213"/>
      <c r="V68" s="213"/>
      <c r="W68" s="213"/>
      <c r="X68" s="213"/>
      <c r="Y68" s="213"/>
      <c r="Z68" s="213"/>
      <c r="AA68" s="213"/>
      <c r="AB68" s="213"/>
      <c r="AC68" s="213"/>
      <c r="AD68" s="213"/>
      <c r="AE68" s="213"/>
      <c r="AF68" s="213"/>
      <c r="AG68" s="213"/>
      <c r="AH68" s="213"/>
      <c r="AI68" s="213"/>
      <c r="AJ68" s="210" t="s">
        <v>134</v>
      </c>
      <c r="AK68" s="210">
        <v>2000</v>
      </c>
      <c r="AL68" s="213"/>
      <c r="AM68" s="213"/>
      <c r="AN68" s="213"/>
      <c r="AO68" s="217">
        <v>750000</v>
      </c>
      <c r="AP68" s="213"/>
      <c r="AQ68" s="213"/>
      <c r="AR68" s="213"/>
      <c r="AS68" s="213"/>
      <c r="AT68" s="213"/>
      <c r="AU68" s="213"/>
      <c r="AV68" s="213"/>
      <c r="AW68" s="213"/>
    </row>
    <row r="69" spans="2:49" ht="24.75" customHeight="1" x14ac:dyDescent="0.2">
      <c r="B69" s="211"/>
      <c r="C69" s="214"/>
      <c r="D69" s="216" t="s">
        <v>172</v>
      </c>
      <c r="E69" s="233" t="s">
        <v>229</v>
      </c>
      <c r="F69" s="210"/>
      <c r="G69" s="213"/>
      <c r="H69" s="213"/>
      <c r="I69" s="213"/>
      <c r="J69" s="213"/>
      <c r="K69" s="234" t="s">
        <v>305</v>
      </c>
      <c r="L69" s="210"/>
      <c r="M69" s="211" t="s">
        <v>357</v>
      </c>
      <c r="N69" s="213"/>
      <c r="O69" s="213"/>
      <c r="P69" s="213"/>
      <c r="Q69" s="213"/>
      <c r="R69" s="213"/>
      <c r="S69" s="213"/>
      <c r="T69" s="213"/>
      <c r="U69" s="213"/>
      <c r="V69" s="213"/>
      <c r="W69" s="213"/>
      <c r="X69" s="213"/>
      <c r="Y69" s="213"/>
      <c r="Z69" s="213"/>
      <c r="AA69" s="213"/>
      <c r="AB69" s="213"/>
      <c r="AC69" s="213"/>
      <c r="AD69" s="213"/>
      <c r="AE69" s="213"/>
      <c r="AF69" s="213"/>
      <c r="AG69" s="213"/>
      <c r="AH69" s="213"/>
      <c r="AI69" s="213"/>
      <c r="AJ69" s="210" t="s">
        <v>134</v>
      </c>
      <c r="AK69" s="210">
        <v>2000</v>
      </c>
      <c r="AL69" s="213"/>
      <c r="AM69" s="213"/>
      <c r="AN69" s="213"/>
      <c r="AO69" s="217">
        <v>2700000</v>
      </c>
      <c r="AP69" s="213"/>
      <c r="AQ69" s="213"/>
      <c r="AR69" s="213"/>
      <c r="AS69" s="213"/>
      <c r="AT69" s="213"/>
      <c r="AU69" s="213"/>
      <c r="AV69" s="213"/>
      <c r="AW69" s="213"/>
    </row>
    <row r="70" spans="2:49" ht="24.75" customHeight="1" x14ac:dyDescent="0.2">
      <c r="B70" s="211"/>
      <c r="C70" s="214"/>
      <c r="D70" s="216" t="s">
        <v>184</v>
      </c>
      <c r="E70" s="233" t="s">
        <v>242</v>
      </c>
      <c r="F70" s="210"/>
      <c r="G70" s="213"/>
      <c r="H70" s="213"/>
      <c r="I70" s="213"/>
      <c r="J70" s="213"/>
      <c r="K70" s="234" t="s">
        <v>306</v>
      </c>
      <c r="L70" s="210"/>
      <c r="M70" s="211" t="s">
        <v>356</v>
      </c>
      <c r="N70" s="213"/>
      <c r="O70" s="213"/>
      <c r="P70" s="213"/>
      <c r="Q70" s="213"/>
      <c r="R70" s="213"/>
      <c r="S70" s="213"/>
      <c r="T70" s="213"/>
      <c r="U70" s="213"/>
      <c r="V70" s="213"/>
      <c r="W70" s="213"/>
      <c r="X70" s="213"/>
      <c r="Y70" s="213"/>
      <c r="Z70" s="213"/>
      <c r="AA70" s="213"/>
      <c r="AB70" s="213"/>
      <c r="AC70" s="213"/>
      <c r="AD70" s="213"/>
      <c r="AE70" s="213"/>
      <c r="AF70" s="213"/>
      <c r="AG70" s="213"/>
      <c r="AH70" s="213"/>
      <c r="AI70" s="213"/>
      <c r="AJ70" s="210" t="s">
        <v>134</v>
      </c>
      <c r="AK70" s="210">
        <v>2000</v>
      </c>
      <c r="AL70" s="213"/>
      <c r="AM70" s="213"/>
      <c r="AN70" s="213"/>
      <c r="AO70" s="217">
        <v>135000</v>
      </c>
      <c r="AP70" s="213"/>
      <c r="AQ70" s="213"/>
      <c r="AR70" s="213"/>
      <c r="AS70" s="213"/>
      <c r="AT70" s="213"/>
      <c r="AU70" s="213"/>
      <c r="AV70" s="213"/>
      <c r="AW70" s="213"/>
    </row>
    <row r="71" spans="2:49" ht="24.75" customHeight="1" x14ac:dyDescent="0.2">
      <c r="B71" s="211"/>
      <c r="C71" s="214"/>
      <c r="D71" s="216" t="s">
        <v>185</v>
      </c>
      <c r="E71" s="233" t="s">
        <v>243</v>
      </c>
      <c r="F71" s="210"/>
      <c r="G71" s="213"/>
      <c r="H71" s="213"/>
      <c r="I71" s="213"/>
      <c r="J71" s="213"/>
      <c r="K71" s="234" t="s">
        <v>299</v>
      </c>
      <c r="L71" s="210"/>
      <c r="M71" s="211" t="s">
        <v>366</v>
      </c>
      <c r="N71" s="213"/>
      <c r="O71" s="213"/>
      <c r="P71" s="213"/>
      <c r="Q71" s="213"/>
      <c r="R71" s="213"/>
      <c r="S71" s="213"/>
      <c r="T71" s="213"/>
      <c r="U71" s="213"/>
      <c r="V71" s="213"/>
      <c r="W71" s="213"/>
      <c r="X71" s="213"/>
      <c r="Y71" s="213"/>
      <c r="Z71" s="213"/>
      <c r="AA71" s="213"/>
      <c r="AB71" s="213"/>
      <c r="AC71" s="213"/>
      <c r="AD71" s="213"/>
      <c r="AE71" s="213"/>
      <c r="AF71" s="213"/>
      <c r="AG71" s="213"/>
      <c r="AH71" s="213"/>
      <c r="AI71" s="213"/>
      <c r="AJ71" s="210" t="s">
        <v>134</v>
      </c>
      <c r="AK71" s="210">
        <v>2000</v>
      </c>
      <c r="AL71" s="213"/>
      <c r="AM71" s="213"/>
      <c r="AN71" s="213"/>
      <c r="AO71" s="217">
        <v>1125000</v>
      </c>
      <c r="AP71" s="213"/>
      <c r="AQ71" s="213"/>
      <c r="AR71" s="213"/>
      <c r="AS71" s="213"/>
      <c r="AT71" s="213"/>
      <c r="AU71" s="213"/>
      <c r="AV71" s="213"/>
      <c r="AW71" s="213"/>
    </row>
    <row r="72" spans="2:49" ht="24.75" customHeight="1" x14ac:dyDescent="0.2">
      <c r="B72" s="211"/>
      <c r="C72" s="214"/>
      <c r="D72" s="216" t="s">
        <v>179</v>
      </c>
      <c r="E72" s="233" t="s">
        <v>236</v>
      </c>
      <c r="F72" s="210"/>
      <c r="G72" s="213"/>
      <c r="H72" s="213"/>
      <c r="I72" s="213"/>
      <c r="J72" s="213"/>
      <c r="K72" s="234" t="s">
        <v>299</v>
      </c>
      <c r="L72" s="210"/>
      <c r="M72" s="211" t="s">
        <v>359</v>
      </c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13"/>
      <c r="AA72" s="213"/>
      <c r="AB72" s="213"/>
      <c r="AC72" s="213"/>
      <c r="AD72" s="213"/>
      <c r="AE72" s="213"/>
      <c r="AF72" s="213"/>
      <c r="AG72" s="213"/>
      <c r="AH72" s="213"/>
      <c r="AI72" s="213"/>
      <c r="AJ72" s="210" t="s">
        <v>134</v>
      </c>
      <c r="AK72" s="210">
        <v>2000</v>
      </c>
      <c r="AL72" s="213"/>
      <c r="AM72" s="213"/>
      <c r="AN72" s="213"/>
      <c r="AO72" s="217">
        <v>1280000</v>
      </c>
      <c r="AP72" s="213"/>
      <c r="AQ72" s="213"/>
      <c r="AR72" s="213"/>
      <c r="AS72" s="213"/>
      <c r="AT72" s="213"/>
      <c r="AU72" s="213"/>
      <c r="AV72" s="213"/>
      <c r="AW72" s="213"/>
    </row>
    <row r="73" spans="2:49" ht="24.75" customHeight="1" x14ac:dyDescent="0.2">
      <c r="B73" s="211"/>
      <c r="C73" s="214"/>
      <c r="D73" s="216" t="s">
        <v>176</v>
      </c>
      <c r="E73" s="233" t="s">
        <v>233</v>
      </c>
      <c r="F73" s="210"/>
      <c r="G73" s="213"/>
      <c r="H73" s="213"/>
      <c r="I73" s="213"/>
      <c r="J73" s="213"/>
      <c r="K73" s="234" t="s">
        <v>301</v>
      </c>
      <c r="L73" s="210"/>
      <c r="M73" s="211" t="s">
        <v>359</v>
      </c>
      <c r="N73" s="213"/>
      <c r="O73" s="213"/>
      <c r="P73" s="213"/>
      <c r="Q73" s="213"/>
      <c r="R73" s="213"/>
      <c r="S73" s="213"/>
      <c r="T73" s="213"/>
      <c r="U73" s="213"/>
      <c r="V73" s="213"/>
      <c r="W73" s="213"/>
      <c r="X73" s="213"/>
      <c r="Y73" s="213"/>
      <c r="Z73" s="213"/>
      <c r="AA73" s="213"/>
      <c r="AB73" s="213"/>
      <c r="AC73" s="213"/>
      <c r="AD73" s="213"/>
      <c r="AE73" s="213"/>
      <c r="AF73" s="213"/>
      <c r="AG73" s="213"/>
      <c r="AH73" s="213"/>
      <c r="AI73" s="213"/>
      <c r="AJ73" s="210" t="s">
        <v>134</v>
      </c>
      <c r="AK73" s="210">
        <v>2000</v>
      </c>
      <c r="AL73" s="213"/>
      <c r="AM73" s="213"/>
      <c r="AN73" s="213"/>
      <c r="AO73" s="217">
        <v>800000</v>
      </c>
      <c r="AP73" s="213"/>
      <c r="AQ73" s="213"/>
      <c r="AR73" s="213"/>
      <c r="AS73" s="213"/>
      <c r="AT73" s="213"/>
      <c r="AU73" s="213"/>
      <c r="AV73" s="213"/>
      <c r="AW73" s="213"/>
    </row>
    <row r="74" spans="2:49" ht="24.75" customHeight="1" x14ac:dyDescent="0.2">
      <c r="B74" s="211"/>
      <c r="C74" s="214"/>
      <c r="D74" s="216" t="s">
        <v>177</v>
      </c>
      <c r="E74" s="233" t="s">
        <v>234</v>
      </c>
      <c r="F74" s="210"/>
      <c r="G74" s="213"/>
      <c r="H74" s="213"/>
      <c r="I74" s="213"/>
      <c r="J74" s="213"/>
      <c r="K74" s="234" t="s">
        <v>303</v>
      </c>
      <c r="L74" s="210"/>
      <c r="M74" s="211" t="s">
        <v>357</v>
      </c>
      <c r="N74" s="213"/>
      <c r="O74" s="213"/>
      <c r="P74" s="213"/>
      <c r="Q74" s="213"/>
      <c r="R74" s="213"/>
      <c r="S74" s="213"/>
      <c r="T74" s="213"/>
      <c r="U74" s="213"/>
      <c r="V74" s="213"/>
      <c r="W74" s="213"/>
      <c r="X74" s="213"/>
      <c r="Y74" s="213"/>
      <c r="Z74" s="213"/>
      <c r="AA74" s="213"/>
      <c r="AB74" s="213"/>
      <c r="AC74" s="213"/>
      <c r="AD74" s="213"/>
      <c r="AE74" s="213"/>
      <c r="AF74" s="213"/>
      <c r="AG74" s="213"/>
      <c r="AH74" s="213"/>
      <c r="AI74" s="213"/>
      <c r="AJ74" s="210" t="s">
        <v>134</v>
      </c>
      <c r="AK74" s="210">
        <v>2000</v>
      </c>
      <c r="AL74" s="213"/>
      <c r="AM74" s="213"/>
      <c r="AN74" s="213"/>
      <c r="AO74" s="217">
        <v>1040000</v>
      </c>
      <c r="AP74" s="213"/>
      <c r="AQ74" s="213"/>
      <c r="AR74" s="213"/>
      <c r="AS74" s="213"/>
      <c r="AT74" s="213"/>
      <c r="AU74" s="213"/>
      <c r="AV74" s="213"/>
      <c r="AW74" s="213"/>
    </row>
    <row r="75" spans="2:49" ht="24.75" customHeight="1" x14ac:dyDescent="0.2">
      <c r="B75" s="211"/>
      <c r="C75" s="214"/>
      <c r="D75" s="216" t="s">
        <v>178</v>
      </c>
      <c r="E75" s="233" t="s">
        <v>235</v>
      </c>
      <c r="F75" s="210"/>
      <c r="G75" s="213"/>
      <c r="H75" s="213"/>
      <c r="I75" s="213"/>
      <c r="J75" s="213"/>
      <c r="K75" s="234" t="s">
        <v>299</v>
      </c>
      <c r="L75" s="210"/>
      <c r="M75" s="211" t="s">
        <v>359</v>
      </c>
      <c r="N75" s="213"/>
      <c r="O75" s="213"/>
      <c r="P75" s="213"/>
      <c r="Q75" s="213"/>
      <c r="R75" s="213"/>
      <c r="S75" s="213"/>
      <c r="T75" s="213"/>
      <c r="U75" s="213"/>
      <c r="V75" s="213"/>
      <c r="W75" s="213"/>
      <c r="X75" s="213"/>
      <c r="Y75" s="213"/>
      <c r="Z75" s="213"/>
      <c r="AA75" s="213"/>
      <c r="AB75" s="213"/>
      <c r="AC75" s="213"/>
      <c r="AD75" s="213"/>
      <c r="AE75" s="213"/>
      <c r="AF75" s="213"/>
      <c r="AG75" s="213"/>
      <c r="AH75" s="213"/>
      <c r="AI75" s="213"/>
      <c r="AJ75" s="210" t="s">
        <v>134</v>
      </c>
      <c r="AK75" s="210">
        <v>2000</v>
      </c>
      <c r="AL75" s="213"/>
      <c r="AM75" s="213"/>
      <c r="AN75" s="213"/>
      <c r="AO75" s="217">
        <v>1000000</v>
      </c>
      <c r="AP75" s="213"/>
      <c r="AQ75" s="213"/>
      <c r="AR75" s="213"/>
      <c r="AS75" s="213"/>
      <c r="AT75" s="213"/>
      <c r="AU75" s="213"/>
      <c r="AV75" s="213"/>
      <c r="AW75" s="213"/>
    </row>
    <row r="76" spans="2:49" ht="24.75" customHeight="1" x14ac:dyDescent="0.2">
      <c r="B76" s="211"/>
      <c r="C76" s="214"/>
      <c r="D76" s="216" t="s">
        <v>180</v>
      </c>
      <c r="E76" s="233" t="s">
        <v>237</v>
      </c>
      <c r="F76" s="210"/>
      <c r="G76" s="213"/>
      <c r="H76" s="213"/>
      <c r="I76" s="213"/>
      <c r="J76" s="213"/>
      <c r="K76" s="234" t="s">
        <v>294</v>
      </c>
      <c r="L76" s="210"/>
      <c r="M76" s="211" t="s">
        <v>359</v>
      </c>
      <c r="N76" s="213"/>
      <c r="O76" s="213"/>
      <c r="P76" s="213"/>
      <c r="Q76" s="213"/>
      <c r="R76" s="213"/>
      <c r="S76" s="213"/>
      <c r="T76" s="213"/>
      <c r="U76" s="213"/>
      <c r="V76" s="213"/>
      <c r="W76" s="213"/>
      <c r="X76" s="213"/>
      <c r="Y76" s="213"/>
      <c r="Z76" s="213"/>
      <c r="AA76" s="213"/>
      <c r="AB76" s="213"/>
      <c r="AC76" s="213"/>
      <c r="AD76" s="213"/>
      <c r="AE76" s="213"/>
      <c r="AF76" s="213"/>
      <c r="AG76" s="213"/>
      <c r="AH76" s="213"/>
      <c r="AI76" s="213"/>
      <c r="AJ76" s="210" t="s">
        <v>134</v>
      </c>
      <c r="AK76" s="210">
        <v>2000</v>
      </c>
      <c r="AL76" s="213"/>
      <c r="AM76" s="213"/>
      <c r="AN76" s="213"/>
      <c r="AO76" s="217">
        <v>320000</v>
      </c>
      <c r="AP76" s="213"/>
      <c r="AQ76" s="213"/>
      <c r="AR76" s="213"/>
      <c r="AS76" s="213"/>
      <c r="AT76" s="213"/>
      <c r="AU76" s="213"/>
      <c r="AV76" s="213"/>
      <c r="AW76" s="213"/>
    </row>
    <row r="77" spans="2:49" ht="24.75" customHeight="1" x14ac:dyDescent="0.2">
      <c r="B77" s="211"/>
      <c r="C77" s="214"/>
      <c r="D77" s="216" t="s">
        <v>182</v>
      </c>
      <c r="E77" s="233" t="s">
        <v>240</v>
      </c>
      <c r="F77" s="210"/>
      <c r="G77" s="213"/>
      <c r="H77" s="213"/>
      <c r="I77" s="213"/>
      <c r="J77" s="213"/>
      <c r="K77" s="234" t="s">
        <v>299</v>
      </c>
      <c r="L77" s="210"/>
      <c r="M77" s="211" t="s">
        <v>355</v>
      </c>
      <c r="N77" s="213"/>
      <c r="O77" s="213"/>
      <c r="P77" s="213"/>
      <c r="Q77" s="213"/>
      <c r="R77" s="213"/>
      <c r="S77" s="213"/>
      <c r="T77" s="213"/>
      <c r="U77" s="213"/>
      <c r="V77" s="213"/>
      <c r="W77" s="213"/>
      <c r="X77" s="213"/>
      <c r="Y77" s="213"/>
      <c r="Z77" s="213"/>
      <c r="AA77" s="213"/>
      <c r="AB77" s="213"/>
      <c r="AC77" s="213"/>
      <c r="AD77" s="213"/>
      <c r="AE77" s="213"/>
      <c r="AF77" s="213"/>
      <c r="AG77" s="213"/>
      <c r="AH77" s="213"/>
      <c r="AI77" s="213"/>
      <c r="AJ77" s="210" t="s">
        <v>134</v>
      </c>
      <c r="AK77" s="210">
        <v>2000</v>
      </c>
      <c r="AL77" s="213"/>
      <c r="AM77" s="213"/>
      <c r="AN77" s="213"/>
      <c r="AO77" s="217">
        <v>490000</v>
      </c>
      <c r="AP77" s="213"/>
      <c r="AQ77" s="213"/>
      <c r="AR77" s="213"/>
      <c r="AS77" s="213"/>
      <c r="AT77" s="213"/>
      <c r="AU77" s="213"/>
      <c r="AV77" s="213"/>
      <c r="AW77" s="213"/>
    </row>
    <row r="78" spans="2:49" ht="24.75" customHeight="1" x14ac:dyDescent="0.2">
      <c r="B78" s="211"/>
      <c r="C78" s="214"/>
      <c r="D78" s="216" t="s">
        <v>182</v>
      </c>
      <c r="E78" s="233" t="s">
        <v>240</v>
      </c>
      <c r="F78" s="210"/>
      <c r="G78" s="213"/>
      <c r="H78" s="213"/>
      <c r="I78" s="213"/>
      <c r="J78" s="213"/>
      <c r="K78" s="234" t="s">
        <v>299</v>
      </c>
      <c r="L78" s="210"/>
      <c r="M78" s="211" t="s">
        <v>355</v>
      </c>
      <c r="N78" s="213"/>
      <c r="O78" s="213"/>
      <c r="P78" s="213"/>
      <c r="Q78" s="213"/>
      <c r="R78" s="213"/>
      <c r="S78" s="213"/>
      <c r="T78" s="213"/>
      <c r="U78" s="213"/>
      <c r="V78" s="213"/>
      <c r="W78" s="213"/>
      <c r="X78" s="213"/>
      <c r="Y78" s="213"/>
      <c r="Z78" s="213"/>
      <c r="AA78" s="213"/>
      <c r="AB78" s="213"/>
      <c r="AC78" s="213"/>
      <c r="AD78" s="213"/>
      <c r="AE78" s="213"/>
      <c r="AF78" s="213"/>
      <c r="AG78" s="213"/>
      <c r="AH78" s="213"/>
      <c r="AI78" s="213"/>
      <c r="AJ78" s="210" t="s">
        <v>134</v>
      </c>
      <c r="AK78" s="210">
        <v>2000</v>
      </c>
      <c r="AL78" s="213"/>
      <c r="AM78" s="213"/>
      <c r="AN78" s="213"/>
      <c r="AO78" s="217">
        <v>525000</v>
      </c>
      <c r="AP78" s="213"/>
      <c r="AQ78" s="213"/>
      <c r="AR78" s="213"/>
      <c r="AS78" s="213"/>
      <c r="AT78" s="213"/>
      <c r="AU78" s="213"/>
      <c r="AV78" s="213"/>
      <c r="AW78" s="213"/>
    </row>
    <row r="79" spans="2:49" ht="24.75" customHeight="1" x14ac:dyDescent="0.2">
      <c r="B79" s="211"/>
      <c r="C79" s="214"/>
      <c r="D79" s="216" t="s">
        <v>186</v>
      </c>
      <c r="E79" s="233" t="s">
        <v>244</v>
      </c>
      <c r="F79" s="210"/>
      <c r="G79" s="213"/>
      <c r="H79" s="213"/>
      <c r="I79" s="213"/>
      <c r="J79" s="213"/>
      <c r="K79" s="234" t="s">
        <v>299</v>
      </c>
      <c r="L79" s="210"/>
      <c r="M79" s="211" t="s">
        <v>367</v>
      </c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213"/>
      <c r="Y79" s="213"/>
      <c r="Z79" s="213"/>
      <c r="AA79" s="213"/>
      <c r="AB79" s="213"/>
      <c r="AC79" s="213"/>
      <c r="AD79" s="213"/>
      <c r="AE79" s="213"/>
      <c r="AF79" s="213"/>
      <c r="AG79" s="213"/>
      <c r="AH79" s="213"/>
      <c r="AI79" s="213"/>
      <c r="AJ79" s="210" t="s">
        <v>134</v>
      </c>
      <c r="AK79" s="210">
        <v>2000</v>
      </c>
      <c r="AL79" s="213"/>
      <c r="AM79" s="213"/>
      <c r="AN79" s="213"/>
      <c r="AO79" s="217">
        <v>1170000</v>
      </c>
      <c r="AP79" s="213"/>
      <c r="AQ79" s="213"/>
      <c r="AR79" s="213"/>
      <c r="AS79" s="213"/>
      <c r="AT79" s="213"/>
      <c r="AU79" s="213"/>
      <c r="AV79" s="213"/>
      <c r="AW79" s="213"/>
    </row>
    <row r="80" spans="2:49" ht="24.75" customHeight="1" x14ac:dyDescent="0.2">
      <c r="B80" s="211"/>
      <c r="C80" s="214"/>
      <c r="D80" s="216" t="s">
        <v>187</v>
      </c>
      <c r="E80" s="233" t="s">
        <v>245</v>
      </c>
      <c r="F80" s="210"/>
      <c r="G80" s="213"/>
      <c r="H80" s="213"/>
      <c r="I80" s="213"/>
      <c r="J80" s="213"/>
      <c r="K80" s="234" t="s">
        <v>299</v>
      </c>
      <c r="L80" s="210"/>
      <c r="M80" s="211" t="s">
        <v>368</v>
      </c>
      <c r="N80" s="213"/>
      <c r="O80" s="213"/>
      <c r="P80" s="213"/>
      <c r="Q80" s="213"/>
      <c r="R80" s="213"/>
      <c r="S80" s="213"/>
      <c r="T80" s="213"/>
      <c r="U80" s="213"/>
      <c r="V80" s="213"/>
      <c r="W80" s="213"/>
      <c r="X80" s="213"/>
      <c r="Y80" s="213"/>
      <c r="Z80" s="213"/>
      <c r="AA80" s="213"/>
      <c r="AB80" s="213"/>
      <c r="AC80" s="213"/>
      <c r="AD80" s="213"/>
      <c r="AE80" s="213"/>
      <c r="AF80" s="213"/>
      <c r="AG80" s="213"/>
      <c r="AH80" s="213"/>
      <c r="AI80" s="213"/>
      <c r="AJ80" s="210" t="s">
        <v>134</v>
      </c>
      <c r="AK80" s="210">
        <v>2000</v>
      </c>
      <c r="AL80" s="213"/>
      <c r="AM80" s="213"/>
      <c r="AN80" s="213"/>
      <c r="AO80" s="217">
        <v>1300000</v>
      </c>
      <c r="AP80" s="213"/>
      <c r="AQ80" s="213"/>
      <c r="AR80" s="213"/>
      <c r="AS80" s="213"/>
      <c r="AT80" s="213"/>
      <c r="AU80" s="213"/>
      <c r="AV80" s="213"/>
      <c r="AW80" s="213"/>
    </row>
    <row r="81" spans="2:49" ht="24.75" customHeight="1" x14ac:dyDescent="0.2">
      <c r="B81" s="211"/>
      <c r="C81" s="214"/>
      <c r="D81" s="216" t="s">
        <v>185</v>
      </c>
      <c r="E81" s="233" t="s">
        <v>243</v>
      </c>
      <c r="F81" s="210"/>
      <c r="G81" s="213"/>
      <c r="H81" s="213"/>
      <c r="I81" s="213"/>
      <c r="J81" s="213"/>
      <c r="K81" s="234" t="s">
        <v>299</v>
      </c>
      <c r="L81" s="210"/>
      <c r="M81" s="211" t="s">
        <v>366</v>
      </c>
      <c r="N81" s="213"/>
      <c r="O81" s="213"/>
      <c r="P81" s="213"/>
      <c r="Q81" s="213"/>
      <c r="R81" s="213"/>
      <c r="S81" s="213"/>
      <c r="T81" s="213"/>
      <c r="U81" s="213"/>
      <c r="V81" s="213"/>
      <c r="W81" s="213"/>
      <c r="X81" s="213"/>
      <c r="Y81" s="213"/>
      <c r="Z81" s="213"/>
      <c r="AA81" s="213"/>
      <c r="AB81" s="213"/>
      <c r="AC81" s="213"/>
      <c r="AD81" s="213"/>
      <c r="AE81" s="213"/>
      <c r="AF81" s="213"/>
      <c r="AG81" s="213"/>
      <c r="AH81" s="213"/>
      <c r="AI81" s="213"/>
      <c r="AJ81" s="210" t="s">
        <v>134</v>
      </c>
      <c r="AK81" s="210">
        <v>2000</v>
      </c>
      <c r="AL81" s="213"/>
      <c r="AM81" s="213"/>
      <c r="AN81" s="213"/>
      <c r="AO81" s="217">
        <v>975000</v>
      </c>
      <c r="AP81" s="213"/>
      <c r="AQ81" s="213"/>
      <c r="AR81" s="213"/>
      <c r="AS81" s="213"/>
      <c r="AT81" s="213"/>
      <c r="AU81" s="213"/>
      <c r="AV81" s="213"/>
      <c r="AW81" s="213"/>
    </row>
    <row r="82" spans="2:49" ht="24.75" customHeight="1" x14ac:dyDescent="0.2">
      <c r="B82" s="211"/>
      <c r="C82" s="214"/>
      <c r="D82" s="216" t="s">
        <v>177</v>
      </c>
      <c r="E82" s="233" t="s">
        <v>234</v>
      </c>
      <c r="F82" s="210"/>
      <c r="G82" s="213"/>
      <c r="H82" s="213"/>
      <c r="I82" s="213"/>
      <c r="J82" s="213"/>
      <c r="K82" s="234" t="s">
        <v>303</v>
      </c>
      <c r="L82" s="210"/>
      <c r="M82" s="211" t="s">
        <v>357</v>
      </c>
      <c r="N82" s="213"/>
      <c r="O82" s="213"/>
      <c r="P82" s="213"/>
      <c r="Q82" s="213"/>
      <c r="R82" s="213"/>
      <c r="S82" s="213"/>
      <c r="T82" s="213"/>
      <c r="U82" s="213"/>
      <c r="V82" s="213"/>
      <c r="W82" s="213"/>
      <c r="X82" s="213"/>
      <c r="Y82" s="213"/>
      <c r="Z82" s="213"/>
      <c r="AA82" s="213"/>
      <c r="AB82" s="213"/>
      <c r="AC82" s="213"/>
      <c r="AD82" s="213"/>
      <c r="AE82" s="213"/>
      <c r="AF82" s="213"/>
      <c r="AG82" s="213"/>
      <c r="AH82" s="213"/>
      <c r="AI82" s="213"/>
      <c r="AJ82" s="210" t="s">
        <v>134</v>
      </c>
      <c r="AK82" s="210">
        <v>2000</v>
      </c>
      <c r="AL82" s="213"/>
      <c r="AM82" s="213"/>
      <c r="AN82" s="213"/>
      <c r="AO82" s="217">
        <v>975000</v>
      </c>
      <c r="AP82" s="213"/>
      <c r="AQ82" s="213"/>
      <c r="AR82" s="213"/>
      <c r="AS82" s="213"/>
      <c r="AT82" s="213"/>
      <c r="AU82" s="213"/>
      <c r="AV82" s="213"/>
      <c r="AW82" s="213"/>
    </row>
    <row r="83" spans="2:49" ht="24.75" customHeight="1" x14ac:dyDescent="0.2">
      <c r="B83" s="211"/>
      <c r="C83" s="214"/>
      <c r="D83" s="216" t="s">
        <v>188</v>
      </c>
      <c r="E83" s="233" t="s">
        <v>246</v>
      </c>
      <c r="F83" s="210"/>
      <c r="G83" s="213"/>
      <c r="H83" s="213"/>
      <c r="I83" s="213"/>
      <c r="J83" s="213"/>
      <c r="K83" s="234" t="s">
        <v>307</v>
      </c>
      <c r="L83" s="210"/>
      <c r="M83" s="211" t="s">
        <v>357</v>
      </c>
      <c r="N83" s="213"/>
      <c r="O83" s="213"/>
      <c r="P83" s="213"/>
      <c r="Q83" s="213"/>
      <c r="R83" s="213"/>
      <c r="S83" s="213"/>
      <c r="T83" s="213"/>
      <c r="U83" s="213"/>
      <c r="V83" s="213"/>
      <c r="W83" s="213"/>
      <c r="X83" s="213"/>
      <c r="Y83" s="213"/>
      <c r="Z83" s="213"/>
      <c r="AA83" s="213"/>
      <c r="AB83" s="213"/>
      <c r="AC83" s="213"/>
      <c r="AD83" s="213"/>
      <c r="AE83" s="213"/>
      <c r="AF83" s="213"/>
      <c r="AG83" s="213"/>
      <c r="AH83" s="213"/>
      <c r="AI83" s="213"/>
      <c r="AJ83" s="210" t="s">
        <v>134</v>
      </c>
      <c r="AK83" s="210">
        <v>2000</v>
      </c>
      <c r="AL83" s="213"/>
      <c r="AM83" s="213"/>
      <c r="AN83" s="213"/>
      <c r="AO83" s="217">
        <v>80000</v>
      </c>
      <c r="AP83" s="213"/>
      <c r="AQ83" s="213"/>
      <c r="AR83" s="213"/>
      <c r="AS83" s="213"/>
      <c r="AT83" s="213"/>
      <c r="AU83" s="213"/>
      <c r="AV83" s="213"/>
      <c r="AW83" s="213"/>
    </row>
    <row r="84" spans="2:49" ht="24.75" customHeight="1" x14ac:dyDescent="0.2">
      <c r="B84" s="211"/>
      <c r="C84" s="214"/>
      <c r="D84" s="216" t="s">
        <v>173</v>
      </c>
      <c r="E84" s="233" t="s">
        <v>230</v>
      </c>
      <c r="F84" s="210"/>
      <c r="G84" s="213"/>
      <c r="H84" s="213"/>
      <c r="I84" s="213"/>
      <c r="J84" s="213"/>
      <c r="K84" s="234" t="s">
        <v>295</v>
      </c>
      <c r="L84" s="210"/>
      <c r="M84" s="211" t="s">
        <v>356</v>
      </c>
      <c r="N84" s="213"/>
      <c r="O84" s="213"/>
      <c r="P84" s="213"/>
      <c r="Q84" s="213"/>
      <c r="R84" s="213"/>
      <c r="S84" s="213"/>
      <c r="T84" s="213"/>
      <c r="U84" s="213"/>
      <c r="V84" s="213"/>
      <c r="W84" s="213"/>
      <c r="X84" s="213"/>
      <c r="Y84" s="213"/>
      <c r="Z84" s="213"/>
      <c r="AA84" s="213"/>
      <c r="AB84" s="213"/>
      <c r="AC84" s="213"/>
      <c r="AD84" s="213"/>
      <c r="AE84" s="213"/>
      <c r="AF84" s="213"/>
      <c r="AG84" s="213"/>
      <c r="AH84" s="213"/>
      <c r="AI84" s="213"/>
      <c r="AJ84" s="210" t="s">
        <v>134</v>
      </c>
      <c r="AK84" s="210">
        <v>2000</v>
      </c>
      <c r="AL84" s="213"/>
      <c r="AM84" s="213"/>
      <c r="AN84" s="213"/>
      <c r="AO84" s="217">
        <v>2062500</v>
      </c>
      <c r="AP84" s="213"/>
      <c r="AQ84" s="213"/>
      <c r="AR84" s="213"/>
      <c r="AS84" s="213"/>
      <c r="AT84" s="213"/>
      <c r="AU84" s="213"/>
      <c r="AV84" s="213"/>
      <c r="AW84" s="213"/>
    </row>
    <row r="85" spans="2:49" ht="24.75" customHeight="1" x14ac:dyDescent="0.2">
      <c r="B85" s="211"/>
      <c r="C85" s="214"/>
      <c r="D85" s="216" t="s">
        <v>182</v>
      </c>
      <c r="E85" s="233" t="s">
        <v>240</v>
      </c>
      <c r="F85" s="210"/>
      <c r="G85" s="213"/>
      <c r="H85" s="213"/>
      <c r="I85" s="213"/>
      <c r="J85" s="213"/>
      <c r="K85" s="234" t="s">
        <v>299</v>
      </c>
      <c r="L85" s="210"/>
      <c r="M85" s="211" t="s">
        <v>369</v>
      </c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213"/>
      <c r="AE85" s="213"/>
      <c r="AF85" s="213"/>
      <c r="AG85" s="213"/>
      <c r="AH85" s="213"/>
      <c r="AI85" s="213"/>
      <c r="AJ85" s="210" t="s">
        <v>134</v>
      </c>
      <c r="AK85" s="210">
        <v>2001</v>
      </c>
      <c r="AL85" s="213"/>
      <c r="AM85" s="213"/>
      <c r="AN85" s="213"/>
      <c r="AO85" s="217">
        <v>1300000</v>
      </c>
      <c r="AP85" s="213"/>
      <c r="AQ85" s="213"/>
      <c r="AR85" s="213"/>
      <c r="AS85" s="213"/>
      <c r="AT85" s="213"/>
      <c r="AU85" s="213"/>
      <c r="AV85" s="213"/>
      <c r="AW85" s="213"/>
    </row>
    <row r="86" spans="2:49" ht="24.75" customHeight="1" x14ac:dyDescent="0.2">
      <c r="B86" s="211"/>
      <c r="C86" s="214"/>
      <c r="D86" s="216" t="s">
        <v>189</v>
      </c>
      <c r="E86" s="233" t="s">
        <v>235</v>
      </c>
      <c r="F86" s="210"/>
      <c r="G86" s="213"/>
      <c r="H86" s="213"/>
      <c r="I86" s="213"/>
      <c r="J86" s="213"/>
      <c r="K86" s="234" t="s">
        <v>308</v>
      </c>
      <c r="L86" s="210"/>
      <c r="M86" s="211" t="s">
        <v>364</v>
      </c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213"/>
      <c r="AG86" s="213"/>
      <c r="AH86" s="213"/>
      <c r="AI86" s="213"/>
      <c r="AJ86" s="210" t="s">
        <v>134</v>
      </c>
      <c r="AK86" s="210">
        <v>2001</v>
      </c>
      <c r="AL86" s="213"/>
      <c r="AM86" s="213"/>
      <c r="AN86" s="213"/>
      <c r="AO86" s="217">
        <v>1040000</v>
      </c>
      <c r="AP86" s="213"/>
      <c r="AQ86" s="213"/>
      <c r="AR86" s="213"/>
      <c r="AS86" s="213"/>
      <c r="AT86" s="213"/>
      <c r="AU86" s="213"/>
      <c r="AV86" s="213"/>
      <c r="AW86" s="213"/>
    </row>
    <row r="87" spans="2:49" ht="24.75" customHeight="1" x14ac:dyDescent="0.2">
      <c r="B87" s="211"/>
      <c r="C87" s="214"/>
      <c r="D87" s="216" t="s">
        <v>190</v>
      </c>
      <c r="E87" s="233" t="s">
        <v>227</v>
      </c>
      <c r="F87" s="210"/>
      <c r="G87" s="213"/>
      <c r="H87" s="213"/>
      <c r="I87" s="213"/>
      <c r="J87" s="213"/>
      <c r="K87" s="234" t="s">
        <v>299</v>
      </c>
      <c r="L87" s="210"/>
      <c r="M87" s="211" t="s">
        <v>368</v>
      </c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0" t="s">
        <v>134</v>
      </c>
      <c r="AK87" s="210">
        <v>2001</v>
      </c>
      <c r="AL87" s="213"/>
      <c r="AM87" s="213"/>
      <c r="AN87" s="213"/>
      <c r="AO87" s="217">
        <v>97500</v>
      </c>
      <c r="AP87" s="213"/>
      <c r="AQ87" s="213"/>
      <c r="AR87" s="213"/>
      <c r="AS87" s="213"/>
      <c r="AT87" s="213"/>
      <c r="AU87" s="213"/>
      <c r="AV87" s="213"/>
      <c r="AW87" s="213"/>
    </row>
    <row r="88" spans="2:49" ht="24.75" customHeight="1" x14ac:dyDescent="0.2">
      <c r="B88" s="211"/>
      <c r="C88" s="214"/>
      <c r="D88" s="216" t="s">
        <v>190</v>
      </c>
      <c r="E88" s="233" t="s">
        <v>227</v>
      </c>
      <c r="F88" s="210"/>
      <c r="G88" s="213"/>
      <c r="H88" s="213"/>
      <c r="I88" s="213"/>
      <c r="J88" s="213"/>
      <c r="K88" s="234" t="s">
        <v>299</v>
      </c>
      <c r="L88" s="210"/>
      <c r="M88" s="211" t="s">
        <v>368</v>
      </c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0" t="s">
        <v>134</v>
      </c>
      <c r="AK88" s="210">
        <v>2001</v>
      </c>
      <c r="AL88" s="213"/>
      <c r="AM88" s="213"/>
      <c r="AN88" s="213"/>
      <c r="AO88" s="217">
        <v>292500</v>
      </c>
      <c r="AP88" s="213"/>
      <c r="AQ88" s="213"/>
      <c r="AR88" s="213"/>
      <c r="AS88" s="213"/>
      <c r="AT88" s="213"/>
      <c r="AU88" s="213"/>
      <c r="AV88" s="213"/>
      <c r="AW88" s="213"/>
    </row>
    <row r="89" spans="2:49" ht="24.75" customHeight="1" x14ac:dyDescent="0.2">
      <c r="B89" s="211"/>
      <c r="C89" s="214"/>
      <c r="D89" s="216" t="s">
        <v>189</v>
      </c>
      <c r="E89" s="233" t="s">
        <v>247</v>
      </c>
      <c r="F89" s="210"/>
      <c r="G89" s="213"/>
      <c r="H89" s="213"/>
      <c r="I89" s="213"/>
      <c r="J89" s="213"/>
      <c r="K89" s="234" t="s">
        <v>299</v>
      </c>
      <c r="L89" s="210"/>
      <c r="M89" s="211" t="s">
        <v>364</v>
      </c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  <c r="AH89" s="213"/>
      <c r="AI89" s="213"/>
      <c r="AJ89" s="210" t="s">
        <v>134</v>
      </c>
      <c r="AK89" s="210">
        <v>2001</v>
      </c>
      <c r="AL89" s="213"/>
      <c r="AM89" s="213"/>
      <c r="AN89" s="213"/>
      <c r="AO89" s="217">
        <v>300000</v>
      </c>
      <c r="AP89" s="213"/>
      <c r="AQ89" s="213"/>
      <c r="AR89" s="213"/>
      <c r="AS89" s="213"/>
      <c r="AT89" s="213"/>
      <c r="AU89" s="213"/>
      <c r="AV89" s="213"/>
      <c r="AW89" s="213"/>
    </row>
    <row r="90" spans="2:49" ht="24.75" customHeight="1" x14ac:dyDescent="0.2">
      <c r="B90" s="211"/>
      <c r="C90" s="214"/>
      <c r="D90" s="216" t="s">
        <v>189</v>
      </c>
      <c r="E90" s="233" t="s">
        <v>248</v>
      </c>
      <c r="F90" s="210"/>
      <c r="G90" s="213"/>
      <c r="H90" s="213"/>
      <c r="I90" s="213"/>
      <c r="J90" s="213"/>
      <c r="K90" s="234" t="s">
        <v>299</v>
      </c>
      <c r="L90" s="210"/>
      <c r="M90" s="211" t="s">
        <v>364</v>
      </c>
      <c r="N90" s="213"/>
      <c r="O90" s="213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  <c r="AF90" s="213"/>
      <c r="AG90" s="213"/>
      <c r="AH90" s="213"/>
      <c r="AI90" s="213"/>
      <c r="AJ90" s="210" t="s">
        <v>134</v>
      </c>
      <c r="AK90" s="210">
        <v>2001</v>
      </c>
      <c r="AL90" s="213"/>
      <c r="AM90" s="213"/>
      <c r="AN90" s="213"/>
      <c r="AO90" s="217">
        <v>260000</v>
      </c>
      <c r="AP90" s="213"/>
      <c r="AQ90" s="213"/>
      <c r="AR90" s="213"/>
      <c r="AS90" s="213"/>
      <c r="AT90" s="213"/>
      <c r="AU90" s="213"/>
      <c r="AV90" s="213"/>
      <c r="AW90" s="213"/>
    </row>
    <row r="91" spans="2:49" ht="24.75" customHeight="1" x14ac:dyDescent="0.2">
      <c r="B91" s="211"/>
      <c r="C91" s="214"/>
      <c r="D91" s="216" t="s">
        <v>176</v>
      </c>
      <c r="E91" s="233" t="s">
        <v>249</v>
      </c>
      <c r="F91" s="210"/>
      <c r="G91" s="213"/>
      <c r="H91" s="213"/>
      <c r="I91" s="213"/>
      <c r="J91" s="213"/>
      <c r="K91" s="234" t="s">
        <v>299</v>
      </c>
      <c r="L91" s="210"/>
      <c r="M91" s="211" t="s">
        <v>367</v>
      </c>
      <c r="N91" s="213"/>
      <c r="O91" s="213"/>
      <c r="P91" s="213"/>
      <c r="Q91" s="213"/>
      <c r="R91" s="213"/>
      <c r="S91" s="213"/>
      <c r="T91" s="213"/>
      <c r="U91" s="213"/>
      <c r="V91" s="213"/>
      <c r="W91" s="213"/>
      <c r="X91" s="213"/>
      <c r="Y91" s="213"/>
      <c r="Z91" s="213"/>
      <c r="AA91" s="213"/>
      <c r="AB91" s="213"/>
      <c r="AC91" s="213"/>
      <c r="AD91" s="213"/>
      <c r="AE91" s="213"/>
      <c r="AF91" s="213"/>
      <c r="AG91" s="213"/>
      <c r="AH91" s="213"/>
      <c r="AI91" s="213"/>
      <c r="AJ91" s="210" t="s">
        <v>134</v>
      </c>
      <c r="AK91" s="210">
        <v>2001</v>
      </c>
      <c r="AL91" s="213"/>
      <c r="AM91" s="213"/>
      <c r="AN91" s="213"/>
      <c r="AO91" s="217">
        <v>825000</v>
      </c>
      <c r="AP91" s="213"/>
      <c r="AQ91" s="213"/>
      <c r="AR91" s="213"/>
      <c r="AS91" s="213"/>
      <c r="AT91" s="213"/>
      <c r="AU91" s="213"/>
      <c r="AV91" s="213"/>
      <c r="AW91" s="213"/>
    </row>
    <row r="92" spans="2:49" ht="24.75" customHeight="1" x14ac:dyDescent="0.2">
      <c r="B92" s="211"/>
      <c r="C92" s="214"/>
      <c r="D92" s="216" t="s">
        <v>178</v>
      </c>
      <c r="E92" s="233" t="s">
        <v>235</v>
      </c>
      <c r="F92" s="210"/>
      <c r="G92" s="213"/>
      <c r="H92" s="213"/>
      <c r="I92" s="213"/>
      <c r="J92" s="213"/>
      <c r="K92" s="234" t="s">
        <v>308</v>
      </c>
      <c r="L92" s="210"/>
      <c r="M92" s="211" t="s">
        <v>363</v>
      </c>
      <c r="N92" s="213"/>
      <c r="O92" s="213"/>
      <c r="P92" s="213"/>
      <c r="Q92" s="213"/>
      <c r="R92" s="213"/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/>
      <c r="AD92" s="213"/>
      <c r="AE92" s="213"/>
      <c r="AF92" s="213"/>
      <c r="AG92" s="213"/>
      <c r="AH92" s="213"/>
      <c r="AI92" s="213"/>
      <c r="AJ92" s="210" t="s">
        <v>134</v>
      </c>
      <c r="AK92" s="210">
        <v>2001</v>
      </c>
      <c r="AL92" s="213"/>
      <c r="AM92" s="213"/>
      <c r="AN92" s="213"/>
      <c r="AO92" s="217">
        <v>900000</v>
      </c>
      <c r="AP92" s="213"/>
      <c r="AQ92" s="213"/>
      <c r="AR92" s="213"/>
      <c r="AS92" s="213"/>
      <c r="AT92" s="213"/>
      <c r="AU92" s="213"/>
      <c r="AV92" s="213"/>
      <c r="AW92" s="213"/>
    </row>
    <row r="93" spans="2:49" ht="24.75" customHeight="1" x14ac:dyDescent="0.2">
      <c r="B93" s="211"/>
      <c r="C93" s="214"/>
      <c r="D93" s="216" t="s">
        <v>177</v>
      </c>
      <c r="E93" s="233" t="s">
        <v>234</v>
      </c>
      <c r="F93" s="210"/>
      <c r="G93" s="213"/>
      <c r="H93" s="213"/>
      <c r="I93" s="213"/>
      <c r="J93" s="213"/>
      <c r="K93" s="234" t="s">
        <v>309</v>
      </c>
      <c r="L93" s="210"/>
      <c r="M93" s="211"/>
      <c r="N93" s="213"/>
      <c r="O93" s="213"/>
      <c r="P93" s="213"/>
      <c r="Q93" s="213"/>
      <c r="R93" s="213"/>
      <c r="S93" s="213"/>
      <c r="T93" s="213"/>
      <c r="U93" s="213"/>
      <c r="V93" s="213"/>
      <c r="W93" s="213"/>
      <c r="X93" s="213"/>
      <c r="Y93" s="213"/>
      <c r="Z93" s="213"/>
      <c r="AA93" s="213"/>
      <c r="AB93" s="213"/>
      <c r="AC93" s="213"/>
      <c r="AD93" s="213"/>
      <c r="AE93" s="213"/>
      <c r="AF93" s="213"/>
      <c r="AG93" s="213"/>
      <c r="AH93" s="213"/>
      <c r="AI93" s="213"/>
      <c r="AJ93" s="210" t="s">
        <v>134</v>
      </c>
      <c r="AK93" s="210">
        <v>2002</v>
      </c>
      <c r="AL93" s="213"/>
      <c r="AM93" s="213"/>
      <c r="AN93" s="213"/>
      <c r="AO93" s="217">
        <v>845000</v>
      </c>
      <c r="AP93" s="213"/>
      <c r="AQ93" s="213"/>
      <c r="AR93" s="213"/>
      <c r="AS93" s="213"/>
      <c r="AT93" s="213"/>
      <c r="AU93" s="213"/>
      <c r="AV93" s="213"/>
      <c r="AW93" s="213"/>
    </row>
    <row r="94" spans="2:49" ht="24.75" customHeight="1" x14ac:dyDescent="0.2">
      <c r="B94" s="211"/>
      <c r="C94" s="214"/>
      <c r="D94" s="216" t="s">
        <v>191</v>
      </c>
      <c r="E94" s="233" t="s">
        <v>250</v>
      </c>
      <c r="F94" s="210"/>
      <c r="G94" s="213"/>
      <c r="H94" s="213"/>
      <c r="I94" s="213"/>
      <c r="J94" s="213"/>
      <c r="K94" s="234" t="s">
        <v>299</v>
      </c>
      <c r="L94" s="210"/>
      <c r="M94" s="211"/>
      <c r="N94" s="213"/>
      <c r="O94" s="213"/>
      <c r="P94" s="213"/>
      <c r="Q94" s="213"/>
      <c r="R94" s="213"/>
      <c r="S94" s="213"/>
      <c r="T94" s="213"/>
      <c r="U94" s="213"/>
      <c r="V94" s="213"/>
      <c r="W94" s="213"/>
      <c r="X94" s="213"/>
      <c r="Y94" s="213"/>
      <c r="Z94" s="213"/>
      <c r="AA94" s="213"/>
      <c r="AB94" s="213"/>
      <c r="AC94" s="213"/>
      <c r="AD94" s="213"/>
      <c r="AE94" s="213"/>
      <c r="AF94" s="213"/>
      <c r="AG94" s="213"/>
      <c r="AH94" s="213"/>
      <c r="AI94" s="213"/>
      <c r="AJ94" s="210" t="s">
        <v>134</v>
      </c>
      <c r="AK94" s="210">
        <v>2002</v>
      </c>
      <c r="AL94" s="213"/>
      <c r="AM94" s="213"/>
      <c r="AN94" s="213"/>
      <c r="AO94" s="217">
        <v>2275000</v>
      </c>
      <c r="AP94" s="213"/>
      <c r="AQ94" s="213"/>
      <c r="AR94" s="213"/>
      <c r="AS94" s="213"/>
      <c r="AT94" s="213"/>
      <c r="AU94" s="213"/>
      <c r="AV94" s="213"/>
      <c r="AW94" s="213"/>
    </row>
    <row r="95" spans="2:49" ht="24.75" customHeight="1" x14ac:dyDescent="0.2">
      <c r="B95" s="211"/>
      <c r="C95" s="214"/>
      <c r="D95" s="216" t="s">
        <v>178</v>
      </c>
      <c r="E95" s="233" t="s">
        <v>235</v>
      </c>
      <c r="F95" s="210"/>
      <c r="G95" s="213"/>
      <c r="H95" s="213"/>
      <c r="I95" s="213"/>
      <c r="J95" s="213"/>
      <c r="K95" s="234" t="s">
        <v>301</v>
      </c>
      <c r="L95" s="210"/>
      <c r="M95" s="211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3"/>
      <c r="AE95" s="213"/>
      <c r="AF95" s="213"/>
      <c r="AG95" s="213"/>
      <c r="AH95" s="213"/>
      <c r="AI95" s="213"/>
      <c r="AJ95" s="210" t="s">
        <v>134</v>
      </c>
      <c r="AK95" s="210">
        <v>2002</v>
      </c>
      <c r="AL95" s="213"/>
      <c r="AM95" s="213"/>
      <c r="AN95" s="213"/>
      <c r="AO95" s="217">
        <v>780000</v>
      </c>
      <c r="AP95" s="213"/>
      <c r="AQ95" s="213"/>
      <c r="AR95" s="213"/>
      <c r="AS95" s="213"/>
      <c r="AT95" s="213"/>
      <c r="AU95" s="213"/>
      <c r="AV95" s="213"/>
      <c r="AW95" s="213"/>
    </row>
    <row r="96" spans="2:49" ht="24.75" customHeight="1" x14ac:dyDescent="0.2">
      <c r="B96" s="211"/>
      <c r="C96" s="214"/>
      <c r="D96" s="216" t="s">
        <v>182</v>
      </c>
      <c r="E96" s="233" t="s">
        <v>240</v>
      </c>
      <c r="F96" s="210"/>
      <c r="G96" s="213"/>
      <c r="H96" s="213"/>
      <c r="I96" s="213"/>
      <c r="J96" s="213"/>
      <c r="K96" s="234" t="s">
        <v>310</v>
      </c>
      <c r="L96" s="210"/>
      <c r="M96" s="211" t="s">
        <v>357</v>
      </c>
      <c r="N96" s="213"/>
      <c r="O96" s="213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3"/>
      <c r="AH96" s="213"/>
      <c r="AI96" s="213"/>
      <c r="AJ96" s="210" t="s">
        <v>134</v>
      </c>
      <c r="AK96" s="210">
        <v>2002</v>
      </c>
      <c r="AL96" s="213"/>
      <c r="AM96" s="213"/>
      <c r="AN96" s="213"/>
      <c r="AO96" s="217">
        <v>1800000</v>
      </c>
      <c r="AP96" s="213"/>
      <c r="AQ96" s="213"/>
      <c r="AR96" s="213"/>
      <c r="AS96" s="213"/>
      <c r="AT96" s="213"/>
      <c r="AU96" s="213"/>
      <c r="AV96" s="213"/>
      <c r="AW96" s="213"/>
    </row>
    <row r="97" spans="2:49" ht="24.75" customHeight="1" x14ac:dyDescent="0.2">
      <c r="B97" s="211"/>
      <c r="C97" s="214"/>
      <c r="D97" s="216" t="s">
        <v>171</v>
      </c>
      <c r="E97" s="233" t="s">
        <v>228</v>
      </c>
      <c r="F97" s="210"/>
      <c r="G97" s="213"/>
      <c r="H97" s="213"/>
      <c r="I97" s="213"/>
      <c r="J97" s="213"/>
      <c r="K97" s="234" t="s">
        <v>295</v>
      </c>
      <c r="L97" s="210"/>
      <c r="M97" s="211" t="s">
        <v>368</v>
      </c>
      <c r="N97" s="213"/>
      <c r="O97" s="213"/>
      <c r="P97" s="213"/>
      <c r="Q97" s="213"/>
      <c r="R97" s="213"/>
      <c r="S97" s="213"/>
      <c r="T97" s="213"/>
      <c r="U97" s="213"/>
      <c r="V97" s="213"/>
      <c r="W97" s="213"/>
      <c r="X97" s="213"/>
      <c r="Y97" s="213"/>
      <c r="Z97" s="213"/>
      <c r="AA97" s="213"/>
      <c r="AB97" s="213"/>
      <c r="AC97" s="213"/>
      <c r="AD97" s="213"/>
      <c r="AE97" s="213"/>
      <c r="AF97" s="213"/>
      <c r="AG97" s="213"/>
      <c r="AH97" s="213"/>
      <c r="AI97" s="213"/>
      <c r="AJ97" s="210" t="s">
        <v>134</v>
      </c>
      <c r="AK97" s="210">
        <v>2002</v>
      </c>
      <c r="AL97" s="213"/>
      <c r="AM97" s="213"/>
      <c r="AN97" s="213"/>
      <c r="AO97" s="217">
        <v>637500</v>
      </c>
      <c r="AP97" s="213"/>
      <c r="AQ97" s="213"/>
      <c r="AR97" s="213"/>
      <c r="AS97" s="213"/>
      <c r="AT97" s="213"/>
      <c r="AU97" s="213"/>
      <c r="AV97" s="213"/>
      <c r="AW97" s="213"/>
    </row>
    <row r="98" spans="2:49" ht="24.75" customHeight="1" x14ac:dyDescent="0.2">
      <c r="B98" s="211"/>
      <c r="C98" s="214"/>
      <c r="D98" s="216" t="s">
        <v>181</v>
      </c>
      <c r="E98" s="233" t="s">
        <v>251</v>
      </c>
      <c r="F98" s="210"/>
      <c r="G98" s="213"/>
      <c r="H98" s="213"/>
      <c r="I98" s="213"/>
      <c r="J98" s="213"/>
      <c r="K98" s="234" t="s">
        <v>304</v>
      </c>
      <c r="L98" s="210"/>
      <c r="M98" s="211" t="s">
        <v>364</v>
      </c>
      <c r="N98" s="213"/>
      <c r="O98" s="213"/>
      <c r="P98" s="213"/>
      <c r="Q98" s="213"/>
      <c r="R98" s="213"/>
      <c r="S98" s="213"/>
      <c r="T98" s="213"/>
      <c r="U98" s="213"/>
      <c r="V98" s="213"/>
      <c r="W98" s="213"/>
      <c r="X98" s="213"/>
      <c r="Y98" s="213"/>
      <c r="Z98" s="213"/>
      <c r="AA98" s="213"/>
      <c r="AB98" s="213"/>
      <c r="AC98" s="213"/>
      <c r="AD98" s="213"/>
      <c r="AE98" s="213"/>
      <c r="AF98" s="213"/>
      <c r="AG98" s="213"/>
      <c r="AH98" s="213"/>
      <c r="AI98" s="213"/>
      <c r="AJ98" s="210" t="s">
        <v>134</v>
      </c>
      <c r="AK98" s="210">
        <v>2002</v>
      </c>
      <c r="AL98" s="213"/>
      <c r="AM98" s="213"/>
      <c r="AN98" s="213"/>
      <c r="AO98" s="217">
        <v>360000</v>
      </c>
      <c r="AP98" s="213"/>
      <c r="AQ98" s="213"/>
      <c r="AR98" s="213"/>
      <c r="AS98" s="213"/>
      <c r="AT98" s="213"/>
      <c r="AU98" s="213"/>
      <c r="AV98" s="213"/>
      <c r="AW98" s="213"/>
    </row>
    <row r="99" spans="2:49" ht="24.75" customHeight="1" x14ac:dyDescent="0.2">
      <c r="B99" s="211"/>
      <c r="C99" s="214"/>
      <c r="D99" s="216" t="s">
        <v>172</v>
      </c>
      <c r="E99" s="233" t="s">
        <v>229</v>
      </c>
      <c r="F99" s="210"/>
      <c r="G99" s="213"/>
      <c r="H99" s="213"/>
      <c r="I99" s="213"/>
      <c r="J99" s="213"/>
      <c r="K99" s="234" t="s">
        <v>295</v>
      </c>
      <c r="L99" s="210"/>
      <c r="M99" s="211" t="s">
        <v>369</v>
      </c>
      <c r="N99" s="213"/>
      <c r="O99" s="213"/>
      <c r="P99" s="213"/>
      <c r="Q99" s="213"/>
      <c r="R99" s="213"/>
      <c r="S99" s="213"/>
      <c r="T99" s="213"/>
      <c r="U99" s="213"/>
      <c r="V99" s="213"/>
      <c r="W99" s="213"/>
      <c r="X99" s="213"/>
      <c r="Y99" s="213"/>
      <c r="Z99" s="213"/>
      <c r="AA99" s="213"/>
      <c r="AB99" s="213"/>
      <c r="AC99" s="213"/>
      <c r="AD99" s="213"/>
      <c r="AE99" s="213"/>
      <c r="AF99" s="213"/>
      <c r="AG99" s="213"/>
      <c r="AH99" s="213"/>
      <c r="AI99" s="213"/>
      <c r="AJ99" s="210" t="s">
        <v>134</v>
      </c>
      <c r="AK99" s="210">
        <v>2002</v>
      </c>
      <c r="AL99" s="213"/>
      <c r="AM99" s="213"/>
      <c r="AN99" s="213"/>
      <c r="AO99" s="217">
        <v>3750000</v>
      </c>
      <c r="AP99" s="213"/>
      <c r="AQ99" s="213"/>
      <c r="AR99" s="213"/>
      <c r="AS99" s="213"/>
      <c r="AT99" s="213"/>
      <c r="AU99" s="213"/>
      <c r="AV99" s="213"/>
      <c r="AW99" s="213"/>
    </row>
    <row r="100" spans="2:49" ht="24.75" customHeight="1" x14ac:dyDescent="0.2">
      <c r="B100" s="211"/>
      <c r="C100" s="214"/>
      <c r="D100" s="216" t="s">
        <v>189</v>
      </c>
      <c r="E100" s="233" t="s">
        <v>235</v>
      </c>
      <c r="F100" s="210"/>
      <c r="G100" s="213"/>
      <c r="H100" s="213"/>
      <c r="I100" s="213"/>
      <c r="J100" s="213"/>
      <c r="K100" s="234" t="s">
        <v>299</v>
      </c>
      <c r="L100" s="210"/>
      <c r="M100" s="211" t="s">
        <v>358</v>
      </c>
      <c r="N100" s="213"/>
      <c r="O100" s="213"/>
      <c r="P100" s="213"/>
      <c r="Q100" s="213"/>
      <c r="R100" s="213"/>
      <c r="S100" s="213"/>
      <c r="T100" s="213"/>
      <c r="U100" s="213"/>
      <c r="V100" s="213"/>
      <c r="W100" s="213"/>
      <c r="X100" s="213"/>
      <c r="Y100" s="213"/>
      <c r="Z100" s="213"/>
      <c r="AA100" s="213"/>
      <c r="AB100" s="213"/>
      <c r="AC100" s="213"/>
      <c r="AD100" s="213"/>
      <c r="AE100" s="213"/>
      <c r="AF100" s="213"/>
      <c r="AG100" s="213"/>
      <c r="AH100" s="213"/>
      <c r="AI100" s="213"/>
      <c r="AJ100" s="210" t="s">
        <v>134</v>
      </c>
      <c r="AK100" s="210">
        <v>2002</v>
      </c>
      <c r="AL100" s="213"/>
      <c r="AM100" s="213"/>
      <c r="AN100" s="213"/>
      <c r="AO100" s="217">
        <v>780000</v>
      </c>
      <c r="AP100" s="213"/>
      <c r="AQ100" s="213"/>
      <c r="AR100" s="213"/>
      <c r="AS100" s="213"/>
      <c r="AT100" s="213"/>
      <c r="AU100" s="213"/>
      <c r="AV100" s="213"/>
      <c r="AW100" s="213"/>
    </row>
    <row r="101" spans="2:49" ht="24.75" customHeight="1" x14ac:dyDescent="0.2">
      <c r="B101" s="211"/>
      <c r="C101" s="214"/>
      <c r="D101" s="216" t="s">
        <v>192</v>
      </c>
      <c r="E101" s="233" t="s">
        <v>252</v>
      </c>
      <c r="F101" s="210"/>
      <c r="G101" s="213"/>
      <c r="H101" s="213"/>
      <c r="I101" s="213"/>
      <c r="J101" s="213"/>
      <c r="K101" s="234" t="s">
        <v>311</v>
      </c>
      <c r="L101" s="210"/>
      <c r="M101" s="211" t="s">
        <v>358</v>
      </c>
      <c r="N101" s="213"/>
      <c r="O101" s="213"/>
      <c r="P101" s="213"/>
      <c r="Q101" s="213"/>
      <c r="R101" s="213"/>
      <c r="S101" s="213"/>
      <c r="T101" s="213"/>
      <c r="U101" s="213"/>
      <c r="V101" s="213"/>
      <c r="W101" s="213"/>
      <c r="X101" s="213"/>
      <c r="Y101" s="213"/>
      <c r="Z101" s="213"/>
      <c r="AA101" s="213"/>
      <c r="AB101" s="213"/>
      <c r="AC101" s="213"/>
      <c r="AD101" s="213"/>
      <c r="AE101" s="213"/>
      <c r="AF101" s="213"/>
      <c r="AG101" s="213"/>
      <c r="AH101" s="213"/>
      <c r="AI101" s="213"/>
      <c r="AJ101" s="210" t="s">
        <v>134</v>
      </c>
      <c r="AK101" s="210">
        <v>2002</v>
      </c>
      <c r="AL101" s="213"/>
      <c r="AM101" s="213"/>
      <c r="AN101" s="213"/>
      <c r="AO101" s="217">
        <v>97500</v>
      </c>
      <c r="AP101" s="213"/>
      <c r="AQ101" s="213"/>
      <c r="AR101" s="213"/>
      <c r="AS101" s="213"/>
      <c r="AT101" s="213"/>
      <c r="AU101" s="213"/>
      <c r="AV101" s="213"/>
      <c r="AW101" s="213"/>
    </row>
    <row r="102" spans="2:49" ht="24.75" customHeight="1" x14ac:dyDescent="0.2">
      <c r="B102" s="211"/>
      <c r="C102" s="214"/>
      <c r="D102" s="216" t="s">
        <v>177</v>
      </c>
      <c r="E102" s="233" t="s">
        <v>234</v>
      </c>
      <c r="F102" s="210"/>
      <c r="G102" s="213"/>
      <c r="H102" s="213"/>
      <c r="I102" s="213"/>
      <c r="J102" s="213"/>
      <c r="K102" s="234" t="s">
        <v>303</v>
      </c>
      <c r="L102" s="210"/>
      <c r="M102" s="211" t="s">
        <v>357</v>
      </c>
      <c r="N102" s="213"/>
      <c r="O102" s="213"/>
      <c r="P102" s="213"/>
      <c r="Q102" s="213"/>
      <c r="R102" s="213"/>
      <c r="S102" s="213"/>
      <c r="T102" s="213"/>
      <c r="U102" s="213"/>
      <c r="V102" s="213"/>
      <c r="W102" s="213"/>
      <c r="X102" s="213"/>
      <c r="Y102" s="213"/>
      <c r="Z102" s="213"/>
      <c r="AA102" s="213"/>
      <c r="AB102" s="213"/>
      <c r="AC102" s="213"/>
      <c r="AD102" s="213"/>
      <c r="AE102" s="213"/>
      <c r="AF102" s="213"/>
      <c r="AG102" s="213"/>
      <c r="AH102" s="213"/>
      <c r="AI102" s="213"/>
      <c r="AJ102" s="210" t="s">
        <v>134</v>
      </c>
      <c r="AK102" s="210">
        <v>2002</v>
      </c>
      <c r="AL102" s="213"/>
      <c r="AM102" s="213"/>
      <c r="AN102" s="213"/>
      <c r="AO102" s="217">
        <v>1950000</v>
      </c>
      <c r="AP102" s="213"/>
      <c r="AQ102" s="213"/>
      <c r="AR102" s="213"/>
      <c r="AS102" s="213"/>
      <c r="AT102" s="213"/>
      <c r="AU102" s="213"/>
      <c r="AV102" s="213"/>
      <c r="AW102" s="213"/>
    </row>
    <row r="103" spans="2:49" ht="24.75" customHeight="1" x14ac:dyDescent="0.2">
      <c r="B103" s="211"/>
      <c r="C103" s="214"/>
      <c r="D103" s="216" t="s">
        <v>182</v>
      </c>
      <c r="E103" s="233" t="s">
        <v>240</v>
      </c>
      <c r="F103" s="210"/>
      <c r="G103" s="213"/>
      <c r="H103" s="213"/>
      <c r="I103" s="213"/>
      <c r="J103" s="213"/>
      <c r="K103" s="234" t="s">
        <v>299</v>
      </c>
      <c r="L103" s="210"/>
      <c r="M103" s="211" t="s">
        <v>364</v>
      </c>
      <c r="N103" s="213"/>
      <c r="O103" s="213"/>
      <c r="P103" s="213"/>
      <c r="Q103" s="213"/>
      <c r="R103" s="213"/>
      <c r="S103" s="213"/>
      <c r="T103" s="213"/>
      <c r="U103" s="213"/>
      <c r="V103" s="213"/>
      <c r="W103" s="213"/>
      <c r="X103" s="213"/>
      <c r="Y103" s="213"/>
      <c r="Z103" s="213"/>
      <c r="AA103" s="213"/>
      <c r="AB103" s="213"/>
      <c r="AC103" s="213"/>
      <c r="AD103" s="213"/>
      <c r="AE103" s="213"/>
      <c r="AF103" s="213"/>
      <c r="AG103" s="213"/>
      <c r="AH103" s="213"/>
      <c r="AI103" s="213"/>
      <c r="AJ103" s="210" t="s">
        <v>134</v>
      </c>
      <c r="AK103" s="210">
        <v>2002</v>
      </c>
      <c r="AL103" s="213"/>
      <c r="AM103" s="213"/>
      <c r="AN103" s="213"/>
      <c r="AO103" s="217">
        <v>162500</v>
      </c>
      <c r="AP103" s="213"/>
      <c r="AQ103" s="213"/>
      <c r="AR103" s="213"/>
      <c r="AS103" s="213"/>
      <c r="AT103" s="213"/>
      <c r="AU103" s="213"/>
      <c r="AV103" s="213"/>
      <c r="AW103" s="213"/>
    </row>
    <row r="104" spans="2:49" ht="24.75" customHeight="1" x14ac:dyDescent="0.2">
      <c r="B104" s="211"/>
      <c r="C104" s="214"/>
      <c r="D104" s="216" t="s">
        <v>189</v>
      </c>
      <c r="E104" s="233" t="s">
        <v>248</v>
      </c>
      <c r="F104" s="210"/>
      <c r="G104" s="213"/>
      <c r="H104" s="213"/>
      <c r="I104" s="213"/>
      <c r="J104" s="213"/>
      <c r="K104" s="234" t="s">
        <v>299</v>
      </c>
      <c r="L104" s="210"/>
      <c r="M104" s="211" t="s">
        <v>360</v>
      </c>
      <c r="N104" s="213"/>
      <c r="O104" s="213"/>
      <c r="P104" s="213"/>
      <c r="Q104" s="213"/>
      <c r="R104" s="213"/>
      <c r="S104" s="213"/>
      <c r="T104" s="213"/>
      <c r="U104" s="213"/>
      <c r="V104" s="213"/>
      <c r="W104" s="213"/>
      <c r="X104" s="213"/>
      <c r="Y104" s="213"/>
      <c r="Z104" s="213"/>
      <c r="AA104" s="213"/>
      <c r="AB104" s="213"/>
      <c r="AC104" s="213"/>
      <c r="AD104" s="213"/>
      <c r="AE104" s="213"/>
      <c r="AF104" s="213"/>
      <c r="AG104" s="213"/>
      <c r="AH104" s="213"/>
      <c r="AI104" s="213"/>
      <c r="AJ104" s="210" t="s">
        <v>134</v>
      </c>
      <c r="AK104" s="210">
        <v>2002</v>
      </c>
      <c r="AL104" s="213"/>
      <c r="AM104" s="213"/>
      <c r="AN104" s="213"/>
      <c r="AO104" s="217">
        <v>260000</v>
      </c>
      <c r="AP104" s="213"/>
      <c r="AQ104" s="213"/>
      <c r="AR104" s="213"/>
      <c r="AS104" s="213"/>
      <c r="AT104" s="213"/>
      <c r="AU104" s="213"/>
      <c r="AV104" s="213"/>
      <c r="AW104" s="213"/>
    </row>
    <row r="105" spans="2:49" ht="24.75" customHeight="1" x14ac:dyDescent="0.2">
      <c r="B105" s="211"/>
      <c r="C105" s="214"/>
      <c r="D105" s="216" t="s">
        <v>193</v>
      </c>
      <c r="E105" s="233" t="s">
        <v>253</v>
      </c>
      <c r="F105" s="210"/>
      <c r="G105" s="213"/>
      <c r="H105" s="213"/>
      <c r="I105" s="213"/>
      <c r="J105" s="213"/>
      <c r="K105" s="234" t="s">
        <v>299</v>
      </c>
      <c r="L105" s="210"/>
      <c r="M105" s="211" t="s">
        <v>357</v>
      </c>
      <c r="N105" s="213"/>
      <c r="O105" s="213"/>
      <c r="P105" s="213"/>
      <c r="Q105" s="213"/>
      <c r="R105" s="213"/>
      <c r="S105" s="213"/>
      <c r="T105" s="213"/>
      <c r="U105" s="213"/>
      <c r="V105" s="213"/>
      <c r="W105" s="213"/>
      <c r="X105" s="213"/>
      <c r="Y105" s="213"/>
      <c r="Z105" s="213"/>
      <c r="AA105" s="213"/>
      <c r="AB105" s="213"/>
      <c r="AC105" s="213"/>
      <c r="AD105" s="213"/>
      <c r="AE105" s="213"/>
      <c r="AF105" s="213"/>
      <c r="AG105" s="213"/>
      <c r="AH105" s="213"/>
      <c r="AI105" s="213"/>
      <c r="AJ105" s="210" t="s">
        <v>134</v>
      </c>
      <c r="AK105" s="210">
        <v>2002</v>
      </c>
      <c r="AL105" s="213"/>
      <c r="AM105" s="213"/>
      <c r="AN105" s="213"/>
      <c r="AO105" s="217">
        <v>975000</v>
      </c>
      <c r="AP105" s="213"/>
      <c r="AQ105" s="213"/>
      <c r="AR105" s="213"/>
      <c r="AS105" s="213"/>
      <c r="AT105" s="213"/>
      <c r="AU105" s="213"/>
      <c r="AV105" s="213"/>
      <c r="AW105" s="213"/>
    </row>
    <row r="106" spans="2:49" ht="24.75" customHeight="1" x14ac:dyDescent="0.2">
      <c r="B106" s="211"/>
      <c r="C106" s="214"/>
      <c r="D106" s="216" t="s">
        <v>182</v>
      </c>
      <c r="E106" s="233" t="s">
        <v>240</v>
      </c>
      <c r="F106" s="210"/>
      <c r="G106" s="213"/>
      <c r="H106" s="213"/>
      <c r="I106" s="213"/>
      <c r="J106" s="213"/>
      <c r="K106" s="234" t="s">
        <v>299</v>
      </c>
      <c r="L106" s="210"/>
      <c r="M106" s="211" t="s">
        <v>365</v>
      </c>
      <c r="N106" s="213"/>
      <c r="O106" s="213"/>
      <c r="P106" s="213"/>
      <c r="Q106" s="213"/>
      <c r="R106" s="213"/>
      <c r="S106" s="213"/>
      <c r="T106" s="213"/>
      <c r="U106" s="213"/>
      <c r="V106" s="213"/>
      <c r="W106" s="213"/>
      <c r="X106" s="213"/>
      <c r="Y106" s="213"/>
      <c r="Z106" s="213"/>
      <c r="AA106" s="213"/>
      <c r="AB106" s="213"/>
      <c r="AC106" s="213"/>
      <c r="AD106" s="213"/>
      <c r="AE106" s="213"/>
      <c r="AF106" s="213"/>
      <c r="AG106" s="213"/>
      <c r="AH106" s="213"/>
      <c r="AI106" s="213"/>
      <c r="AJ106" s="210" t="s">
        <v>134</v>
      </c>
      <c r="AK106" s="210">
        <v>2003</v>
      </c>
      <c r="AL106" s="213"/>
      <c r="AM106" s="213"/>
      <c r="AN106" s="213"/>
      <c r="AO106" s="217">
        <v>560000</v>
      </c>
      <c r="AP106" s="213"/>
      <c r="AQ106" s="213"/>
      <c r="AR106" s="213"/>
      <c r="AS106" s="213"/>
      <c r="AT106" s="213"/>
      <c r="AU106" s="213"/>
      <c r="AV106" s="213"/>
      <c r="AW106" s="213"/>
    </row>
    <row r="107" spans="2:49" ht="24.75" customHeight="1" x14ac:dyDescent="0.2">
      <c r="B107" s="211"/>
      <c r="C107" s="214"/>
      <c r="D107" s="216" t="s">
        <v>182</v>
      </c>
      <c r="E107" s="233" t="s">
        <v>240</v>
      </c>
      <c r="F107" s="210"/>
      <c r="G107" s="213"/>
      <c r="H107" s="213"/>
      <c r="I107" s="213"/>
      <c r="J107" s="213"/>
      <c r="K107" s="234" t="s">
        <v>299</v>
      </c>
      <c r="L107" s="210"/>
      <c r="M107" s="211" t="s">
        <v>364</v>
      </c>
      <c r="N107" s="213"/>
      <c r="O107" s="213"/>
      <c r="P107" s="213"/>
      <c r="Q107" s="213"/>
      <c r="R107" s="213"/>
      <c r="S107" s="213"/>
      <c r="T107" s="213"/>
      <c r="U107" s="213"/>
      <c r="V107" s="213"/>
      <c r="W107" s="213"/>
      <c r="X107" s="213"/>
      <c r="Y107" s="213"/>
      <c r="Z107" s="213"/>
      <c r="AA107" s="213"/>
      <c r="AB107" s="213"/>
      <c r="AC107" s="213"/>
      <c r="AD107" s="213"/>
      <c r="AE107" s="213"/>
      <c r="AF107" s="213"/>
      <c r="AG107" s="213"/>
      <c r="AH107" s="213"/>
      <c r="AI107" s="213"/>
      <c r="AJ107" s="210" t="s">
        <v>134</v>
      </c>
      <c r="AK107" s="210">
        <v>2003</v>
      </c>
      <c r="AL107" s="213"/>
      <c r="AM107" s="213"/>
      <c r="AN107" s="213"/>
      <c r="AO107" s="217">
        <v>245000</v>
      </c>
      <c r="AP107" s="213"/>
      <c r="AQ107" s="213"/>
      <c r="AR107" s="213"/>
      <c r="AS107" s="213"/>
      <c r="AT107" s="213"/>
      <c r="AU107" s="213"/>
      <c r="AV107" s="213"/>
      <c r="AW107" s="213"/>
    </row>
    <row r="108" spans="2:49" ht="24.75" customHeight="1" x14ac:dyDescent="0.2">
      <c r="B108" s="211"/>
      <c r="C108" s="214"/>
      <c r="D108" s="216" t="s">
        <v>170</v>
      </c>
      <c r="E108" s="233" t="s">
        <v>227</v>
      </c>
      <c r="F108" s="210"/>
      <c r="G108" s="213"/>
      <c r="H108" s="213"/>
      <c r="I108" s="213"/>
      <c r="J108" s="213"/>
      <c r="K108" s="234" t="s">
        <v>294</v>
      </c>
      <c r="L108" s="210"/>
      <c r="M108" s="211" t="s">
        <v>370</v>
      </c>
      <c r="N108" s="213"/>
      <c r="O108" s="213"/>
      <c r="P108" s="213"/>
      <c r="Q108" s="213"/>
      <c r="R108" s="213"/>
      <c r="S108" s="213"/>
      <c r="T108" s="213"/>
      <c r="U108" s="213"/>
      <c r="V108" s="213"/>
      <c r="W108" s="213"/>
      <c r="X108" s="213"/>
      <c r="Y108" s="213"/>
      <c r="Z108" s="213"/>
      <c r="AA108" s="213"/>
      <c r="AB108" s="213"/>
      <c r="AC108" s="213"/>
      <c r="AD108" s="213"/>
      <c r="AE108" s="213"/>
      <c r="AF108" s="213"/>
      <c r="AG108" s="213"/>
      <c r="AH108" s="213"/>
      <c r="AI108" s="213"/>
      <c r="AJ108" s="210" t="s">
        <v>134</v>
      </c>
      <c r="AK108" s="210">
        <v>2003</v>
      </c>
      <c r="AL108" s="213"/>
      <c r="AM108" s="213"/>
      <c r="AN108" s="213"/>
      <c r="AO108" s="217">
        <v>245000</v>
      </c>
      <c r="AP108" s="213"/>
      <c r="AQ108" s="213"/>
      <c r="AR108" s="213"/>
      <c r="AS108" s="213"/>
      <c r="AT108" s="213"/>
      <c r="AU108" s="213"/>
      <c r="AV108" s="213"/>
      <c r="AW108" s="213"/>
    </row>
    <row r="109" spans="2:49" ht="24.75" customHeight="1" x14ac:dyDescent="0.2">
      <c r="B109" s="211"/>
      <c r="C109" s="214"/>
      <c r="D109" s="216" t="s">
        <v>189</v>
      </c>
      <c r="E109" s="233" t="s">
        <v>235</v>
      </c>
      <c r="F109" s="210"/>
      <c r="G109" s="213"/>
      <c r="H109" s="213"/>
      <c r="I109" s="213"/>
      <c r="J109" s="213"/>
      <c r="K109" s="234" t="s">
        <v>308</v>
      </c>
      <c r="L109" s="210"/>
      <c r="M109" s="211" t="s">
        <v>365</v>
      </c>
      <c r="N109" s="213"/>
      <c r="O109" s="213"/>
      <c r="P109" s="213"/>
      <c r="Q109" s="213"/>
      <c r="R109" s="213"/>
      <c r="S109" s="213"/>
      <c r="T109" s="213"/>
      <c r="U109" s="213"/>
      <c r="V109" s="213"/>
      <c r="W109" s="213"/>
      <c r="X109" s="213"/>
      <c r="Y109" s="213"/>
      <c r="Z109" s="213"/>
      <c r="AA109" s="213"/>
      <c r="AB109" s="213"/>
      <c r="AC109" s="213"/>
      <c r="AD109" s="213"/>
      <c r="AE109" s="213"/>
      <c r="AF109" s="213"/>
      <c r="AG109" s="213"/>
      <c r="AH109" s="213"/>
      <c r="AI109" s="213"/>
      <c r="AJ109" s="210" t="s">
        <v>134</v>
      </c>
      <c r="AK109" s="210">
        <v>2003</v>
      </c>
      <c r="AL109" s="213"/>
      <c r="AM109" s="213"/>
      <c r="AN109" s="213"/>
      <c r="AO109" s="217">
        <v>780000</v>
      </c>
      <c r="AP109" s="213"/>
      <c r="AQ109" s="213"/>
      <c r="AR109" s="213"/>
      <c r="AS109" s="213"/>
      <c r="AT109" s="213"/>
      <c r="AU109" s="213"/>
      <c r="AV109" s="213"/>
      <c r="AW109" s="213"/>
    </row>
    <row r="110" spans="2:49" ht="24.75" customHeight="1" x14ac:dyDescent="0.2">
      <c r="B110" s="211"/>
      <c r="C110" s="214"/>
      <c r="D110" s="216" t="s">
        <v>177</v>
      </c>
      <c r="E110" s="233" t="s">
        <v>234</v>
      </c>
      <c r="F110" s="210"/>
      <c r="G110" s="213"/>
      <c r="H110" s="213"/>
      <c r="I110" s="213"/>
      <c r="J110" s="213"/>
      <c r="K110" s="234" t="s">
        <v>312</v>
      </c>
      <c r="L110" s="210"/>
      <c r="M110" s="211" t="s">
        <v>355</v>
      </c>
      <c r="N110" s="213"/>
      <c r="O110" s="213"/>
      <c r="P110" s="213"/>
      <c r="Q110" s="213"/>
      <c r="R110" s="213"/>
      <c r="S110" s="213"/>
      <c r="T110" s="213"/>
      <c r="U110" s="213"/>
      <c r="V110" s="213"/>
      <c r="W110" s="213"/>
      <c r="X110" s="213"/>
      <c r="Y110" s="213"/>
      <c r="Z110" s="213"/>
      <c r="AA110" s="213"/>
      <c r="AB110" s="213"/>
      <c r="AC110" s="213"/>
      <c r="AD110" s="213"/>
      <c r="AE110" s="213"/>
      <c r="AF110" s="213"/>
      <c r="AG110" s="213"/>
      <c r="AH110" s="213"/>
      <c r="AI110" s="213"/>
      <c r="AJ110" s="210" t="s">
        <v>134</v>
      </c>
      <c r="AK110" s="210">
        <v>2003</v>
      </c>
      <c r="AL110" s="213"/>
      <c r="AM110" s="213"/>
      <c r="AN110" s="213"/>
      <c r="AO110" s="217">
        <v>3375000</v>
      </c>
      <c r="AP110" s="213"/>
      <c r="AQ110" s="213"/>
      <c r="AR110" s="213"/>
      <c r="AS110" s="213"/>
      <c r="AT110" s="213"/>
      <c r="AU110" s="213"/>
      <c r="AV110" s="213"/>
      <c r="AW110" s="213"/>
    </row>
    <row r="111" spans="2:49" ht="24.75" customHeight="1" x14ac:dyDescent="0.2">
      <c r="B111" s="211"/>
      <c r="C111" s="214"/>
      <c r="D111" s="216" t="s">
        <v>194</v>
      </c>
      <c r="E111" s="233" t="s">
        <v>254</v>
      </c>
      <c r="F111" s="210"/>
      <c r="G111" s="213"/>
      <c r="H111" s="213"/>
      <c r="I111" s="213"/>
      <c r="J111" s="213"/>
      <c r="K111" s="234" t="s">
        <v>313</v>
      </c>
      <c r="L111" s="210"/>
      <c r="M111" s="211" t="s">
        <v>355</v>
      </c>
      <c r="N111" s="213"/>
      <c r="O111" s="213"/>
      <c r="P111" s="213"/>
      <c r="Q111" s="213"/>
      <c r="R111" s="213"/>
      <c r="S111" s="213"/>
      <c r="T111" s="213"/>
      <c r="U111" s="213"/>
      <c r="V111" s="213"/>
      <c r="W111" s="213"/>
      <c r="X111" s="213"/>
      <c r="Y111" s="213"/>
      <c r="Z111" s="213"/>
      <c r="AA111" s="213"/>
      <c r="AB111" s="213"/>
      <c r="AC111" s="213"/>
      <c r="AD111" s="213"/>
      <c r="AE111" s="213"/>
      <c r="AF111" s="213"/>
      <c r="AG111" s="213"/>
      <c r="AH111" s="213"/>
      <c r="AI111" s="213"/>
      <c r="AJ111" s="210" t="s">
        <v>134</v>
      </c>
      <c r="AK111" s="210">
        <v>2003</v>
      </c>
      <c r="AL111" s="213"/>
      <c r="AM111" s="213"/>
      <c r="AN111" s="213"/>
      <c r="AO111" s="217">
        <v>18000</v>
      </c>
      <c r="AP111" s="213"/>
      <c r="AQ111" s="213"/>
      <c r="AR111" s="213"/>
      <c r="AS111" s="213"/>
      <c r="AT111" s="213"/>
      <c r="AU111" s="213"/>
      <c r="AV111" s="213"/>
      <c r="AW111" s="213"/>
    </row>
    <row r="112" spans="2:49" ht="24.75" customHeight="1" x14ac:dyDescent="0.2">
      <c r="B112" s="211"/>
      <c r="C112" s="214"/>
      <c r="D112" s="216" t="s">
        <v>173</v>
      </c>
      <c r="E112" s="233" t="s">
        <v>230</v>
      </c>
      <c r="F112" s="210"/>
      <c r="G112" s="213"/>
      <c r="H112" s="213"/>
      <c r="I112" s="213"/>
      <c r="J112" s="213"/>
      <c r="K112" s="234" t="s">
        <v>296</v>
      </c>
      <c r="L112" s="210"/>
      <c r="M112" s="211" t="s">
        <v>364</v>
      </c>
      <c r="N112" s="213"/>
      <c r="O112" s="213"/>
      <c r="P112" s="213"/>
      <c r="Q112" s="213"/>
      <c r="R112" s="213"/>
      <c r="S112" s="213"/>
      <c r="T112" s="213"/>
      <c r="U112" s="213"/>
      <c r="V112" s="213"/>
      <c r="W112" s="213"/>
      <c r="X112" s="213"/>
      <c r="Y112" s="213"/>
      <c r="Z112" s="213"/>
      <c r="AA112" s="213"/>
      <c r="AB112" s="213"/>
      <c r="AC112" s="213"/>
      <c r="AD112" s="213"/>
      <c r="AE112" s="213"/>
      <c r="AF112" s="213"/>
      <c r="AG112" s="213"/>
      <c r="AH112" s="213"/>
      <c r="AI112" s="213"/>
      <c r="AJ112" s="210" t="s">
        <v>134</v>
      </c>
      <c r="AK112" s="210">
        <v>2003</v>
      </c>
      <c r="AL112" s="213"/>
      <c r="AM112" s="213"/>
      <c r="AN112" s="213"/>
      <c r="AO112" s="217">
        <v>2625000</v>
      </c>
      <c r="AP112" s="213"/>
      <c r="AQ112" s="213"/>
      <c r="AR112" s="213"/>
      <c r="AS112" s="213"/>
      <c r="AT112" s="213"/>
      <c r="AU112" s="213"/>
      <c r="AV112" s="213"/>
      <c r="AW112" s="213"/>
    </row>
    <row r="113" spans="2:49" ht="24.75" customHeight="1" x14ac:dyDescent="0.2">
      <c r="B113" s="211"/>
      <c r="C113" s="214"/>
      <c r="D113" s="216" t="s">
        <v>182</v>
      </c>
      <c r="E113" s="233" t="s">
        <v>240</v>
      </c>
      <c r="F113" s="210"/>
      <c r="G113" s="213"/>
      <c r="H113" s="213"/>
      <c r="I113" s="213"/>
      <c r="J113" s="213"/>
      <c r="K113" s="234" t="s">
        <v>310</v>
      </c>
      <c r="L113" s="210"/>
      <c r="M113" s="211" t="s">
        <v>357</v>
      </c>
      <c r="N113" s="213"/>
      <c r="O113" s="213"/>
      <c r="P113" s="213"/>
      <c r="Q113" s="213"/>
      <c r="R113" s="213"/>
      <c r="S113" s="213"/>
      <c r="T113" s="213"/>
      <c r="U113" s="213"/>
      <c r="V113" s="213"/>
      <c r="W113" s="213"/>
      <c r="X113" s="213"/>
      <c r="Y113" s="213"/>
      <c r="Z113" s="213"/>
      <c r="AA113" s="213"/>
      <c r="AB113" s="213"/>
      <c r="AC113" s="213"/>
      <c r="AD113" s="213"/>
      <c r="AE113" s="213"/>
      <c r="AF113" s="213"/>
      <c r="AG113" s="213"/>
      <c r="AH113" s="213"/>
      <c r="AI113" s="213"/>
      <c r="AJ113" s="210" t="s">
        <v>134</v>
      </c>
      <c r="AK113" s="210">
        <v>2003</v>
      </c>
      <c r="AL113" s="213"/>
      <c r="AM113" s="213"/>
      <c r="AN113" s="213"/>
      <c r="AO113" s="217">
        <v>1040000</v>
      </c>
      <c r="AP113" s="213"/>
      <c r="AQ113" s="213"/>
      <c r="AR113" s="213"/>
      <c r="AS113" s="213"/>
      <c r="AT113" s="213"/>
      <c r="AU113" s="213"/>
      <c r="AV113" s="213"/>
      <c r="AW113" s="213"/>
    </row>
    <row r="114" spans="2:49" ht="24.75" customHeight="1" x14ac:dyDescent="0.2">
      <c r="B114" s="211"/>
      <c r="C114" s="214"/>
      <c r="D114" s="216" t="s">
        <v>182</v>
      </c>
      <c r="E114" s="233" t="s">
        <v>240</v>
      </c>
      <c r="F114" s="210"/>
      <c r="G114" s="213"/>
      <c r="H114" s="213"/>
      <c r="I114" s="213"/>
      <c r="J114" s="213"/>
      <c r="K114" s="234" t="s">
        <v>310</v>
      </c>
      <c r="L114" s="210"/>
      <c r="M114" s="211" t="s">
        <v>360</v>
      </c>
      <c r="N114" s="213"/>
      <c r="O114" s="213"/>
      <c r="P114" s="213"/>
      <c r="Q114" s="213"/>
      <c r="R114" s="213"/>
      <c r="S114" s="213"/>
      <c r="T114" s="213"/>
      <c r="U114" s="213"/>
      <c r="V114" s="213"/>
      <c r="W114" s="213"/>
      <c r="X114" s="213"/>
      <c r="Y114" s="213"/>
      <c r="Z114" s="213"/>
      <c r="AA114" s="213"/>
      <c r="AB114" s="213"/>
      <c r="AC114" s="213"/>
      <c r="AD114" s="213"/>
      <c r="AE114" s="213"/>
      <c r="AF114" s="213"/>
      <c r="AG114" s="213"/>
      <c r="AH114" s="213"/>
      <c r="AI114" s="213"/>
      <c r="AJ114" s="210" t="s">
        <v>134</v>
      </c>
      <c r="AK114" s="210">
        <v>2003</v>
      </c>
      <c r="AL114" s="213"/>
      <c r="AM114" s="213"/>
      <c r="AN114" s="213"/>
      <c r="AO114" s="217">
        <v>487500</v>
      </c>
      <c r="AP114" s="213"/>
      <c r="AQ114" s="213"/>
      <c r="AR114" s="213"/>
      <c r="AS114" s="213"/>
      <c r="AT114" s="213"/>
      <c r="AU114" s="213"/>
      <c r="AV114" s="213"/>
      <c r="AW114" s="213"/>
    </row>
    <row r="115" spans="2:49" ht="24.75" customHeight="1" x14ac:dyDescent="0.2">
      <c r="B115" s="211"/>
      <c r="C115" s="214"/>
      <c r="D115" s="216" t="s">
        <v>177</v>
      </c>
      <c r="E115" s="233" t="s">
        <v>234</v>
      </c>
      <c r="F115" s="210"/>
      <c r="G115" s="213"/>
      <c r="H115" s="213"/>
      <c r="I115" s="213"/>
      <c r="J115" s="213"/>
      <c r="K115" s="234" t="s">
        <v>309</v>
      </c>
      <c r="L115" s="210"/>
      <c r="M115" s="211" t="s">
        <v>356</v>
      </c>
      <c r="N115" s="213"/>
      <c r="O115" s="213"/>
      <c r="P115" s="213"/>
      <c r="Q115" s="213"/>
      <c r="R115" s="213"/>
      <c r="S115" s="213"/>
      <c r="T115" s="213"/>
      <c r="U115" s="213"/>
      <c r="V115" s="213"/>
      <c r="W115" s="213"/>
      <c r="X115" s="213"/>
      <c r="Y115" s="213"/>
      <c r="Z115" s="213"/>
      <c r="AA115" s="213"/>
      <c r="AB115" s="213"/>
      <c r="AC115" s="213"/>
      <c r="AD115" s="213"/>
      <c r="AE115" s="213"/>
      <c r="AF115" s="213"/>
      <c r="AG115" s="213"/>
      <c r="AH115" s="213"/>
      <c r="AI115" s="213"/>
      <c r="AJ115" s="210" t="s">
        <v>134</v>
      </c>
      <c r="AK115" s="210">
        <v>2003</v>
      </c>
      <c r="AL115" s="213"/>
      <c r="AM115" s="213"/>
      <c r="AN115" s="213"/>
      <c r="AO115" s="217">
        <v>975000</v>
      </c>
      <c r="AP115" s="213"/>
      <c r="AQ115" s="213"/>
      <c r="AR115" s="213"/>
      <c r="AS115" s="213"/>
      <c r="AT115" s="213"/>
      <c r="AU115" s="213"/>
      <c r="AV115" s="213"/>
      <c r="AW115" s="213"/>
    </row>
    <row r="116" spans="2:49" ht="24.75" customHeight="1" x14ac:dyDescent="0.2">
      <c r="B116" s="211"/>
      <c r="C116" s="214"/>
      <c r="D116" s="216" t="s">
        <v>171</v>
      </c>
      <c r="E116" s="233" t="s">
        <v>228</v>
      </c>
      <c r="F116" s="210"/>
      <c r="G116" s="213"/>
      <c r="H116" s="213"/>
      <c r="I116" s="213"/>
      <c r="J116" s="213"/>
      <c r="K116" s="234" t="s">
        <v>314</v>
      </c>
      <c r="L116" s="210"/>
      <c r="M116" s="211" t="s">
        <v>365</v>
      </c>
      <c r="N116" s="213"/>
      <c r="O116" s="213"/>
      <c r="P116" s="213"/>
      <c r="Q116" s="213"/>
      <c r="R116" s="213"/>
      <c r="S116" s="213"/>
      <c r="T116" s="213"/>
      <c r="U116" s="213"/>
      <c r="V116" s="213"/>
      <c r="W116" s="213"/>
      <c r="X116" s="213"/>
      <c r="Y116" s="213"/>
      <c r="Z116" s="213"/>
      <c r="AA116" s="213"/>
      <c r="AB116" s="213"/>
      <c r="AC116" s="213"/>
      <c r="AD116" s="213"/>
      <c r="AE116" s="213"/>
      <c r="AF116" s="213"/>
      <c r="AG116" s="213"/>
      <c r="AH116" s="213"/>
      <c r="AI116" s="213"/>
      <c r="AJ116" s="210" t="s">
        <v>134</v>
      </c>
      <c r="AK116" s="210">
        <v>2003</v>
      </c>
      <c r="AL116" s="213"/>
      <c r="AM116" s="213"/>
      <c r="AN116" s="213"/>
      <c r="AO116" s="217">
        <v>595000</v>
      </c>
      <c r="AP116" s="213"/>
      <c r="AQ116" s="213"/>
      <c r="AR116" s="213"/>
      <c r="AS116" s="213"/>
      <c r="AT116" s="213"/>
      <c r="AU116" s="213"/>
      <c r="AV116" s="213"/>
      <c r="AW116" s="213"/>
    </row>
    <row r="117" spans="2:49" ht="24.75" customHeight="1" x14ac:dyDescent="0.2">
      <c r="B117" s="211"/>
      <c r="C117" s="214"/>
      <c r="D117" s="216" t="s">
        <v>176</v>
      </c>
      <c r="E117" s="233" t="s">
        <v>233</v>
      </c>
      <c r="F117" s="210"/>
      <c r="G117" s="213"/>
      <c r="H117" s="213"/>
      <c r="I117" s="213"/>
      <c r="J117" s="213"/>
      <c r="K117" s="234" t="s">
        <v>299</v>
      </c>
      <c r="L117" s="210"/>
      <c r="M117" s="211" t="s">
        <v>365</v>
      </c>
      <c r="N117" s="213"/>
      <c r="O117" s="213"/>
      <c r="P117" s="213"/>
      <c r="Q117" s="213"/>
      <c r="R117" s="213"/>
      <c r="S117" s="213"/>
      <c r="T117" s="213"/>
      <c r="U117" s="213"/>
      <c r="V117" s="213"/>
      <c r="W117" s="213"/>
      <c r="X117" s="213"/>
      <c r="Y117" s="213"/>
      <c r="Z117" s="213"/>
      <c r="AA117" s="213"/>
      <c r="AB117" s="213"/>
      <c r="AC117" s="213"/>
      <c r="AD117" s="213"/>
      <c r="AE117" s="213"/>
      <c r="AF117" s="213"/>
      <c r="AG117" s="213"/>
      <c r="AH117" s="213"/>
      <c r="AI117" s="213"/>
      <c r="AJ117" s="210" t="s">
        <v>134</v>
      </c>
      <c r="AK117" s="210">
        <v>2003</v>
      </c>
      <c r="AL117" s="213"/>
      <c r="AM117" s="213"/>
      <c r="AN117" s="213"/>
      <c r="AO117" s="217">
        <v>1400000</v>
      </c>
      <c r="AP117" s="213"/>
      <c r="AQ117" s="213"/>
      <c r="AR117" s="213"/>
      <c r="AS117" s="213"/>
      <c r="AT117" s="213"/>
      <c r="AU117" s="213"/>
      <c r="AV117" s="213"/>
      <c r="AW117" s="213"/>
    </row>
    <row r="118" spans="2:49" ht="24.75" customHeight="1" x14ac:dyDescent="0.2">
      <c r="B118" s="211"/>
      <c r="C118" s="214"/>
      <c r="D118" s="216" t="s">
        <v>177</v>
      </c>
      <c r="E118" s="233" t="s">
        <v>234</v>
      </c>
      <c r="F118" s="210"/>
      <c r="G118" s="213"/>
      <c r="H118" s="213"/>
      <c r="I118" s="213"/>
      <c r="J118" s="213"/>
      <c r="K118" s="234" t="s">
        <v>303</v>
      </c>
      <c r="L118" s="210"/>
      <c r="M118" s="211" t="s">
        <v>357</v>
      </c>
      <c r="N118" s="213"/>
      <c r="O118" s="213"/>
      <c r="P118" s="213"/>
      <c r="Q118" s="213"/>
      <c r="R118" s="213"/>
      <c r="S118" s="213"/>
      <c r="T118" s="213"/>
      <c r="U118" s="213"/>
      <c r="V118" s="213"/>
      <c r="W118" s="213"/>
      <c r="X118" s="213"/>
      <c r="Y118" s="213"/>
      <c r="Z118" s="213"/>
      <c r="AA118" s="213"/>
      <c r="AB118" s="213"/>
      <c r="AC118" s="213"/>
      <c r="AD118" s="213"/>
      <c r="AE118" s="213"/>
      <c r="AF118" s="213"/>
      <c r="AG118" s="213"/>
      <c r="AH118" s="213"/>
      <c r="AI118" s="213"/>
      <c r="AJ118" s="210" t="s">
        <v>134</v>
      </c>
      <c r="AK118" s="210">
        <v>2003</v>
      </c>
      <c r="AL118" s="213"/>
      <c r="AM118" s="213"/>
      <c r="AN118" s="213"/>
      <c r="AO118" s="217">
        <v>975000</v>
      </c>
      <c r="AP118" s="213"/>
      <c r="AQ118" s="213"/>
      <c r="AR118" s="213"/>
      <c r="AS118" s="213"/>
      <c r="AT118" s="213"/>
      <c r="AU118" s="213"/>
      <c r="AV118" s="213"/>
      <c r="AW118" s="213"/>
    </row>
    <row r="119" spans="2:49" ht="24.75" customHeight="1" x14ac:dyDescent="0.2">
      <c r="B119" s="211"/>
      <c r="C119" s="214"/>
      <c r="D119" s="216" t="s">
        <v>190</v>
      </c>
      <c r="E119" s="233" t="s">
        <v>227</v>
      </c>
      <c r="F119" s="210"/>
      <c r="G119" s="213"/>
      <c r="H119" s="213"/>
      <c r="I119" s="213"/>
      <c r="J119" s="213"/>
      <c r="K119" s="234" t="s">
        <v>310</v>
      </c>
      <c r="L119" s="210"/>
      <c r="M119" s="211" t="s">
        <v>358</v>
      </c>
      <c r="N119" s="213"/>
      <c r="O119" s="213"/>
      <c r="P119" s="213"/>
      <c r="Q119" s="213"/>
      <c r="R119" s="213"/>
      <c r="S119" s="213"/>
      <c r="T119" s="213"/>
      <c r="U119" s="213"/>
      <c r="V119" s="213"/>
      <c r="W119" s="213"/>
      <c r="X119" s="213"/>
      <c r="Y119" s="213"/>
      <c r="Z119" s="213"/>
      <c r="AA119" s="213"/>
      <c r="AB119" s="213"/>
      <c r="AC119" s="213"/>
      <c r="AD119" s="213"/>
      <c r="AE119" s="213"/>
      <c r="AF119" s="213"/>
      <c r="AG119" s="213"/>
      <c r="AH119" s="213"/>
      <c r="AI119" s="213"/>
      <c r="AJ119" s="210" t="s">
        <v>134</v>
      </c>
      <c r="AK119" s="210">
        <v>2004</v>
      </c>
      <c r="AL119" s="213"/>
      <c r="AM119" s="213"/>
      <c r="AN119" s="213"/>
      <c r="AO119" s="217">
        <v>262500</v>
      </c>
      <c r="AP119" s="213"/>
      <c r="AQ119" s="213"/>
      <c r="AR119" s="213"/>
      <c r="AS119" s="213"/>
      <c r="AT119" s="213"/>
      <c r="AU119" s="213"/>
      <c r="AV119" s="213"/>
      <c r="AW119" s="213"/>
    </row>
    <row r="120" spans="2:49" ht="24.75" customHeight="1" x14ac:dyDescent="0.2">
      <c r="B120" s="211"/>
      <c r="C120" s="214"/>
      <c r="D120" s="216" t="s">
        <v>177</v>
      </c>
      <c r="E120" s="233" t="s">
        <v>234</v>
      </c>
      <c r="F120" s="210"/>
      <c r="G120" s="213"/>
      <c r="H120" s="213"/>
      <c r="I120" s="213"/>
      <c r="J120" s="213"/>
      <c r="K120" s="234" t="s">
        <v>303</v>
      </c>
      <c r="L120" s="210"/>
      <c r="M120" s="211" t="s">
        <v>364</v>
      </c>
      <c r="N120" s="213"/>
      <c r="O120" s="213"/>
      <c r="P120" s="213"/>
      <c r="Q120" s="213"/>
      <c r="R120" s="213"/>
      <c r="S120" s="213"/>
      <c r="T120" s="213"/>
      <c r="U120" s="213"/>
      <c r="V120" s="213"/>
      <c r="W120" s="213"/>
      <c r="X120" s="213"/>
      <c r="Y120" s="213"/>
      <c r="Z120" s="213"/>
      <c r="AA120" s="213"/>
      <c r="AB120" s="213"/>
      <c r="AC120" s="213"/>
      <c r="AD120" s="213"/>
      <c r="AE120" s="213"/>
      <c r="AF120" s="213"/>
      <c r="AG120" s="213"/>
      <c r="AH120" s="213"/>
      <c r="AI120" s="213"/>
      <c r="AJ120" s="210" t="s">
        <v>134</v>
      </c>
      <c r="AK120" s="210">
        <v>2004</v>
      </c>
      <c r="AL120" s="213"/>
      <c r="AM120" s="213"/>
      <c r="AN120" s="213"/>
      <c r="AO120" s="217">
        <v>975000</v>
      </c>
      <c r="AP120" s="213"/>
      <c r="AQ120" s="213"/>
      <c r="AR120" s="213"/>
      <c r="AS120" s="213"/>
      <c r="AT120" s="213"/>
      <c r="AU120" s="213"/>
      <c r="AV120" s="213"/>
      <c r="AW120" s="213"/>
    </row>
    <row r="121" spans="2:49" ht="24.75" customHeight="1" x14ac:dyDescent="0.2">
      <c r="B121" s="211"/>
      <c r="C121" s="214"/>
      <c r="D121" s="216" t="s">
        <v>195</v>
      </c>
      <c r="E121" s="233" t="s">
        <v>255</v>
      </c>
      <c r="F121" s="210"/>
      <c r="G121" s="213"/>
      <c r="H121" s="213"/>
      <c r="I121" s="213"/>
      <c r="J121" s="213"/>
      <c r="K121" s="234" t="s">
        <v>315</v>
      </c>
      <c r="L121" s="210"/>
      <c r="M121" s="211" t="s">
        <v>357</v>
      </c>
      <c r="N121" s="213"/>
      <c r="O121" s="213"/>
      <c r="P121" s="213"/>
      <c r="Q121" s="213"/>
      <c r="R121" s="213"/>
      <c r="S121" s="213"/>
      <c r="T121" s="213"/>
      <c r="U121" s="213"/>
      <c r="V121" s="213"/>
      <c r="W121" s="213"/>
      <c r="X121" s="213"/>
      <c r="Y121" s="213"/>
      <c r="Z121" s="213"/>
      <c r="AA121" s="213"/>
      <c r="AB121" s="213"/>
      <c r="AC121" s="213"/>
      <c r="AD121" s="213"/>
      <c r="AE121" s="213"/>
      <c r="AF121" s="213"/>
      <c r="AG121" s="213"/>
      <c r="AH121" s="213"/>
      <c r="AI121" s="213"/>
      <c r="AJ121" s="210" t="s">
        <v>134</v>
      </c>
      <c r="AK121" s="210">
        <v>2004</v>
      </c>
      <c r="AL121" s="213"/>
      <c r="AM121" s="213"/>
      <c r="AN121" s="213"/>
      <c r="AO121" s="217">
        <v>130000</v>
      </c>
      <c r="AP121" s="213"/>
      <c r="AQ121" s="213"/>
      <c r="AR121" s="213"/>
      <c r="AS121" s="213"/>
      <c r="AT121" s="213"/>
      <c r="AU121" s="213"/>
      <c r="AV121" s="213"/>
      <c r="AW121" s="213"/>
    </row>
    <row r="122" spans="2:49" ht="24.75" customHeight="1" x14ac:dyDescent="0.2">
      <c r="B122" s="211"/>
      <c r="C122" s="214"/>
      <c r="D122" s="216" t="s">
        <v>189</v>
      </c>
      <c r="E122" s="233" t="s">
        <v>256</v>
      </c>
      <c r="F122" s="210"/>
      <c r="G122" s="213"/>
      <c r="H122" s="213"/>
      <c r="I122" s="213"/>
      <c r="J122" s="213"/>
      <c r="K122" s="234" t="s">
        <v>308</v>
      </c>
      <c r="L122" s="210"/>
      <c r="M122" s="211" t="s">
        <v>365</v>
      </c>
      <c r="N122" s="213"/>
      <c r="O122" s="213"/>
      <c r="P122" s="213"/>
      <c r="Q122" s="213"/>
      <c r="R122" s="213"/>
      <c r="S122" s="213"/>
      <c r="T122" s="213"/>
      <c r="U122" s="213"/>
      <c r="V122" s="213"/>
      <c r="W122" s="213"/>
      <c r="X122" s="213"/>
      <c r="Y122" s="213"/>
      <c r="Z122" s="213"/>
      <c r="AA122" s="213"/>
      <c r="AB122" s="213"/>
      <c r="AC122" s="213"/>
      <c r="AD122" s="213"/>
      <c r="AE122" s="213"/>
      <c r="AF122" s="213"/>
      <c r="AG122" s="213"/>
      <c r="AH122" s="213"/>
      <c r="AI122" s="213"/>
      <c r="AJ122" s="210" t="s">
        <v>134</v>
      </c>
      <c r="AK122" s="210">
        <v>2004</v>
      </c>
      <c r="AL122" s="213"/>
      <c r="AM122" s="213"/>
      <c r="AN122" s="213"/>
      <c r="AO122" s="217">
        <v>1600000</v>
      </c>
      <c r="AP122" s="213"/>
      <c r="AQ122" s="213"/>
      <c r="AR122" s="213"/>
      <c r="AS122" s="213"/>
      <c r="AT122" s="213"/>
      <c r="AU122" s="213"/>
      <c r="AV122" s="213"/>
      <c r="AW122" s="213"/>
    </row>
    <row r="123" spans="2:49" ht="24.75" customHeight="1" x14ac:dyDescent="0.2">
      <c r="B123" s="211"/>
      <c r="C123" s="214"/>
      <c r="D123" s="216" t="s">
        <v>190</v>
      </c>
      <c r="E123" s="233" t="s">
        <v>227</v>
      </c>
      <c r="F123" s="210"/>
      <c r="G123" s="213"/>
      <c r="H123" s="213"/>
      <c r="I123" s="213"/>
      <c r="J123" s="213"/>
      <c r="K123" s="234" t="s">
        <v>299</v>
      </c>
      <c r="L123" s="210"/>
      <c r="M123" s="211" t="s">
        <v>357</v>
      </c>
      <c r="N123" s="213"/>
      <c r="O123" s="213"/>
      <c r="P123" s="213"/>
      <c r="Q123" s="213"/>
      <c r="R123" s="213"/>
      <c r="S123" s="213"/>
      <c r="T123" s="213"/>
      <c r="U123" s="213"/>
      <c r="V123" s="213"/>
      <c r="W123" s="213"/>
      <c r="X123" s="213"/>
      <c r="Y123" s="213"/>
      <c r="Z123" s="213"/>
      <c r="AA123" s="213"/>
      <c r="AB123" s="213"/>
      <c r="AC123" s="213"/>
      <c r="AD123" s="213"/>
      <c r="AE123" s="213"/>
      <c r="AF123" s="213"/>
      <c r="AG123" s="213"/>
      <c r="AH123" s="213"/>
      <c r="AI123" s="213"/>
      <c r="AJ123" s="210" t="s">
        <v>134</v>
      </c>
      <c r="AK123" s="210">
        <v>2004</v>
      </c>
      <c r="AL123" s="213"/>
      <c r="AM123" s="213"/>
      <c r="AN123" s="213"/>
      <c r="AO123" s="217">
        <v>97500</v>
      </c>
      <c r="AP123" s="213"/>
      <c r="AQ123" s="213"/>
      <c r="AR123" s="213"/>
      <c r="AS123" s="213"/>
      <c r="AT123" s="213"/>
      <c r="AU123" s="213"/>
      <c r="AV123" s="213"/>
      <c r="AW123" s="213"/>
    </row>
    <row r="124" spans="2:49" ht="24.75" customHeight="1" x14ac:dyDescent="0.2">
      <c r="B124" s="211"/>
      <c r="C124" s="214"/>
      <c r="D124" s="216" t="s">
        <v>192</v>
      </c>
      <c r="E124" s="233" t="s">
        <v>252</v>
      </c>
      <c r="F124" s="210"/>
      <c r="G124" s="213"/>
      <c r="H124" s="213"/>
      <c r="I124" s="213"/>
      <c r="J124" s="213"/>
      <c r="K124" s="234" t="s">
        <v>316</v>
      </c>
      <c r="L124" s="210"/>
      <c r="M124" s="211" t="s">
        <v>356</v>
      </c>
      <c r="N124" s="213"/>
      <c r="O124" s="213"/>
      <c r="P124" s="213"/>
      <c r="Q124" s="213"/>
      <c r="R124" s="213"/>
      <c r="S124" s="213"/>
      <c r="T124" s="213"/>
      <c r="U124" s="213"/>
      <c r="V124" s="213"/>
      <c r="W124" s="213"/>
      <c r="X124" s="213"/>
      <c r="Y124" s="213"/>
      <c r="Z124" s="213"/>
      <c r="AA124" s="213"/>
      <c r="AB124" s="213"/>
      <c r="AC124" s="213"/>
      <c r="AD124" s="213"/>
      <c r="AE124" s="213"/>
      <c r="AF124" s="213"/>
      <c r="AG124" s="213"/>
      <c r="AH124" s="213"/>
      <c r="AI124" s="213"/>
      <c r="AJ124" s="210" t="s">
        <v>134</v>
      </c>
      <c r="AK124" s="210">
        <v>2004</v>
      </c>
      <c r="AL124" s="213"/>
      <c r="AM124" s="213"/>
      <c r="AN124" s="213"/>
      <c r="AO124" s="217">
        <v>130000</v>
      </c>
      <c r="AP124" s="213"/>
      <c r="AQ124" s="213"/>
      <c r="AR124" s="213"/>
      <c r="AS124" s="213"/>
      <c r="AT124" s="213"/>
      <c r="AU124" s="213"/>
      <c r="AV124" s="213"/>
      <c r="AW124" s="213"/>
    </row>
    <row r="125" spans="2:49" ht="24.75" customHeight="1" x14ac:dyDescent="0.2">
      <c r="B125" s="211"/>
      <c r="C125" s="214"/>
      <c r="D125" s="216" t="s">
        <v>176</v>
      </c>
      <c r="E125" s="233" t="s">
        <v>249</v>
      </c>
      <c r="F125" s="210"/>
      <c r="G125" s="213"/>
      <c r="H125" s="213"/>
      <c r="I125" s="213"/>
      <c r="J125" s="213"/>
      <c r="K125" s="234" t="s">
        <v>299</v>
      </c>
      <c r="L125" s="210"/>
      <c r="M125" s="211" t="s">
        <v>359</v>
      </c>
      <c r="N125" s="213"/>
      <c r="O125" s="213"/>
      <c r="P125" s="213"/>
      <c r="Q125" s="213"/>
      <c r="R125" s="213"/>
      <c r="S125" s="213"/>
      <c r="T125" s="213"/>
      <c r="U125" s="213"/>
      <c r="V125" s="213"/>
      <c r="W125" s="213"/>
      <c r="X125" s="213"/>
      <c r="Y125" s="213"/>
      <c r="Z125" s="213"/>
      <c r="AA125" s="213"/>
      <c r="AB125" s="213"/>
      <c r="AC125" s="213"/>
      <c r="AD125" s="213"/>
      <c r="AE125" s="213"/>
      <c r="AF125" s="213"/>
      <c r="AG125" s="213"/>
      <c r="AH125" s="213"/>
      <c r="AI125" s="213"/>
      <c r="AJ125" s="210" t="s">
        <v>134</v>
      </c>
      <c r="AK125" s="210">
        <v>2004</v>
      </c>
      <c r="AL125" s="213"/>
      <c r="AM125" s="213"/>
      <c r="AN125" s="213"/>
      <c r="AO125" s="217">
        <v>1500000</v>
      </c>
      <c r="AP125" s="213"/>
      <c r="AQ125" s="213"/>
      <c r="AR125" s="213"/>
      <c r="AS125" s="213"/>
      <c r="AT125" s="213"/>
      <c r="AU125" s="213"/>
      <c r="AV125" s="213"/>
      <c r="AW125" s="213"/>
    </row>
    <row r="126" spans="2:49" ht="24.75" customHeight="1" x14ac:dyDescent="0.2">
      <c r="B126" s="211"/>
      <c r="C126" s="214"/>
      <c r="D126" s="216" t="s">
        <v>196</v>
      </c>
      <c r="E126" s="233" t="s">
        <v>257</v>
      </c>
      <c r="F126" s="210"/>
      <c r="G126" s="213"/>
      <c r="H126" s="213"/>
      <c r="I126" s="213"/>
      <c r="J126" s="213"/>
      <c r="K126" s="234" t="s">
        <v>299</v>
      </c>
      <c r="L126" s="210"/>
      <c r="M126" s="211" t="s">
        <v>365</v>
      </c>
      <c r="N126" s="213"/>
      <c r="O126" s="213"/>
      <c r="P126" s="213"/>
      <c r="Q126" s="213"/>
      <c r="R126" s="213"/>
      <c r="S126" s="213"/>
      <c r="T126" s="213"/>
      <c r="U126" s="213"/>
      <c r="V126" s="213"/>
      <c r="W126" s="213"/>
      <c r="X126" s="213"/>
      <c r="Y126" s="213"/>
      <c r="Z126" s="213"/>
      <c r="AA126" s="213"/>
      <c r="AB126" s="213"/>
      <c r="AC126" s="213"/>
      <c r="AD126" s="213"/>
      <c r="AE126" s="213"/>
      <c r="AF126" s="213"/>
      <c r="AG126" s="213"/>
      <c r="AH126" s="213"/>
      <c r="AI126" s="213"/>
      <c r="AJ126" s="210" t="s">
        <v>134</v>
      </c>
      <c r="AK126" s="210">
        <v>2004</v>
      </c>
      <c r="AL126" s="213"/>
      <c r="AM126" s="213"/>
      <c r="AN126" s="213"/>
      <c r="AO126" s="217">
        <v>260000</v>
      </c>
      <c r="AP126" s="213"/>
      <c r="AQ126" s="213"/>
      <c r="AR126" s="213"/>
      <c r="AS126" s="213"/>
      <c r="AT126" s="213"/>
      <c r="AU126" s="213"/>
      <c r="AV126" s="213"/>
      <c r="AW126" s="213"/>
    </row>
    <row r="127" spans="2:49" ht="24.75" customHeight="1" x14ac:dyDescent="0.2">
      <c r="B127" s="211"/>
      <c r="C127" s="214"/>
      <c r="D127" s="216" t="s">
        <v>194</v>
      </c>
      <c r="E127" s="233" t="s">
        <v>254</v>
      </c>
      <c r="F127" s="210"/>
      <c r="G127" s="213"/>
      <c r="H127" s="213"/>
      <c r="I127" s="213"/>
      <c r="J127" s="213"/>
      <c r="K127" s="234" t="s">
        <v>299</v>
      </c>
      <c r="L127" s="210"/>
      <c r="M127" s="211" t="s">
        <v>371</v>
      </c>
      <c r="N127" s="213"/>
      <c r="O127" s="213"/>
      <c r="P127" s="213"/>
      <c r="Q127" s="213"/>
      <c r="R127" s="213"/>
      <c r="S127" s="213"/>
      <c r="T127" s="213"/>
      <c r="U127" s="213"/>
      <c r="V127" s="213"/>
      <c r="W127" s="213"/>
      <c r="X127" s="213"/>
      <c r="Y127" s="213"/>
      <c r="Z127" s="213"/>
      <c r="AA127" s="213"/>
      <c r="AB127" s="213"/>
      <c r="AC127" s="213"/>
      <c r="AD127" s="213"/>
      <c r="AE127" s="213"/>
      <c r="AF127" s="213"/>
      <c r="AG127" s="213"/>
      <c r="AH127" s="213"/>
      <c r="AI127" s="213"/>
      <c r="AJ127" s="210" t="s">
        <v>134</v>
      </c>
      <c r="AK127" s="210">
        <v>2004</v>
      </c>
      <c r="AL127" s="213"/>
      <c r="AM127" s="213"/>
      <c r="AN127" s="213"/>
      <c r="AO127" s="217">
        <v>39000</v>
      </c>
      <c r="AP127" s="213"/>
      <c r="AQ127" s="213"/>
      <c r="AR127" s="213"/>
      <c r="AS127" s="213"/>
      <c r="AT127" s="213"/>
      <c r="AU127" s="213"/>
      <c r="AV127" s="213"/>
      <c r="AW127" s="213"/>
    </row>
    <row r="128" spans="2:49" ht="24.75" customHeight="1" x14ac:dyDescent="0.2">
      <c r="B128" s="211"/>
      <c r="C128" s="214"/>
      <c r="D128" s="216" t="s">
        <v>194</v>
      </c>
      <c r="E128" s="233" t="s">
        <v>254</v>
      </c>
      <c r="F128" s="210"/>
      <c r="G128" s="213"/>
      <c r="H128" s="213"/>
      <c r="I128" s="213"/>
      <c r="J128" s="213"/>
      <c r="K128" s="234" t="s">
        <v>313</v>
      </c>
      <c r="L128" s="210"/>
      <c r="M128" s="211" t="s">
        <v>364</v>
      </c>
      <c r="N128" s="213"/>
      <c r="O128" s="213"/>
      <c r="P128" s="213"/>
      <c r="Q128" s="213"/>
      <c r="R128" s="213"/>
      <c r="S128" s="213"/>
      <c r="T128" s="213"/>
      <c r="U128" s="213"/>
      <c r="V128" s="213"/>
      <c r="W128" s="213"/>
      <c r="X128" s="213"/>
      <c r="Y128" s="213"/>
      <c r="Z128" s="213"/>
      <c r="AA128" s="213"/>
      <c r="AB128" s="213"/>
      <c r="AC128" s="213"/>
      <c r="AD128" s="213"/>
      <c r="AE128" s="213"/>
      <c r="AF128" s="213"/>
      <c r="AG128" s="213"/>
      <c r="AH128" s="213"/>
      <c r="AI128" s="213"/>
      <c r="AJ128" s="210" t="s">
        <v>134</v>
      </c>
      <c r="AK128" s="210">
        <v>2004</v>
      </c>
      <c r="AL128" s="213"/>
      <c r="AM128" s="213"/>
      <c r="AN128" s="213"/>
      <c r="AO128" s="217">
        <v>175500</v>
      </c>
      <c r="AP128" s="213"/>
      <c r="AQ128" s="213"/>
      <c r="AR128" s="213"/>
      <c r="AS128" s="213"/>
      <c r="AT128" s="213"/>
      <c r="AU128" s="213"/>
      <c r="AV128" s="213"/>
      <c r="AW128" s="213"/>
    </row>
    <row r="129" spans="2:49" ht="24.75" customHeight="1" x14ac:dyDescent="0.2">
      <c r="B129" s="211"/>
      <c r="C129" s="214"/>
      <c r="D129" s="216" t="s">
        <v>173</v>
      </c>
      <c r="E129" s="233" t="s">
        <v>258</v>
      </c>
      <c r="F129" s="210"/>
      <c r="G129" s="213"/>
      <c r="H129" s="213"/>
      <c r="I129" s="213"/>
      <c r="J129" s="213"/>
      <c r="K129" s="234" t="s">
        <v>317</v>
      </c>
      <c r="L129" s="210"/>
      <c r="M129" s="211" t="s">
        <v>368</v>
      </c>
      <c r="N129" s="213"/>
      <c r="O129" s="213"/>
      <c r="P129" s="213"/>
      <c r="Q129" s="213"/>
      <c r="R129" s="213"/>
      <c r="S129" s="213"/>
      <c r="T129" s="213"/>
      <c r="U129" s="213"/>
      <c r="V129" s="213"/>
      <c r="W129" s="213"/>
      <c r="X129" s="213"/>
      <c r="Y129" s="213"/>
      <c r="Z129" s="213"/>
      <c r="AA129" s="213"/>
      <c r="AB129" s="213"/>
      <c r="AC129" s="213"/>
      <c r="AD129" s="213"/>
      <c r="AE129" s="213"/>
      <c r="AF129" s="213"/>
      <c r="AG129" s="213"/>
      <c r="AH129" s="213"/>
      <c r="AI129" s="213"/>
      <c r="AJ129" s="210" t="s">
        <v>134</v>
      </c>
      <c r="AK129" s="210">
        <v>2004</v>
      </c>
      <c r="AL129" s="213"/>
      <c r="AM129" s="213"/>
      <c r="AN129" s="213"/>
      <c r="AO129" s="217">
        <v>3753750</v>
      </c>
      <c r="AP129" s="213"/>
      <c r="AQ129" s="213"/>
      <c r="AR129" s="213"/>
      <c r="AS129" s="213"/>
      <c r="AT129" s="213"/>
      <c r="AU129" s="213"/>
      <c r="AV129" s="213"/>
      <c r="AW129" s="213"/>
    </row>
    <row r="130" spans="2:49" ht="24.75" customHeight="1" x14ac:dyDescent="0.2">
      <c r="B130" s="211"/>
      <c r="C130" s="214"/>
      <c r="D130" s="216" t="s">
        <v>185</v>
      </c>
      <c r="E130" s="233" t="s">
        <v>243</v>
      </c>
      <c r="F130" s="210"/>
      <c r="G130" s="213"/>
      <c r="H130" s="213"/>
      <c r="I130" s="213"/>
      <c r="J130" s="213"/>
      <c r="K130" s="234" t="s">
        <v>299</v>
      </c>
      <c r="L130" s="210"/>
      <c r="M130" s="211" t="s">
        <v>360</v>
      </c>
      <c r="N130" s="213"/>
      <c r="O130" s="213"/>
      <c r="P130" s="213"/>
      <c r="Q130" s="213"/>
      <c r="R130" s="213"/>
      <c r="S130" s="213"/>
      <c r="T130" s="213"/>
      <c r="U130" s="213"/>
      <c r="V130" s="213"/>
      <c r="W130" s="213"/>
      <c r="X130" s="213"/>
      <c r="Y130" s="213"/>
      <c r="Z130" s="213"/>
      <c r="AA130" s="213"/>
      <c r="AB130" s="213"/>
      <c r="AC130" s="213"/>
      <c r="AD130" s="213"/>
      <c r="AE130" s="213"/>
      <c r="AF130" s="213"/>
      <c r="AG130" s="213"/>
      <c r="AH130" s="213"/>
      <c r="AI130" s="213"/>
      <c r="AJ130" s="210" t="s">
        <v>134</v>
      </c>
      <c r="AK130" s="210">
        <v>2004</v>
      </c>
      <c r="AL130" s="213"/>
      <c r="AM130" s="213"/>
      <c r="AN130" s="213"/>
      <c r="AO130" s="217">
        <v>8400000</v>
      </c>
      <c r="AP130" s="213"/>
      <c r="AQ130" s="213"/>
      <c r="AR130" s="213"/>
      <c r="AS130" s="213"/>
      <c r="AT130" s="213"/>
      <c r="AU130" s="213"/>
      <c r="AV130" s="213"/>
      <c r="AW130" s="213"/>
    </row>
    <row r="131" spans="2:49" ht="24.75" customHeight="1" x14ac:dyDescent="0.2">
      <c r="B131" s="211"/>
      <c r="C131" s="214"/>
      <c r="D131" s="216" t="s">
        <v>177</v>
      </c>
      <c r="E131" s="233" t="s">
        <v>234</v>
      </c>
      <c r="F131" s="210"/>
      <c r="G131" s="213"/>
      <c r="H131" s="213"/>
      <c r="I131" s="213"/>
      <c r="J131" s="213"/>
      <c r="K131" s="234" t="s">
        <v>312</v>
      </c>
      <c r="L131" s="210"/>
      <c r="M131" s="211" t="s">
        <v>360</v>
      </c>
      <c r="N131" s="213"/>
      <c r="O131" s="213"/>
      <c r="P131" s="213"/>
      <c r="Q131" s="213"/>
      <c r="R131" s="213"/>
      <c r="S131" s="213"/>
      <c r="T131" s="213"/>
      <c r="U131" s="213"/>
      <c r="V131" s="213"/>
      <c r="W131" s="213"/>
      <c r="X131" s="213"/>
      <c r="Y131" s="213"/>
      <c r="Z131" s="213"/>
      <c r="AA131" s="213"/>
      <c r="AB131" s="213"/>
      <c r="AC131" s="213"/>
      <c r="AD131" s="213"/>
      <c r="AE131" s="213"/>
      <c r="AF131" s="213"/>
      <c r="AG131" s="213"/>
      <c r="AH131" s="213"/>
      <c r="AI131" s="213"/>
      <c r="AJ131" s="210" t="s">
        <v>134</v>
      </c>
      <c r="AK131" s="210">
        <v>2004</v>
      </c>
      <c r="AL131" s="213"/>
      <c r="AM131" s="213"/>
      <c r="AN131" s="213"/>
      <c r="AO131" s="217">
        <v>2400000</v>
      </c>
      <c r="AP131" s="213"/>
      <c r="AQ131" s="213"/>
      <c r="AR131" s="213"/>
      <c r="AS131" s="213"/>
      <c r="AT131" s="213"/>
      <c r="AU131" s="213"/>
      <c r="AV131" s="213"/>
      <c r="AW131" s="213"/>
    </row>
    <row r="132" spans="2:49" ht="24.75" customHeight="1" x14ac:dyDescent="0.2">
      <c r="B132" s="211"/>
      <c r="C132" s="214"/>
      <c r="D132" s="213" t="s">
        <v>171</v>
      </c>
      <c r="E132" s="213" t="s">
        <v>228</v>
      </c>
      <c r="F132" s="210"/>
      <c r="G132" s="213"/>
      <c r="H132" s="213"/>
      <c r="I132" s="213"/>
      <c r="J132" s="213"/>
      <c r="K132" s="234" t="s">
        <v>295</v>
      </c>
      <c r="L132" s="210"/>
      <c r="M132" s="211" t="s">
        <v>356</v>
      </c>
      <c r="N132" s="213"/>
      <c r="O132" s="213"/>
      <c r="P132" s="213"/>
      <c r="Q132" s="213"/>
      <c r="R132" s="213"/>
      <c r="S132" s="213"/>
      <c r="T132" s="213"/>
      <c r="U132" s="213"/>
      <c r="V132" s="213"/>
      <c r="W132" s="213"/>
      <c r="X132" s="213"/>
      <c r="Y132" s="213"/>
      <c r="Z132" s="213"/>
      <c r="AA132" s="213"/>
      <c r="AB132" s="213"/>
      <c r="AC132" s="213"/>
      <c r="AD132" s="213"/>
      <c r="AE132" s="213"/>
      <c r="AF132" s="213"/>
      <c r="AG132" s="213"/>
      <c r="AH132" s="213"/>
      <c r="AI132" s="213"/>
      <c r="AJ132" s="210" t="s">
        <v>134</v>
      </c>
      <c r="AK132" s="210">
        <v>2005</v>
      </c>
      <c r="AL132" s="213"/>
      <c r="AM132" s="213"/>
      <c r="AN132" s="213"/>
      <c r="AO132" s="217">
        <v>637500</v>
      </c>
      <c r="AP132" s="213"/>
      <c r="AQ132" s="213"/>
      <c r="AR132" s="213"/>
      <c r="AS132" s="213"/>
      <c r="AT132" s="213"/>
      <c r="AU132" s="213"/>
      <c r="AV132" s="213"/>
      <c r="AW132" s="213"/>
    </row>
    <row r="133" spans="2:49" ht="24.75" customHeight="1" x14ac:dyDescent="0.2">
      <c r="B133" s="211"/>
      <c r="C133" s="214"/>
      <c r="D133" s="213" t="s">
        <v>181</v>
      </c>
      <c r="E133" s="213" t="s">
        <v>239</v>
      </c>
      <c r="F133" s="210"/>
      <c r="G133" s="213"/>
      <c r="H133" s="213"/>
      <c r="I133" s="213"/>
      <c r="J133" s="213"/>
      <c r="K133" s="234" t="s">
        <v>304</v>
      </c>
      <c r="L133" s="210"/>
      <c r="M133" s="211" t="s">
        <v>366</v>
      </c>
      <c r="N133" s="213"/>
      <c r="O133" s="213"/>
      <c r="P133" s="213"/>
      <c r="Q133" s="213"/>
      <c r="R133" s="213"/>
      <c r="S133" s="213"/>
      <c r="T133" s="213"/>
      <c r="U133" s="213"/>
      <c r="V133" s="213"/>
      <c r="W133" s="213"/>
      <c r="X133" s="213"/>
      <c r="Y133" s="213"/>
      <c r="Z133" s="213"/>
      <c r="AA133" s="213"/>
      <c r="AB133" s="213"/>
      <c r="AC133" s="213"/>
      <c r="AD133" s="213"/>
      <c r="AE133" s="213"/>
      <c r="AF133" s="213"/>
      <c r="AG133" s="213"/>
      <c r="AH133" s="213"/>
      <c r="AI133" s="213"/>
      <c r="AJ133" s="210" t="s">
        <v>134</v>
      </c>
      <c r="AK133" s="210">
        <v>2005</v>
      </c>
      <c r="AL133" s="213"/>
      <c r="AM133" s="213"/>
      <c r="AN133" s="213"/>
      <c r="AO133" s="217">
        <v>675000</v>
      </c>
      <c r="AP133" s="213"/>
      <c r="AQ133" s="213"/>
      <c r="AR133" s="213"/>
      <c r="AS133" s="213"/>
      <c r="AT133" s="213"/>
      <c r="AU133" s="213"/>
      <c r="AV133" s="213"/>
      <c r="AW133" s="213"/>
    </row>
    <row r="134" spans="2:49" ht="24.75" customHeight="1" x14ac:dyDescent="0.2">
      <c r="B134" s="211"/>
      <c r="C134" s="214"/>
      <c r="D134" s="213" t="s">
        <v>172</v>
      </c>
      <c r="E134" s="213" t="s">
        <v>229</v>
      </c>
      <c r="F134" s="210"/>
      <c r="G134" s="213"/>
      <c r="H134" s="213"/>
      <c r="I134" s="213"/>
      <c r="J134" s="213"/>
      <c r="K134" s="234" t="s">
        <v>295</v>
      </c>
      <c r="L134" s="210"/>
      <c r="M134" s="211" t="s">
        <v>357</v>
      </c>
      <c r="N134" s="213"/>
      <c r="O134" s="213"/>
      <c r="P134" s="213"/>
      <c r="Q134" s="213"/>
      <c r="R134" s="213"/>
      <c r="S134" s="213"/>
      <c r="T134" s="213"/>
      <c r="U134" s="213"/>
      <c r="V134" s="213"/>
      <c r="W134" s="213"/>
      <c r="X134" s="213"/>
      <c r="Y134" s="213"/>
      <c r="Z134" s="213"/>
      <c r="AA134" s="213"/>
      <c r="AB134" s="213"/>
      <c r="AC134" s="213"/>
      <c r="AD134" s="213"/>
      <c r="AE134" s="213"/>
      <c r="AF134" s="213"/>
      <c r="AG134" s="213"/>
      <c r="AH134" s="213"/>
      <c r="AI134" s="213"/>
      <c r="AJ134" s="210" t="s">
        <v>134</v>
      </c>
      <c r="AK134" s="210">
        <v>2005</v>
      </c>
      <c r="AL134" s="213"/>
      <c r="AM134" s="213"/>
      <c r="AN134" s="213"/>
      <c r="AO134" s="217">
        <v>2625000</v>
      </c>
      <c r="AP134" s="213"/>
      <c r="AQ134" s="213"/>
      <c r="AR134" s="213"/>
      <c r="AS134" s="213"/>
      <c r="AT134" s="213"/>
      <c r="AU134" s="213"/>
      <c r="AV134" s="213"/>
      <c r="AW134" s="213"/>
    </row>
    <row r="135" spans="2:49" ht="24.75" customHeight="1" x14ac:dyDescent="0.2">
      <c r="B135" s="211"/>
      <c r="C135" s="214"/>
      <c r="D135" s="213" t="s">
        <v>180</v>
      </c>
      <c r="E135" s="213" t="s">
        <v>237</v>
      </c>
      <c r="F135" s="210"/>
      <c r="G135" s="213"/>
      <c r="H135" s="213"/>
      <c r="I135" s="213"/>
      <c r="J135" s="213"/>
      <c r="K135" s="234" t="s">
        <v>315</v>
      </c>
      <c r="L135" s="210"/>
      <c r="M135" s="211"/>
      <c r="N135" s="213"/>
      <c r="O135" s="213"/>
      <c r="P135" s="213"/>
      <c r="Q135" s="213"/>
      <c r="R135" s="213"/>
      <c r="S135" s="213"/>
      <c r="T135" s="213"/>
      <c r="U135" s="213"/>
      <c r="V135" s="213"/>
      <c r="W135" s="213"/>
      <c r="X135" s="213"/>
      <c r="Y135" s="213"/>
      <c r="Z135" s="213"/>
      <c r="AA135" s="213"/>
      <c r="AB135" s="213"/>
      <c r="AC135" s="213"/>
      <c r="AD135" s="213"/>
      <c r="AE135" s="213"/>
      <c r="AF135" s="213"/>
      <c r="AG135" s="213"/>
      <c r="AH135" s="213"/>
      <c r="AI135" s="213"/>
      <c r="AJ135" s="210" t="s">
        <v>134</v>
      </c>
      <c r="AK135" s="210">
        <v>2005</v>
      </c>
      <c r="AL135" s="213"/>
      <c r="AM135" s="213"/>
      <c r="AN135" s="213"/>
      <c r="AO135" s="217">
        <v>487500</v>
      </c>
      <c r="AP135" s="213"/>
      <c r="AQ135" s="213"/>
      <c r="AR135" s="213"/>
      <c r="AS135" s="213"/>
      <c r="AT135" s="213"/>
      <c r="AU135" s="213"/>
      <c r="AV135" s="213"/>
      <c r="AW135" s="213"/>
    </row>
    <row r="136" spans="2:49" ht="24.75" customHeight="1" x14ac:dyDescent="0.2">
      <c r="B136" s="211"/>
      <c r="C136" s="214"/>
      <c r="D136" s="213" t="s">
        <v>178</v>
      </c>
      <c r="E136" s="213" t="s">
        <v>235</v>
      </c>
      <c r="F136" s="210"/>
      <c r="G136" s="213"/>
      <c r="H136" s="213"/>
      <c r="I136" s="213"/>
      <c r="J136" s="213"/>
      <c r="K136" s="234" t="s">
        <v>294</v>
      </c>
      <c r="L136" s="210"/>
      <c r="M136" s="213" t="s">
        <v>356</v>
      </c>
      <c r="N136" s="213"/>
      <c r="O136" s="213"/>
      <c r="P136" s="213"/>
      <c r="Q136" s="213"/>
      <c r="R136" s="213"/>
      <c r="S136" s="213"/>
      <c r="T136" s="213"/>
      <c r="U136" s="213"/>
      <c r="V136" s="213"/>
      <c r="W136" s="213"/>
      <c r="X136" s="213"/>
      <c r="Y136" s="213"/>
      <c r="Z136" s="213"/>
      <c r="AA136" s="213"/>
      <c r="AB136" s="213"/>
      <c r="AC136" s="213"/>
      <c r="AD136" s="213"/>
      <c r="AE136" s="213"/>
      <c r="AF136" s="213"/>
      <c r="AG136" s="213"/>
      <c r="AH136" s="213"/>
      <c r="AI136" s="213"/>
      <c r="AJ136" s="210" t="s">
        <v>134</v>
      </c>
      <c r="AK136" s="210">
        <v>2005</v>
      </c>
      <c r="AL136" s="213"/>
      <c r="AM136" s="213"/>
      <c r="AN136" s="213"/>
      <c r="AO136" s="217">
        <v>937500</v>
      </c>
      <c r="AP136" s="213"/>
      <c r="AQ136" s="213"/>
      <c r="AR136" s="213"/>
      <c r="AS136" s="213"/>
      <c r="AT136" s="213"/>
      <c r="AU136" s="213"/>
      <c r="AV136" s="213"/>
      <c r="AW136" s="213"/>
    </row>
    <row r="137" spans="2:49" ht="24.75" customHeight="1" x14ac:dyDescent="0.2">
      <c r="B137" s="211"/>
      <c r="C137" s="214"/>
      <c r="D137" s="213" t="s">
        <v>184</v>
      </c>
      <c r="E137" s="213" t="s">
        <v>242</v>
      </c>
      <c r="F137" s="210"/>
      <c r="G137" s="213"/>
      <c r="H137" s="213"/>
      <c r="I137" s="213"/>
      <c r="J137" s="213"/>
      <c r="K137" s="234" t="s">
        <v>318</v>
      </c>
      <c r="L137" s="210"/>
      <c r="M137" s="211" t="s">
        <v>358</v>
      </c>
      <c r="N137" s="213"/>
      <c r="O137" s="213"/>
      <c r="P137" s="213"/>
      <c r="Q137" s="213"/>
      <c r="R137" s="213"/>
      <c r="S137" s="213"/>
      <c r="T137" s="213"/>
      <c r="U137" s="213"/>
      <c r="V137" s="213"/>
      <c r="W137" s="213"/>
      <c r="X137" s="213"/>
      <c r="Y137" s="213"/>
      <c r="Z137" s="213"/>
      <c r="AA137" s="213"/>
      <c r="AB137" s="213"/>
      <c r="AC137" s="213"/>
      <c r="AD137" s="213"/>
      <c r="AE137" s="213"/>
      <c r="AF137" s="213"/>
      <c r="AG137" s="213"/>
      <c r="AH137" s="213"/>
      <c r="AI137" s="213"/>
      <c r="AJ137" s="210" t="s">
        <v>134</v>
      </c>
      <c r="AK137" s="210">
        <v>2005</v>
      </c>
      <c r="AL137" s="213"/>
      <c r="AM137" s="213"/>
      <c r="AN137" s="213"/>
      <c r="AO137" s="217">
        <v>131250</v>
      </c>
      <c r="AP137" s="213"/>
      <c r="AQ137" s="213"/>
      <c r="AR137" s="213"/>
      <c r="AS137" s="213"/>
      <c r="AT137" s="213"/>
      <c r="AU137" s="213"/>
      <c r="AV137" s="213"/>
      <c r="AW137" s="213"/>
    </row>
    <row r="138" spans="2:49" ht="24.75" customHeight="1" x14ac:dyDescent="0.2">
      <c r="B138" s="211"/>
      <c r="C138" s="214"/>
      <c r="D138" s="213" t="s">
        <v>170</v>
      </c>
      <c r="E138" s="213" t="s">
        <v>227</v>
      </c>
      <c r="F138" s="210"/>
      <c r="G138" s="213"/>
      <c r="H138" s="213"/>
      <c r="I138" s="213"/>
      <c r="J138" s="213"/>
      <c r="K138" s="234" t="s">
        <v>294</v>
      </c>
      <c r="L138" s="210"/>
      <c r="M138" s="211" t="s">
        <v>356</v>
      </c>
      <c r="N138" s="213"/>
      <c r="O138" s="213"/>
      <c r="P138" s="213"/>
      <c r="Q138" s="213"/>
      <c r="R138" s="213"/>
      <c r="S138" s="213"/>
      <c r="T138" s="213"/>
      <c r="U138" s="213"/>
      <c r="V138" s="213"/>
      <c r="W138" s="213"/>
      <c r="X138" s="213"/>
      <c r="Y138" s="213"/>
      <c r="Z138" s="213"/>
      <c r="AA138" s="213"/>
      <c r="AB138" s="213"/>
      <c r="AC138" s="213"/>
      <c r="AD138" s="213"/>
      <c r="AE138" s="213"/>
      <c r="AF138" s="213"/>
      <c r="AG138" s="213"/>
      <c r="AH138" s="213"/>
      <c r="AI138" s="213"/>
      <c r="AJ138" s="210" t="s">
        <v>134</v>
      </c>
      <c r="AK138" s="210">
        <v>2005</v>
      </c>
      <c r="AL138" s="213"/>
      <c r="AM138" s="213"/>
      <c r="AN138" s="213"/>
      <c r="AO138" s="217">
        <v>112500</v>
      </c>
      <c r="AP138" s="213"/>
      <c r="AQ138" s="213"/>
      <c r="AR138" s="213"/>
      <c r="AS138" s="213"/>
      <c r="AT138" s="213"/>
      <c r="AU138" s="213"/>
      <c r="AV138" s="213"/>
      <c r="AW138" s="213"/>
    </row>
    <row r="139" spans="2:49" ht="24.75" customHeight="1" x14ac:dyDescent="0.2">
      <c r="B139" s="211"/>
      <c r="C139" s="214"/>
      <c r="D139" s="213" t="s">
        <v>181</v>
      </c>
      <c r="E139" s="213" t="s">
        <v>238</v>
      </c>
      <c r="F139" s="210"/>
      <c r="G139" s="213"/>
      <c r="H139" s="213"/>
      <c r="I139" s="213"/>
      <c r="J139" s="213"/>
      <c r="K139" s="234" t="s">
        <v>311</v>
      </c>
      <c r="L139" s="210"/>
      <c r="M139" s="211" t="s">
        <v>357</v>
      </c>
      <c r="N139" s="213"/>
      <c r="O139" s="213"/>
      <c r="P139" s="213"/>
      <c r="Q139" s="213"/>
      <c r="R139" s="213"/>
      <c r="S139" s="213"/>
      <c r="T139" s="213"/>
      <c r="U139" s="213"/>
      <c r="V139" s="213"/>
      <c r="W139" s="213"/>
      <c r="X139" s="213"/>
      <c r="Y139" s="213"/>
      <c r="Z139" s="213"/>
      <c r="AA139" s="213"/>
      <c r="AB139" s="213"/>
      <c r="AC139" s="213"/>
      <c r="AD139" s="213"/>
      <c r="AE139" s="213"/>
      <c r="AF139" s="213"/>
      <c r="AG139" s="213"/>
      <c r="AH139" s="213"/>
      <c r="AI139" s="213"/>
      <c r="AJ139" s="210" t="s">
        <v>134</v>
      </c>
      <c r="AK139" s="210">
        <v>2005</v>
      </c>
      <c r="AL139" s="213"/>
      <c r="AM139" s="213"/>
      <c r="AN139" s="213"/>
      <c r="AO139" s="217">
        <v>7352000</v>
      </c>
      <c r="AP139" s="213"/>
      <c r="AQ139" s="213"/>
      <c r="AR139" s="213"/>
      <c r="AS139" s="213"/>
      <c r="AT139" s="213"/>
      <c r="AU139" s="213"/>
      <c r="AV139" s="213"/>
      <c r="AW139" s="213"/>
    </row>
    <row r="140" spans="2:49" ht="24.75" customHeight="1" x14ac:dyDescent="0.2">
      <c r="B140" s="211"/>
      <c r="C140" s="214"/>
      <c r="D140" s="213" t="s">
        <v>171</v>
      </c>
      <c r="E140" s="213" t="s">
        <v>229</v>
      </c>
      <c r="F140" s="210"/>
      <c r="G140" s="213"/>
      <c r="H140" s="213"/>
      <c r="I140" s="213"/>
      <c r="J140" s="213"/>
      <c r="K140" s="234" t="s">
        <v>319</v>
      </c>
      <c r="L140" s="210"/>
      <c r="M140" s="211" t="s">
        <v>359</v>
      </c>
      <c r="N140" s="213"/>
      <c r="O140" s="213"/>
      <c r="P140" s="213"/>
      <c r="Q140" s="213"/>
      <c r="R140" s="213"/>
      <c r="S140" s="213"/>
      <c r="T140" s="213"/>
      <c r="U140" s="213"/>
      <c r="V140" s="213"/>
      <c r="W140" s="213"/>
      <c r="X140" s="213"/>
      <c r="Y140" s="213"/>
      <c r="Z140" s="213"/>
      <c r="AA140" s="213"/>
      <c r="AB140" s="213"/>
      <c r="AC140" s="213"/>
      <c r="AD140" s="213"/>
      <c r="AE140" s="213"/>
      <c r="AF140" s="213"/>
      <c r="AG140" s="213"/>
      <c r="AH140" s="213"/>
      <c r="AI140" s="213"/>
      <c r="AJ140" s="210" t="s">
        <v>134</v>
      </c>
      <c r="AK140" s="210">
        <v>2005</v>
      </c>
      <c r="AL140" s="213"/>
      <c r="AM140" s="213"/>
      <c r="AN140" s="213"/>
      <c r="AO140" s="217">
        <v>637500</v>
      </c>
      <c r="AP140" s="213"/>
      <c r="AQ140" s="213"/>
      <c r="AR140" s="213"/>
      <c r="AS140" s="213"/>
      <c r="AT140" s="213"/>
      <c r="AU140" s="213"/>
      <c r="AV140" s="213"/>
      <c r="AW140" s="213"/>
    </row>
    <row r="141" spans="2:49" ht="24.75" customHeight="1" x14ac:dyDescent="0.2">
      <c r="B141" s="211"/>
      <c r="C141" s="214"/>
      <c r="D141" s="213" t="s">
        <v>184</v>
      </c>
      <c r="E141" s="213" t="s">
        <v>242</v>
      </c>
      <c r="F141" s="210"/>
      <c r="G141" s="213"/>
      <c r="H141" s="213"/>
      <c r="I141" s="213"/>
      <c r="J141" s="213"/>
      <c r="K141" s="234" t="s">
        <v>320</v>
      </c>
      <c r="L141" s="210"/>
      <c r="M141" s="211" t="s">
        <v>372</v>
      </c>
      <c r="N141" s="213"/>
      <c r="O141" s="213"/>
      <c r="P141" s="213"/>
      <c r="Q141" s="213"/>
      <c r="R141" s="213"/>
      <c r="S141" s="213"/>
      <c r="T141" s="213"/>
      <c r="U141" s="213"/>
      <c r="V141" s="213"/>
      <c r="W141" s="213"/>
      <c r="X141" s="213"/>
      <c r="Y141" s="213"/>
      <c r="Z141" s="213"/>
      <c r="AA141" s="213"/>
      <c r="AB141" s="213"/>
      <c r="AC141" s="213"/>
      <c r="AD141" s="213"/>
      <c r="AE141" s="213"/>
      <c r="AF141" s="213"/>
      <c r="AG141" s="213"/>
      <c r="AH141" s="213"/>
      <c r="AI141" s="213"/>
      <c r="AJ141" s="210" t="s">
        <v>134</v>
      </c>
      <c r="AK141" s="210">
        <v>2005</v>
      </c>
      <c r="AL141" s="213"/>
      <c r="AM141" s="213"/>
      <c r="AN141" s="213"/>
      <c r="AO141" s="217">
        <v>131250</v>
      </c>
      <c r="AP141" s="213"/>
      <c r="AQ141" s="213"/>
      <c r="AR141" s="213"/>
      <c r="AS141" s="213"/>
      <c r="AT141" s="213"/>
      <c r="AU141" s="213"/>
      <c r="AV141" s="213"/>
      <c r="AW141" s="213"/>
    </row>
    <row r="142" spans="2:49" ht="24.75" customHeight="1" x14ac:dyDescent="0.2">
      <c r="B142" s="211"/>
      <c r="C142" s="214"/>
      <c r="D142" s="213" t="s">
        <v>178</v>
      </c>
      <c r="E142" s="213" t="s">
        <v>235</v>
      </c>
      <c r="F142" s="210"/>
      <c r="G142" s="213"/>
      <c r="H142" s="213"/>
      <c r="I142" s="213"/>
      <c r="J142" s="213"/>
      <c r="K142" s="234" t="s">
        <v>321</v>
      </c>
      <c r="L142" s="210"/>
      <c r="M142" s="211" t="s">
        <v>357</v>
      </c>
      <c r="N142" s="213"/>
      <c r="O142" s="213"/>
      <c r="P142" s="213"/>
      <c r="Q142" s="213"/>
      <c r="R142" s="213"/>
      <c r="S142" s="213"/>
      <c r="T142" s="213"/>
      <c r="U142" s="213"/>
      <c r="V142" s="213"/>
      <c r="W142" s="213"/>
      <c r="X142" s="213"/>
      <c r="Y142" s="213"/>
      <c r="Z142" s="213"/>
      <c r="AA142" s="213"/>
      <c r="AB142" s="213"/>
      <c r="AC142" s="213"/>
      <c r="AD142" s="213"/>
      <c r="AE142" s="213"/>
      <c r="AF142" s="213"/>
      <c r="AG142" s="213"/>
      <c r="AH142" s="213"/>
      <c r="AI142" s="213"/>
      <c r="AJ142" s="210" t="s">
        <v>134</v>
      </c>
      <c r="AK142" s="210">
        <v>2005</v>
      </c>
      <c r="AL142" s="213"/>
      <c r="AM142" s="213"/>
      <c r="AN142" s="213"/>
      <c r="AO142" s="217">
        <v>480000</v>
      </c>
      <c r="AP142" s="213"/>
      <c r="AQ142" s="213"/>
      <c r="AR142" s="213"/>
      <c r="AS142" s="213"/>
      <c r="AT142" s="213"/>
      <c r="AU142" s="213"/>
      <c r="AV142" s="213"/>
      <c r="AW142" s="213"/>
    </row>
    <row r="143" spans="2:49" ht="24.75" customHeight="1" x14ac:dyDescent="0.2">
      <c r="B143" s="211"/>
      <c r="C143" s="214"/>
      <c r="D143" s="213" t="s">
        <v>178</v>
      </c>
      <c r="E143" s="213" t="s">
        <v>235</v>
      </c>
      <c r="F143" s="210"/>
      <c r="G143" s="213"/>
      <c r="H143" s="213"/>
      <c r="I143" s="213"/>
      <c r="J143" s="213"/>
      <c r="K143" s="234" t="s">
        <v>308</v>
      </c>
      <c r="L143" s="210"/>
      <c r="M143" s="211" t="s">
        <v>368</v>
      </c>
      <c r="N143" s="213"/>
      <c r="O143" s="213"/>
      <c r="P143" s="213"/>
      <c r="Q143" s="213"/>
      <c r="R143" s="213"/>
      <c r="S143" s="213"/>
      <c r="T143" s="213"/>
      <c r="U143" s="213"/>
      <c r="V143" s="213"/>
      <c r="W143" s="213"/>
      <c r="X143" s="213"/>
      <c r="Y143" s="213"/>
      <c r="Z143" s="213"/>
      <c r="AA143" s="213"/>
      <c r="AB143" s="213"/>
      <c r="AC143" s="213"/>
      <c r="AD143" s="213"/>
      <c r="AE143" s="213"/>
      <c r="AF143" s="213"/>
      <c r="AG143" s="213"/>
      <c r="AH143" s="213"/>
      <c r="AI143" s="213"/>
      <c r="AJ143" s="210" t="s">
        <v>134</v>
      </c>
      <c r="AK143" s="210">
        <v>2005</v>
      </c>
      <c r="AL143" s="213"/>
      <c r="AM143" s="213"/>
      <c r="AN143" s="213"/>
      <c r="AO143" s="217">
        <v>350000</v>
      </c>
      <c r="AP143" s="213"/>
      <c r="AQ143" s="213"/>
      <c r="AR143" s="213"/>
      <c r="AS143" s="213"/>
      <c r="AT143" s="213"/>
      <c r="AU143" s="213"/>
      <c r="AV143" s="213"/>
      <c r="AW143" s="213"/>
    </row>
    <row r="144" spans="2:49" ht="24.75" customHeight="1" x14ac:dyDescent="0.2">
      <c r="B144" s="211"/>
      <c r="C144" s="214"/>
      <c r="D144" s="213" t="s">
        <v>178</v>
      </c>
      <c r="E144" s="213" t="s">
        <v>235</v>
      </c>
      <c r="F144" s="210"/>
      <c r="G144" s="213"/>
      <c r="H144" s="213"/>
      <c r="I144" s="213"/>
      <c r="J144" s="213"/>
      <c r="K144" s="234" t="s">
        <v>322</v>
      </c>
      <c r="L144" s="210"/>
      <c r="M144" s="211" t="s">
        <v>356</v>
      </c>
      <c r="N144" s="213"/>
      <c r="O144" s="213"/>
      <c r="P144" s="213"/>
      <c r="Q144" s="213"/>
      <c r="R144" s="213"/>
      <c r="S144" s="213"/>
      <c r="T144" s="213"/>
      <c r="U144" s="213"/>
      <c r="V144" s="213"/>
      <c r="W144" s="213"/>
      <c r="X144" s="213"/>
      <c r="Y144" s="213"/>
      <c r="Z144" s="213"/>
      <c r="AA144" s="213"/>
      <c r="AB144" s="213"/>
      <c r="AC144" s="213"/>
      <c r="AD144" s="213"/>
      <c r="AE144" s="213"/>
      <c r="AF144" s="213"/>
      <c r="AG144" s="213"/>
      <c r="AH144" s="213"/>
      <c r="AI144" s="213"/>
      <c r="AJ144" s="210" t="s">
        <v>134</v>
      </c>
      <c r="AK144" s="210">
        <v>2005</v>
      </c>
      <c r="AL144" s="213"/>
      <c r="AM144" s="213"/>
      <c r="AN144" s="213"/>
      <c r="AO144" s="217">
        <v>280000</v>
      </c>
      <c r="AP144" s="213"/>
      <c r="AQ144" s="213"/>
      <c r="AR144" s="213"/>
      <c r="AS144" s="213"/>
      <c r="AT144" s="213"/>
      <c r="AU144" s="213"/>
      <c r="AV144" s="213"/>
      <c r="AW144" s="213"/>
    </row>
    <row r="145" spans="2:49" ht="24.75" customHeight="1" x14ac:dyDescent="0.2">
      <c r="B145" s="211"/>
      <c r="C145" s="214"/>
      <c r="D145" s="213" t="s">
        <v>183</v>
      </c>
      <c r="E145" s="213" t="s">
        <v>241</v>
      </c>
      <c r="F145" s="210"/>
      <c r="G145" s="213"/>
      <c r="H145" s="213"/>
      <c r="I145" s="213"/>
      <c r="J145" s="213"/>
      <c r="K145" s="234" t="s">
        <v>133</v>
      </c>
      <c r="L145" s="210"/>
      <c r="M145" s="211" t="s">
        <v>358</v>
      </c>
      <c r="N145" s="213"/>
      <c r="O145" s="213"/>
      <c r="P145" s="213"/>
      <c r="Q145" s="213"/>
      <c r="R145" s="213"/>
      <c r="S145" s="213"/>
      <c r="T145" s="213"/>
      <c r="U145" s="213"/>
      <c r="V145" s="213"/>
      <c r="W145" s="213"/>
      <c r="X145" s="213"/>
      <c r="Y145" s="213"/>
      <c r="Z145" s="213"/>
      <c r="AA145" s="213"/>
      <c r="AB145" s="213"/>
      <c r="AC145" s="213"/>
      <c r="AD145" s="213"/>
      <c r="AE145" s="213"/>
      <c r="AF145" s="213"/>
      <c r="AG145" s="213"/>
      <c r="AH145" s="213"/>
      <c r="AI145" s="213"/>
      <c r="AJ145" s="210" t="s">
        <v>134</v>
      </c>
      <c r="AK145" s="210">
        <v>2005</v>
      </c>
      <c r="AL145" s="213"/>
      <c r="AM145" s="213"/>
      <c r="AN145" s="213"/>
      <c r="AO145" s="217">
        <v>1125000</v>
      </c>
      <c r="AP145" s="213"/>
      <c r="AQ145" s="213"/>
      <c r="AR145" s="213"/>
      <c r="AS145" s="213"/>
      <c r="AT145" s="213"/>
      <c r="AU145" s="213"/>
      <c r="AV145" s="213"/>
      <c r="AW145" s="213"/>
    </row>
    <row r="146" spans="2:49" ht="24.75" customHeight="1" x14ac:dyDescent="0.2">
      <c r="B146" s="211"/>
      <c r="C146" s="214"/>
      <c r="D146" s="213" t="s">
        <v>172</v>
      </c>
      <c r="E146" s="213" t="s">
        <v>229</v>
      </c>
      <c r="F146" s="210"/>
      <c r="G146" s="213"/>
      <c r="H146" s="213"/>
      <c r="I146" s="213"/>
      <c r="J146" s="213"/>
      <c r="K146" s="234" t="s">
        <v>323</v>
      </c>
      <c r="L146" s="210"/>
      <c r="M146" s="211" t="s">
        <v>357</v>
      </c>
      <c r="N146" s="213"/>
      <c r="O146" s="213"/>
      <c r="P146" s="213"/>
      <c r="Q146" s="213"/>
      <c r="R146" s="213"/>
      <c r="S146" s="213"/>
      <c r="T146" s="213"/>
      <c r="U146" s="213"/>
      <c r="V146" s="213"/>
      <c r="W146" s="213"/>
      <c r="X146" s="213"/>
      <c r="Y146" s="213"/>
      <c r="Z146" s="213"/>
      <c r="AA146" s="213"/>
      <c r="AB146" s="213"/>
      <c r="AC146" s="213"/>
      <c r="AD146" s="213"/>
      <c r="AE146" s="213"/>
      <c r="AF146" s="213"/>
      <c r="AG146" s="213"/>
      <c r="AH146" s="213"/>
      <c r="AI146" s="213"/>
      <c r="AJ146" s="210" t="s">
        <v>134</v>
      </c>
      <c r="AK146" s="210">
        <v>2005</v>
      </c>
      <c r="AL146" s="213"/>
      <c r="AM146" s="213"/>
      <c r="AN146" s="213"/>
      <c r="AO146" s="217">
        <v>2850000</v>
      </c>
      <c r="AP146" s="213"/>
      <c r="AQ146" s="213"/>
      <c r="AR146" s="213"/>
      <c r="AS146" s="213"/>
      <c r="AT146" s="213"/>
      <c r="AU146" s="213"/>
      <c r="AV146" s="213"/>
      <c r="AW146" s="213"/>
    </row>
    <row r="147" spans="2:49" ht="24.75" customHeight="1" x14ac:dyDescent="0.2">
      <c r="B147" s="211"/>
      <c r="C147" s="214"/>
      <c r="D147" s="213" t="s">
        <v>181</v>
      </c>
      <c r="E147" s="213" t="s">
        <v>251</v>
      </c>
      <c r="F147" s="210"/>
      <c r="G147" s="213"/>
      <c r="H147" s="213"/>
      <c r="I147" s="213"/>
      <c r="J147" s="213"/>
      <c r="K147" s="234" t="s">
        <v>311</v>
      </c>
      <c r="L147" s="210"/>
      <c r="M147" s="211" t="s">
        <v>362</v>
      </c>
      <c r="N147" s="213"/>
      <c r="O147" s="213"/>
      <c r="P147" s="213"/>
      <c r="Q147" s="213"/>
      <c r="R147" s="213"/>
      <c r="S147" s="213"/>
      <c r="T147" s="213"/>
      <c r="U147" s="213"/>
      <c r="V147" s="213"/>
      <c r="W147" s="213"/>
      <c r="X147" s="213"/>
      <c r="Y147" s="213"/>
      <c r="Z147" s="213"/>
      <c r="AA147" s="213"/>
      <c r="AB147" s="213"/>
      <c r="AC147" s="213"/>
      <c r="AD147" s="213"/>
      <c r="AE147" s="213"/>
      <c r="AF147" s="213"/>
      <c r="AG147" s="213"/>
      <c r="AH147" s="213"/>
      <c r="AI147" s="213"/>
      <c r="AJ147" s="210" t="s">
        <v>134</v>
      </c>
      <c r="AK147" s="210">
        <v>2005</v>
      </c>
      <c r="AL147" s="213"/>
      <c r="AM147" s="213"/>
      <c r="AN147" s="213"/>
      <c r="AO147" s="217">
        <v>6892500</v>
      </c>
      <c r="AP147" s="213"/>
      <c r="AQ147" s="213"/>
      <c r="AR147" s="213"/>
      <c r="AS147" s="213"/>
      <c r="AT147" s="213"/>
      <c r="AU147" s="213"/>
      <c r="AV147" s="213"/>
      <c r="AW147" s="213"/>
    </row>
    <row r="148" spans="2:49" ht="24.75" customHeight="1" x14ac:dyDescent="0.2">
      <c r="B148" s="211"/>
      <c r="C148" s="214"/>
      <c r="D148" s="213" t="s">
        <v>178</v>
      </c>
      <c r="E148" s="213" t="s">
        <v>247</v>
      </c>
      <c r="F148" s="210"/>
      <c r="G148" s="213"/>
      <c r="H148" s="213"/>
      <c r="I148" s="213"/>
      <c r="J148" s="213"/>
      <c r="K148" s="234" t="s">
        <v>299</v>
      </c>
      <c r="L148" s="210"/>
      <c r="M148" s="211" t="s">
        <v>362</v>
      </c>
      <c r="N148" s="213"/>
      <c r="O148" s="213"/>
      <c r="P148" s="213"/>
      <c r="Q148" s="213"/>
      <c r="R148" s="213"/>
      <c r="S148" s="213"/>
      <c r="T148" s="213"/>
      <c r="U148" s="213"/>
      <c r="V148" s="213"/>
      <c r="W148" s="213"/>
      <c r="X148" s="213"/>
      <c r="Y148" s="213"/>
      <c r="Z148" s="213"/>
      <c r="AA148" s="213"/>
      <c r="AB148" s="213"/>
      <c r="AC148" s="213"/>
      <c r="AD148" s="213"/>
      <c r="AE148" s="213"/>
      <c r="AF148" s="213"/>
      <c r="AG148" s="213"/>
      <c r="AH148" s="213"/>
      <c r="AI148" s="213"/>
      <c r="AJ148" s="210" t="s">
        <v>134</v>
      </c>
      <c r="AK148" s="210">
        <v>2005</v>
      </c>
      <c r="AL148" s="213"/>
      <c r="AM148" s="213"/>
      <c r="AN148" s="213"/>
      <c r="AO148" s="217">
        <v>1190000</v>
      </c>
      <c r="AP148" s="213"/>
      <c r="AQ148" s="213"/>
      <c r="AR148" s="213"/>
      <c r="AS148" s="213"/>
      <c r="AT148" s="213"/>
      <c r="AU148" s="213"/>
      <c r="AV148" s="213"/>
      <c r="AW148" s="213"/>
    </row>
    <row r="149" spans="2:49" ht="24.75" customHeight="1" x14ac:dyDescent="0.2">
      <c r="B149" s="211"/>
      <c r="C149" s="214"/>
      <c r="D149" s="213" t="s">
        <v>197</v>
      </c>
      <c r="E149" s="213" t="s">
        <v>259</v>
      </c>
      <c r="F149" s="210"/>
      <c r="G149" s="213"/>
      <c r="H149" s="213"/>
      <c r="I149" s="213"/>
      <c r="J149" s="213"/>
      <c r="K149" s="234" t="s">
        <v>299</v>
      </c>
      <c r="L149" s="210"/>
      <c r="M149" s="211" t="s">
        <v>367</v>
      </c>
      <c r="N149" s="213"/>
      <c r="O149" s="213"/>
      <c r="P149" s="213"/>
      <c r="Q149" s="213"/>
      <c r="R149" s="213"/>
      <c r="S149" s="213"/>
      <c r="T149" s="213"/>
      <c r="U149" s="213"/>
      <c r="V149" s="213"/>
      <c r="W149" s="213"/>
      <c r="X149" s="213"/>
      <c r="Y149" s="213"/>
      <c r="Z149" s="213"/>
      <c r="AA149" s="213"/>
      <c r="AB149" s="213"/>
      <c r="AC149" s="213"/>
      <c r="AD149" s="213"/>
      <c r="AE149" s="213"/>
      <c r="AF149" s="213"/>
      <c r="AG149" s="213"/>
      <c r="AH149" s="213"/>
      <c r="AI149" s="213"/>
      <c r="AJ149" s="210" t="s">
        <v>134</v>
      </c>
      <c r="AK149" s="210">
        <v>2005</v>
      </c>
      <c r="AL149" s="213"/>
      <c r="AM149" s="213"/>
      <c r="AN149" s="213"/>
      <c r="AO149" s="217">
        <v>1125000</v>
      </c>
      <c r="AP149" s="213"/>
      <c r="AQ149" s="213"/>
      <c r="AR149" s="213"/>
      <c r="AS149" s="213"/>
      <c r="AT149" s="213"/>
      <c r="AU149" s="213"/>
      <c r="AV149" s="213"/>
      <c r="AW149" s="213"/>
    </row>
    <row r="150" spans="2:49" ht="24.75" customHeight="1" x14ac:dyDescent="0.2">
      <c r="B150" s="211"/>
      <c r="C150" s="214"/>
      <c r="D150" s="213" t="s">
        <v>178</v>
      </c>
      <c r="E150" s="213" t="s">
        <v>235</v>
      </c>
      <c r="F150" s="210"/>
      <c r="G150" s="213"/>
      <c r="H150" s="213"/>
      <c r="I150" s="213"/>
      <c r="J150" s="213"/>
      <c r="K150" s="234" t="s">
        <v>299</v>
      </c>
      <c r="L150" s="210"/>
      <c r="M150" s="211" t="s">
        <v>373</v>
      </c>
      <c r="N150" s="213"/>
      <c r="O150" s="213"/>
      <c r="P150" s="213"/>
      <c r="Q150" s="213"/>
      <c r="R150" s="213"/>
      <c r="S150" s="213"/>
      <c r="T150" s="213"/>
      <c r="U150" s="213"/>
      <c r="V150" s="213"/>
      <c r="W150" s="213"/>
      <c r="X150" s="213"/>
      <c r="Y150" s="213"/>
      <c r="Z150" s="213"/>
      <c r="AA150" s="213"/>
      <c r="AB150" s="213"/>
      <c r="AC150" s="213"/>
      <c r="AD150" s="213"/>
      <c r="AE150" s="213"/>
      <c r="AF150" s="213"/>
      <c r="AG150" s="213"/>
      <c r="AH150" s="213"/>
      <c r="AI150" s="213"/>
      <c r="AJ150" s="210" t="s">
        <v>134</v>
      </c>
      <c r="AK150" s="210">
        <v>2005</v>
      </c>
      <c r="AL150" s="213"/>
      <c r="AM150" s="213"/>
      <c r="AN150" s="213"/>
      <c r="AO150" s="217">
        <v>360000</v>
      </c>
      <c r="AP150" s="213"/>
      <c r="AQ150" s="213"/>
      <c r="AR150" s="213"/>
      <c r="AS150" s="213"/>
      <c r="AT150" s="213"/>
      <c r="AU150" s="213"/>
      <c r="AV150" s="213"/>
      <c r="AW150" s="213"/>
    </row>
    <row r="151" spans="2:49" ht="24.75" customHeight="1" x14ac:dyDescent="0.2">
      <c r="B151" s="211"/>
      <c r="C151" s="214"/>
      <c r="D151" s="213" t="s">
        <v>178</v>
      </c>
      <c r="E151" s="213" t="s">
        <v>235</v>
      </c>
      <c r="F151" s="210"/>
      <c r="G151" s="213"/>
      <c r="H151" s="213"/>
      <c r="I151" s="213"/>
      <c r="J151" s="213"/>
      <c r="K151" s="234" t="s">
        <v>299</v>
      </c>
      <c r="L151" s="210"/>
      <c r="M151" s="211" t="s">
        <v>357</v>
      </c>
      <c r="N151" s="213"/>
      <c r="O151" s="213"/>
      <c r="P151" s="213"/>
      <c r="Q151" s="213"/>
      <c r="R151" s="213"/>
      <c r="S151" s="213"/>
      <c r="T151" s="213"/>
      <c r="U151" s="213"/>
      <c r="V151" s="213"/>
      <c r="W151" s="213"/>
      <c r="X151" s="213"/>
      <c r="Y151" s="213"/>
      <c r="Z151" s="213"/>
      <c r="AA151" s="213"/>
      <c r="AB151" s="213"/>
      <c r="AC151" s="213"/>
      <c r="AD151" s="213"/>
      <c r="AE151" s="213"/>
      <c r="AF151" s="213"/>
      <c r="AG151" s="213"/>
      <c r="AH151" s="213"/>
      <c r="AI151" s="213"/>
      <c r="AJ151" s="210" t="s">
        <v>134</v>
      </c>
      <c r="AK151" s="210">
        <v>2005</v>
      </c>
      <c r="AL151" s="213"/>
      <c r="AM151" s="213"/>
      <c r="AN151" s="213"/>
      <c r="AO151" s="217">
        <v>1912500</v>
      </c>
      <c r="AP151" s="213"/>
      <c r="AQ151" s="213"/>
      <c r="AR151" s="213"/>
      <c r="AS151" s="213"/>
      <c r="AT151" s="213"/>
      <c r="AU151" s="213"/>
      <c r="AV151" s="213"/>
      <c r="AW151" s="213"/>
    </row>
    <row r="152" spans="2:49" ht="24.75" customHeight="1" x14ac:dyDescent="0.2">
      <c r="B152" s="211"/>
      <c r="C152" s="214"/>
      <c r="D152" s="216" t="s">
        <v>189</v>
      </c>
      <c r="E152" s="233" t="s">
        <v>248</v>
      </c>
      <c r="F152" s="210"/>
      <c r="G152" s="213"/>
      <c r="H152" s="213"/>
      <c r="I152" s="213"/>
      <c r="J152" s="213"/>
      <c r="K152" s="234" t="s">
        <v>324</v>
      </c>
      <c r="L152" s="210"/>
      <c r="M152" s="211" t="s">
        <v>356</v>
      </c>
      <c r="N152" s="213"/>
      <c r="O152" s="213"/>
      <c r="P152" s="213"/>
      <c r="Q152" s="213"/>
      <c r="R152" s="213"/>
      <c r="S152" s="213"/>
      <c r="T152" s="213"/>
      <c r="U152" s="213"/>
      <c r="V152" s="213"/>
      <c r="W152" s="213"/>
      <c r="X152" s="213"/>
      <c r="Y152" s="213"/>
      <c r="Z152" s="213"/>
      <c r="AA152" s="213"/>
      <c r="AB152" s="213"/>
      <c r="AC152" s="213"/>
      <c r="AD152" s="213"/>
      <c r="AE152" s="213"/>
      <c r="AF152" s="213"/>
      <c r="AG152" s="213"/>
      <c r="AH152" s="213"/>
      <c r="AI152" s="213"/>
      <c r="AJ152" s="210" t="s">
        <v>134</v>
      </c>
      <c r="AK152" s="210">
        <v>2006</v>
      </c>
      <c r="AL152" s="213"/>
      <c r="AM152" s="213"/>
      <c r="AN152" s="213"/>
      <c r="AO152" s="217">
        <v>4500000</v>
      </c>
      <c r="AP152" s="213"/>
      <c r="AQ152" s="213"/>
      <c r="AR152" s="213"/>
      <c r="AS152" s="213"/>
      <c r="AT152" s="213"/>
      <c r="AU152" s="213"/>
      <c r="AV152" s="213"/>
      <c r="AW152" s="213"/>
    </row>
    <row r="153" spans="2:49" ht="24.75" customHeight="1" x14ac:dyDescent="0.2">
      <c r="B153" s="211"/>
      <c r="C153" s="214"/>
      <c r="D153" s="216" t="s">
        <v>189</v>
      </c>
      <c r="E153" s="233" t="s">
        <v>248</v>
      </c>
      <c r="F153" s="210"/>
      <c r="G153" s="213"/>
      <c r="H153" s="213"/>
      <c r="I153" s="213"/>
      <c r="J153" s="213"/>
      <c r="K153" s="234" t="s">
        <v>299</v>
      </c>
      <c r="L153" s="210"/>
      <c r="M153" s="211" t="s">
        <v>364</v>
      </c>
      <c r="N153" s="213"/>
      <c r="O153" s="213"/>
      <c r="P153" s="213"/>
      <c r="Q153" s="213"/>
      <c r="R153" s="213"/>
      <c r="S153" s="213"/>
      <c r="T153" s="213"/>
      <c r="U153" s="213"/>
      <c r="V153" s="213"/>
      <c r="W153" s="213"/>
      <c r="X153" s="213"/>
      <c r="Y153" s="213"/>
      <c r="Z153" s="213"/>
      <c r="AA153" s="213"/>
      <c r="AB153" s="213"/>
      <c r="AC153" s="213"/>
      <c r="AD153" s="213"/>
      <c r="AE153" s="213"/>
      <c r="AF153" s="213"/>
      <c r="AG153" s="213"/>
      <c r="AH153" s="213"/>
      <c r="AI153" s="213"/>
      <c r="AJ153" s="210" t="s">
        <v>134</v>
      </c>
      <c r="AK153" s="210">
        <v>2006</v>
      </c>
      <c r="AL153" s="213"/>
      <c r="AM153" s="213"/>
      <c r="AN153" s="213"/>
      <c r="AO153" s="217">
        <v>520000</v>
      </c>
      <c r="AP153" s="213"/>
      <c r="AQ153" s="213"/>
      <c r="AR153" s="213"/>
      <c r="AS153" s="213"/>
      <c r="AT153" s="213"/>
      <c r="AU153" s="213"/>
      <c r="AV153" s="213"/>
      <c r="AW153" s="213"/>
    </row>
    <row r="154" spans="2:49" ht="24.75" customHeight="1" x14ac:dyDescent="0.2">
      <c r="B154" s="211"/>
      <c r="C154" s="214"/>
      <c r="D154" s="216" t="s">
        <v>189</v>
      </c>
      <c r="E154" s="233" t="s">
        <v>256</v>
      </c>
      <c r="F154" s="210"/>
      <c r="G154" s="213"/>
      <c r="H154" s="213"/>
      <c r="I154" s="213"/>
      <c r="J154" s="213"/>
      <c r="K154" s="234" t="s">
        <v>299</v>
      </c>
      <c r="L154" s="210"/>
      <c r="M154" s="211" t="s">
        <v>364</v>
      </c>
      <c r="N154" s="213"/>
      <c r="O154" s="213"/>
      <c r="P154" s="213"/>
      <c r="Q154" s="213"/>
      <c r="R154" s="213"/>
      <c r="S154" s="213"/>
      <c r="T154" s="213"/>
      <c r="U154" s="213"/>
      <c r="V154" s="213"/>
      <c r="W154" s="213"/>
      <c r="X154" s="213"/>
      <c r="Y154" s="213"/>
      <c r="Z154" s="213"/>
      <c r="AA154" s="213"/>
      <c r="AB154" s="213"/>
      <c r="AC154" s="213"/>
      <c r="AD154" s="213"/>
      <c r="AE154" s="213"/>
      <c r="AF154" s="213"/>
      <c r="AG154" s="213"/>
      <c r="AH154" s="213"/>
      <c r="AI154" s="213"/>
      <c r="AJ154" s="210" t="s">
        <v>134</v>
      </c>
      <c r="AK154" s="210">
        <v>2006</v>
      </c>
      <c r="AL154" s="213"/>
      <c r="AM154" s="213"/>
      <c r="AN154" s="213"/>
      <c r="AO154" s="217">
        <v>520000</v>
      </c>
      <c r="AP154" s="213"/>
      <c r="AQ154" s="213"/>
      <c r="AR154" s="213"/>
      <c r="AS154" s="213"/>
      <c r="AT154" s="213"/>
      <c r="AU154" s="213"/>
      <c r="AV154" s="213"/>
      <c r="AW154" s="213"/>
    </row>
    <row r="155" spans="2:49" ht="24.75" customHeight="1" x14ac:dyDescent="0.2">
      <c r="B155" s="211"/>
      <c r="C155" s="214"/>
      <c r="D155" s="216" t="s">
        <v>190</v>
      </c>
      <c r="E155" s="233" t="s">
        <v>227</v>
      </c>
      <c r="F155" s="210"/>
      <c r="G155" s="213"/>
      <c r="H155" s="213"/>
      <c r="I155" s="213"/>
      <c r="J155" s="213"/>
      <c r="K155" s="234" t="s">
        <v>294</v>
      </c>
      <c r="L155" s="210"/>
      <c r="M155" s="211" t="s">
        <v>364</v>
      </c>
      <c r="N155" s="213"/>
      <c r="O155" s="213"/>
      <c r="P155" s="213"/>
      <c r="Q155" s="213"/>
      <c r="R155" s="213"/>
      <c r="S155" s="213"/>
      <c r="T155" s="213"/>
      <c r="U155" s="213"/>
      <c r="V155" s="213"/>
      <c r="W155" s="213"/>
      <c r="X155" s="213"/>
      <c r="Y155" s="213"/>
      <c r="Z155" s="213"/>
      <c r="AA155" s="213"/>
      <c r="AB155" s="213"/>
      <c r="AC155" s="213"/>
      <c r="AD155" s="213"/>
      <c r="AE155" s="213"/>
      <c r="AF155" s="213"/>
      <c r="AG155" s="213"/>
      <c r="AH155" s="213"/>
      <c r="AI155" s="213"/>
      <c r="AJ155" s="210" t="s">
        <v>134</v>
      </c>
      <c r="AK155" s="210">
        <v>2006</v>
      </c>
      <c r="AL155" s="213"/>
      <c r="AM155" s="213"/>
      <c r="AN155" s="213"/>
      <c r="AO155" s="217">
        <v>1837500</v>
      </c>
      <c r="AP155" s="213"/>
      <c r="AQ155" s="213"/>
      <c r="AR155" s="213"/>
      <c r="AS155" s="213"/>
      <c r="AT155" s="213"/>
      <c r="AU155" s="213"/>
      <c r="AV155" s="213"/>
      <c r="AW155" s="213"/>
    </row>
    <row r="156" spans="2:49" ht="24.75" customHeight="1" x14ac:dyDescent="0.2">
      <c r="B156" s="211"/>
      <c r="C156" s="214"/>
      <c r="D156" s="216" t="s">
        <v>171</v>
      </c>
      <c r="E156" s="233" t="s">
        <v>228</v>
      </c>
      <c r="F156" s="210"/>
      <c r="G156" s="213"/>
      <c r="H156" s="213"/>
      <c r="I156" s="213"/>
      <c r="J156" s="213"/>
      <c r="K156" s="234" t="s">
        <v>319</v>
      </c>
      <c r="L156" s="210"/>
      <c r="M156" s="211" t="s">
        <v>364</v>
      </c>
      <c r="N156" s="213"/>
      <c r="O156" s="213"/>
      <c r="P156" s="213"/>
      <c r="Q156" s="213"/>
      <c r="R156" s="213"/>
      <c r="S156" s="213"/>
      <c r="T156" s="213"/>
      <c r="U156" s="213"/>
      <c r="V156" s="213"/>
      <c r="W156" s="213"/>
      <c r="X156" s="213"/>
      <c r="Y156" s="213"/>
      <c r="Z156" s="213"/>
      <c r="AA156" s="213"/>
      <c r="AB156" s="213"/>
      <c r="AC156" s="213"/>
      <c r="AD156" s="213"/>
      <c r="AE156" s="213"/>
      <c r="AF156" s="213"/>
      <c r="AG156" s="213"/>
      <c r="AH156" s="213"/>
      <c r="AI156" s="213"/>
      <c r="AJ156" s="210" t="s">
        <v>134</v>
      </c>
      <c r="AK156" s="210">
        <v>2006</v>
      </c>
      <c r="AL156" s="213"/>
      <c r="AM156" s="213"/>
      <c r="AN156" s="213"/>
      <c r="AO156" s="217">
        <v>600000</v>
      </c>
      <c r="AP156" s="213"/>
      <c r="AQ156" s="213"/>
      <c r="AR156" s="213"/>
      <c r="AS156" s="213"/>
      <c r="AT156" s="213"/>
      <c r="AU156" s="213"/>
      <c r="AV156" s="213"/>
      <c r="AW156" s="213"/>
    </row>
    <row r="157" spans="2:49" ht="24.75" customHeight="1" x14ac:dyDescent="0.2">
      <c r="B157" s="211"/>
      <c r="C157" s="214"/>
      <c r="D157" s="216" t="s">
        <v>181</v>
      </c>
      <c r="E157" s="233" t="s">
        <v>238</v>
      </c>
      <c r="F157" s="210"/>
      <c r="G157" s="213"/>
      <c r="H157" s="213"/>
      <c r="I157" s="213"/>
      <c r="J157" s="213"/>
      <c r="K157" s="234" t="s">
        <v>304</v>
      </c>
      <c r="L157" s="210"/>
      <c r="M157" s="211"/>
      <c r="N157" s="213"/>
      <c r="O157" s="213"/>
      <c r="P157" s="213"/>
      <c r="Q157" s="213"/>
      <c r="R157" s="213"/>
      <c r="S157" s="213"/>
      <c r="T157" s="213"/>
      <c r="U157" s="213"/>
      <c r="V157" s="213"/>
      <c r="W157" s="213"/>
      <c r="X157" s="213"/>
      <c r="Y157" s="213"/>
      <c r="Z157" s="213"/>
      <c r="AA157" s="213"/>
      <c r="AB157" s="213"/>
      <c r="AC157" s="213"/>
      <c r="AD157" s="213"/>
      <c r="AE157" s="213"/>
      <c r="AF157" s="213"/>
      <c r="AG157" s="213"/>
      <c r="AH157" s="213"/>
      <c r="AI157" s="213"/>
      <c r="AJ157" s="210" t="s">
        <v>134</v>
      </c>
      <c r="AK157" s="210">
        <v>2006</v>
      </c>
      <c r="AL157" s="213"/>
      <c r="AM157" s="213"/>
      <c r="AN157" s="213"/>
      <c r="AO157" s="217">
        <v>277500</v>
      </c>
      <c r="AP157" s="213"/>
      <c r="AQ157" s="213"/>
      <c r="AR157" s="213"/>
      <c r="AS157" s="213"/>
      <c r="AT157" s="213"/>
      <c r="AU157" s="213"/>
      <c r="AV157" s="213"/>
      <c r="AW157" s="213"/>
    </row>
    <row r="158" spans="2:49" ht="24.75" customHeight="1" x14ac:dyDescent="0.2">
      <c r="B158" s="211"/>
      <c r="C158" s="214"/>
      <c r="D158" s="216" t="s">
        <v>188</v>
      </c>
      <c r="E158" s="233" t="s">
        <v>246</v>
      </c>
      <c r="F158" s="210"/>
      <c r="G158" s="213"/>
      <c r="H158" s="213"/>
      <c r="I158" s="213"/>
      <c r="J158" s="213"/>
      <c r="K158" s="234" t="s">
        <v>306</v>
      </c>
      <c r="L158" s="210"/>
      <c r="M158" s="211"/>
      <c r="N158" s="213"/>
      <c r="O158" s="213"/>
      <c r="P158" s="213"/>
      <c r="Q158" s="213"/>
      <c r="R158" s="213"/>
      <c r="S158" s="213"/>
      <c r="T158" s="213"/>
      <c r="U158" s="213"/>
      <c r="V158" s="213"/>
      <c r="W158" s="213"/>
      <c r="X158" s="213"/>
      <c r="Y158" s="213"/>
      <c r="Z158" s="213"/>
      <c r="AA158" s="213"/>
      <c r="AB158" s="213"/>
      <c r="AC158" s="213"/>
      <c r="AD158" s="213"/>
      <c r="AE158" s="213"/>
      <c r="AF158" s="213"/>
      <c r="AG158" s="213"/>
      <c r="AH158" s="213"/>
      <c r="AI158" s="213"/>
      <c r="AJ158" s="210" t="s">
        <v>134</v>
      </c>
      <c r="AK158" s="210">
        <v>2006</v>
      </c>
      <c r="AL158" s="213"/>
      <c r="AM158" s="213"/>
      <c r="AN158" s="213"/>
      <c r="AO158" s="217">
        <v>93750</v>
      </c>
      <c r="AP158" s="213"/>
      <c r="AQ158" s="213"/>
      <c r="AR158" s="213"/>
      <c r="AS158" s="213"/>
      <c r="AT158" s="213"/>
      <c r="AU158" s="213"/>
      <c r="AV158" s="213"/>
      <c r="AW158" s="213"/>
    </row>
    <row r="159" spans="2:49" ht="24.75" customHeight="1" x14ac:dyDescent="0.2">
      <c r="B159" s="211"/>
      <c r="C159" s="214"/>
      <c r="D159" s="216" t="s">
        <v>172</v>
      </c>
      <c r="E159" s="233" t="s">
        <v>229</v>
      </c>
      <c r="F159" s="210"/>
      <c r="G159" s="213"/>
      <c r="H159" s="213"/>
      <c r="I159" s="213"/>
      <c r="J159" s="213"/>
      <c r="K159" s="234" t="s">
        <v>319</v>
      </c>
      <c r="L159" s="210"/>
      <c r="M159" s="211"/>
      <c r="N159" s="213"/>
      <c r="O159" s="213"/>
      <c r="P159" s="213"/>
      <c r="Q159" s="213"/>
      <c r="R159" s="213"/>
      <c r="S159" s="213"/>
      <c r="T159" s="213"/>
      <c r="U159" s="213"/>
      <c r="V159" s="213"/>
      <c r="W159" s="213"/>
      <c r="X159" s="213"/>
      <c r="Y159" s="213"/>
      <c r="Z159" s="213"/>
      <c r="AA159" s="213"/>
      <c r="AB159" s="213"/>
      <c r="AC159" s="213"/>
      <c r="AD159" s="213"/>
      <c r="AE159" s="213"/>
      <c r="AF159" s="213"/>
      <c r="AG159" s="213"/>
      <c r="AH159" s="213"/>
      <c r="AI159" s="213"/>
      <c r="AJ159" s="210" t="s">
        <v>134</v>
      </c>
      <c r="AK159" s="210">
        <v>2006</v>
      </c>
      <c r="AL159" s="213"/>
      <c r="AM159" s="213"/>
      <c r="AN159" s="213"/>
      <c r="AO159" s="217">
        <v>6150000</v>
      </c>
      <c r="AP159" s="213"/>
      <c r="AQ159" s="213"/>
      <c r="AR159" s="213"/>
      <c r="AS159" s="213"/>
      <c r="AT159" s="213"/>
      <c r="AU159" s="213"/>
      <c r="AV159" s="213"/>
      <c r="AW159" s="213"/>
    </row>
    <row r="160" spans="2:49" ht="24.75" customHeight="1" x14ac:dyDescent="0.2">
      <c r="B160" s="211"/>
      <c r="C160" s="214"/>
      <c r="D160" s="216" t="s">
        <v>180</v>
      </c>
      <c r="E160" s="233" t="s">
        <v>237</v>
      </c>
      <c r="F160" s="210"/>
      <c r="G160" s="213"/>
      <c r="H160" s="213"/>
      <c r="I160" s="213"/>
      <c r="J160" s="213"/>
      <c r="K160" s="234" t="s">
        <v>315</v>
      </c>
      <c r="L160" s="210"/>
      <c r="M160" s="211"/>
      <c r="N160" s="213"/>
      <c r="O160" s="213"/>
      <c r="P160" s="213"/>
      <c r="Q160" s="213"/>
      <c r="R160" s="213"/>
      <c r="S160" s="213"/>
      <c r="T160" s="213"/>
      <c r="U160" s="213"/>
      <c r="V160" s="213"/>
      <c r="W160" s="213"/>
      <c r="X160" s="213"/>
      <c r="Y160" s="213"/>
      <c r="Z160" s="213"/>
      <c r="AA160" s="213"/>
      <c r="AB160" s="213"/>
      <c r="AC160" s="213"/>
      <c r="AD160" s="213"/>
      <c r="AE160" s="213"/>
      <c r="AF160" s="213"/>
      <c r="AG160" s="213"/>
      <c r="AH160" s="213"/>
      <c r="AI160" s="213"/>
      <c r="AJ160" s="210" t="s">
        <v>134</v>
      </c>
      <c r="AK160" s="210">
        <v>2006</v>
      </c>
      <c r="AL160" s="213"/>
      <c r="AM160" s="213"/>
      <c r="AN160" s="213"/>
      <c r="AO160" s="217">
        <v>150000</v>
      </c>
      <c r="AP160" s="213"/>
      <c r="AQ160" s="213"/>
      <c r="AR160" s="213"/>
      <c r="AS160" s="213"/>
      <c r="AT160" s="213"/>
      <c r="AU160" s="213"/>
      <c r="AV160" s="213"/>
      <c r="AW160" s="213"/>
    </row>
    <row r="161" spans="2:49" ht="24.75" customHeight="1" x14ac:dyDescent="0.2">
      <c r="B161" s="211"/>
      <c r="C161" s="214"/>
      <c r="D161" s="216" t="s">
        <v>198</v>
      </c>
      <c r="E161" s="233" t="s">
        <v>260</v>
      </c>
      <c r="F161" s="210"/>
      <c r="G161" s="213"/>
      <c r="H161" s="213"/>
      <c r="I161" s="213"/>
      <c r="J161" s="213"/>
      <c r="K161" s="234" t="s">
        <v>325</v>
      </c>
      <c r="L161" s="210"/>
      <c r="M161" s="211" t="s">
        <v>359</v>
      </c>
      <c r="N161" s="213"/>
      <c r="O161" s="213"/>
      <c r="P161" s="213"/>
      <c r="Q161" s="213"/>
      <c r="R161" s="213"/>
      <c r="S161" s="213"/>
      <c r="T161" s="213"/>
      <c r="U161" s="213"/>
      <c r="V161" s="213"/>
      <c r="W161" s="213"/>
      <c r="X161" s="213"/>
      <c r="Y161" s="213"/>
      <c r="Z161" s="213"/>
      <c r="AA161" s="213"/>
      <c r="AB161" s="213"/>
      <c r="AC161" s="213"/>
      <c r="AD161" s="213"/>
      <c r="AE161" s="213"/>
      <c r="AF161" s="213"/>
      <c r="AG161" s="213"/>
      <c r="AH161" s="213"/>
      <c r="AI161" s="213"/>
      <c r="AJ161" s="210" t="s">
        <v>134</v>
      </c>
      <c r="AK161" s="210">
        <v>2006</v>
      </c>
      <c r="AL161" s="213"/>
      <c r="AM161" s="213"/>
      <c r="AN161" s="213"/>
      <c r="AO161" s="217">
        <v>187500</v>
      </c>
      <c r="AP161" s="213"/>
      <c r="AQ161" s="213"/>
      <c r="AR161" s="213"/>
      <c r="AS161" s="213"/>
      <c r="AT161" s="213"/>
      <c r="AU161" s="213"/>
      <c r="AV161" s="213"/>
      <c r="AW161" s="213"/>
    </row>
    <row r="162" spans="2:49" ht="24.75" customHeight="1" x14ac:dyDescent="0.2">
      <c r="B162" s="211"/>
      <c r="C162" s="214"/>
      <c r="D162" s="216" t="s">
        <v>183</v>
      </c>
      <c r="E162" s="233" t="s">
        <v>241</v>
      </c>
      <c r="F162" s="210"/>
      <c r="G162" s="213"/>
      <c r="H162" s="213"/>
      <c r="I162" s="213"/>
      <c r="J162" s="213"/>
      <c r="K162" s="234" t="s">
        <v>299</v>
      </c>
      <c r="L162" s="210"/>
      <c r="M162" s="211" t="s">
        <v>364</v>
      </c>
      <c r="N162" s="213"/>
      <c r="O162" s="213"/>
      <c r="P162" s="213"/>
      <c r="Q162" s="213"/>
      <c r="R162" s="213"/>
      <c r="S162" s="213"/>
      <c r="T162" s="213"/>
      <c r="U162" s="213"/>
      <c r="V162" s="213"/>
      <c r="W162" s="213"/>
      <c r="X162" s="213"/>
      <c r="Y162" s="213"/>
      <c r="Z162" s="213"/>
      <c r="AA162" s="213"/>
      <c r="AB162" s="213"/>
      <c r="AC162" s="213"/>
      <c r="AD162" s="213"/>
      <c r="AE162" s="213"/>
      <c r="AF162" s="213"/>
      <c r="AG162" s="213"/>
      <c r="AH162" s="213"/>
      <c r="AI162" s="213"/>
      <c r="AJ162" s="210" t="s">
        <v>134</v>
      </c>
      <c r="AK162" s="210">
        <v>2006</v>
      </c>
      <c r="AL162" s="213"/>
      <c r="AM162" s="213"/>
      <c r="AN162" s="213"/>
      <c r="AO162" s="217">
        <v>552500</v>
      </c>
      <c r="AP162" s="213"/>
      <c r="AQ162" s="213"/>
      <c r="AR162" s="213"/>
      <c r="AS162" s="213"/>
      <c r="AT162" s="213"/>
      <c r="AU162" s="213"/>
      <c r="AV162" s="213"/>
      <c r="AW162" s="213"/>
    </row>
    <row r="163" spans="2:49" ht="24.75" customHeight="1" x14ac:dyDescent="0.2">
      <c r="B163" s="211"/>
      <c r="C163" s="214"/>
      <c r="D163" s="216" t="s">
        <v>190</v>
      </c>
      <c r="E163" s="233" t="s">
        <v>227</v>
      </c>
      <c r="F163" s="210"/>
      <c r="G163" s="213"/>
      <c r="H163" s="213"/>
      <c r="I163" s="213"/>
      <c r="J163" s="213"/>
      <c r="K163" s="234" t="s">
        <v>299</v>
      </c>
      <c r="L163" s="210"/>
      <c r="M163" s="211" t="s">
        <v>364</v>
      </c>
      <c r="N163" s="213"/>
      <c r="O163" s="213"/>
      <c r="P163" s="213"/>
      <c r="Q163" s="213"/>
      <c r="R163" s="213"/>
      <c r="S163" s="213"/>
      <c r="T163" s="213"/>
      <c r="U163" s="213"/>
      <c r="V163" s="213"/>
      <c r="W163" s="213"/>
      <c r="X163" s="213"/>
      <c r="Y163" s="213"/>
      <c r="Z163" s="213"/>
      <c r="AA163" s="213"/>
      <c r="AB163" s="213"/>
      <c r="AC163" s="213"/>
      <c r="AD163" s="213"/>
      <c r="AE163" s="213"/>
      <c r="AF163" s="213"/>
      <c r="AG163" s="213"/>
      <c r="AH163" s="213"/>
      <c r="AI163" s="213"/>
      <c r="AJ163" s="210" t="s">
        <v>134</v>
      </c>
      <c r="AK163" s="210">
        <v>2006</v>
      </c>
      <c r="AL163" s="213"/>
      <c r="AM163" s="213"/>
      <c r="AN163" s="213"/>
      <c r="AO163" s="217">
        <v>195000</v>
      </c>
      <c r="AP163" s="213"/>
      <c r="AQ163" s="213"/>
      <c r="AR163" s="213"/>
      <c r="AS163" s="213"/>
      <c r="AT163" s="213"/>
      <c r="AU163" s="213"/>
      <c r="AV163" s="213"/>
      <c r="AW163" s="213"/>
    </row>
    <row r="164" spans="2:49" ht="24.75" customHeight="1" x14ac:dyDescent="0.2">
      <c r="B164" s="211"/>
      <c r="C164" s="214"/>
      <c r="D164" s="216" t="s">
        <v>177</v>
      </c>
      <c r="E164" s="233" t="s">
        <v>234</v>
      </c>
      <c r="F164" s="210"/>
      <c r="G164" s="213"/>
      <c r="H164" s="213"/>
      <c r="I164" s="213"/>
      <c r="J164" s="213"/>
      <c r="K164" s="234" t="s">
        <v>312</v>
      </c>
      <c r="L164" s="210"/>
      <c r="M164" s="211" t="s">
        <v>374</v>
      </c>
      <c r="N164" s="213"/>
      <c r="O164" s="213"/>
      <c r="P164" s="213"/>
      <c r="Q164" s="213"/>
      <c r="R164" s="213"/>
      <c r="S164" s="213"/>
      <c r="T164" s="213"/>
      <c r="U164" s="213"/>
      <c r="V164" s="213"/>
      <c r="W164" s="213"/>
      <c r="X164" s="213"/>
      <c r="Y164" s="213"/>
      <c r="Z164" s="213"/>
      <c r="AA164" s="213"/>
      <c r="AB164" s="213"/>
      <c r="AC164" s="213"/>
      <c r="AD164" s="213"/>
      <c r="AE164" s="213"/>
      <c r="AF164" s="213"/>
      <c r="AG164" s="213"/>
      <c r="AH164" s="213"/>
      <c r="AI164" s="213"/>
      <c r="AJ164" s="210" t="s">
        <v>134</v>
      </c>
      <c r="AK164" s="210">
        <v>2006</v>
      </c>
      <c r="AL164" s="213"/>
      <c r="AM164" s="213"/>
      <c r="AN164" s="213"/>
      <c r="AO164" s="217">
        <v>975000</v>
      </c>
      <c r="AP164" s="213"/>
      <c r="AQ164" s="213"/>
      <c r="AR164" s="213"/>
      <c r="AS164" s="213"/>
      <c r="AT164" s="213"/>
      <c r="AU164" s="213"/>
      <c r="AV164" s="213"/>
      <c r="AW164" s="213"/>
    </row>
    <row r="165" spans="2:49" ht="24.75" customHeight="1" x14ac:dyDescent="0.2">
      <c r="B165" s="211"/>
      <c r="C165" s="214"/>
      <c r="D165" s="216" t="s">
        <v>176</v>
      </c>
      <c r="E165" s="233" t="s">
        <v>249</v>
      </c>
      <c r="F165" s="210"/>
      <c r="G165" s="213"/>
      <c r="H165" s="213"/>
      <c r="I165" s="213"/>
      <c r="J165" s="213"/>
      <c r="K165" s="234" t="s">
        <v>299</v>
      </c>
      <c r="L165" s="210"/>
      <c r="M165" s="211" t="s">
        <v>358</v>
      </c>
      <c r="N165" s="213"/>
      <c r="O165" s="213"/>
      <c r="P165" s="213"/>
      <c r="Q165" s="213"/>
      <c r="R165" s="213"/>
      <c r="S165" s="213"/>
      <c r="T165" s="213"/>
      <c r="U165" s="213"/>
      <c r="V165" s="213"/>
      <c r="W165" s="213"/>
      <c r="X165" s="213"/>
      <c r="Y165" s="213"/>
      <c r="Z165" s="213"/>
      <c r="AA165" s="213"/>
      <c r="AB165" s="213"/>
      <c r="AC165" s="213"/>
      <c r="AD165" s="213"/>
      <c r="AE165" s="213"/>
      <c r="AF165" s="213"/>
      <c r="AG165" s="213"/>
      <c r="AH165" s="213"/>
      <c r="AI165" s="213"/>
      <c r="AJ165" s="210" t="s">
        <v>134</v>
      </c>
      <c r="AK165" s="210">
        <v>2006</v>
      </c>
      <c r="AL165" s="213"/>
      <c r="AM165" s="213"/>
      <c r="AN165" s="213"/>
      <c r="AO165" s="217">
        <v>1300000</v>
      </c>
      <c r="AP165" s="213"/>
      <c r="AQ165" s="213"/>
      <c r="AR165" s="213"/>
      <c r="AS165" s="213"/>
      <c r="AT165" s="213"/>
      <c r="AU165" s="213"/>
      <c r="AV165" s="213"/>
      <c r="AW165" s="213"/>
    </row>
    <row r="166" spans="2:49" ht="24.75" customHeight="1" x14ac:dyDescent="0.2">
      <c r="B166" s="211"/>
      <c r="C166" s="214"/>
      <c r="D166" s="216" t="s">
        <v>177</v>
      </c>
      <c r="E166" s="233" t="s">
        <v>234</v>
      </c>
      <c r="F166" s="210"/>
      <c r="G166" s="213"/>
      <c r="H166" s="213"/>
      <c r="I166" s="213"/>
      <c r="J166" s="213"/>
      <c r="K166" s="234" t="s">
        <v>303</v>
      </c>
      <c r="L166" s="210"/>
      <c r="M166" s="211" t="s">
        <v>356</v>
      </c>
      <c r="N166" s="213"/>
      <c r="O166" s="213"/>
      <c r="P166" s="213"/>
      <c r="Q166" s="213"/>
      <c r="R166" s="213"/>
      <c r="S166" s="213"/>
      <c r="T166" s="213"/>
      <c r="U166" s="213"/>
      <c r="V166" s="213"/>
      <c r="W166" s="213"/>
      <c r="X166" s="213"/>
      <c r="Y166" s="213"/>
      <c r="Z166" s="213"/>
      <c r="AA166" s="213"/>
      <c r="AB166" s="213"/>
      <c r="AC166" s="213"/>
      <c r="AD166" s="213"/>
      <c r="AE166" s="213"/>
      <c r="AF166" s="213"/>
      <c r="AG166" s="213"/>
      <c r="AH166" s="213"/>
      <c r="AI166" s="213"/>
      <c r="AJ166" s="210" t="s">
        <v>134</v>
      </c>
      <c r="AK166" s="210">
        <v>2006</v>
      </c>
      <c r="AL166" s="213"/>
      <c r="AM166" s="213"/>
      <c r="AN166" s="213"/>
      <c r="AO166" s="217">
        <v>975000</v>
      </c>
      <c r="AP166" s="213"/>
      <c r="AQ166" s="213"/>
      <c r="AR166" s="213"/>
      <c r="AS166" s="213"/>
      <c r="AT166" s="213"/>
      <c r="AU166" s="213"/>
      <c r="AV166" s="213"/>
      <c r="AW166" s="213"/>
    </row>
    <row r="167" spans="2:49" ht="24.75" customHeight="1" x14ac:dyDescent="0.2">
      <c r="B167" s="211"/>
      <c r="C167" s="214"/>
      <c r="D167" s="216" t="s">
        <v>189</v>
      </c>
      <c r="E167" s="233" t="s">
        <v>235</v>
      </c>
      <c r="F167" s="210"/>
      <c r="G167" s="213"/>
      <c r="H167" s="213"/>
      <c r="I167" s="213"/>
      <c r="J167" s="213"/>
      <c r="K167" s="234" t="s">
        <v>299</v>
      </c>
      <c r="L167" s="210"/>
      <c r="M167" s="211" t="s">
        <v>357</v>
      </c>
      <c r="N167" s="213"/>
      <c r="O167" s="213"/>
      <c r="P167" s="213"/>
      <c r="Q167" s="213"/>
      <c r="R167" s="213"/>
      <c r="S167" s="213"/>
      <c r="T167" s="213"/>
      <c r="U167" s="213"/>
      <c r="V167" s="213"/>
      <c r="W167" s="213"/>
      <c r="X167" s="213"/>
      <c r="Y167" s="213"/>
      <c r="Z167" s="213"/>
      <c r="AA167" s="213"/>
      <c r="AB167" s="213"/>
      <c r="AC167" s="213"/>
      <c r="AD167" s="213"/>
      <c r="AE167" s="213"/>
      <c r="AF167" s="213"/>
      <c r="AG167" s="213"/>
      <c r="AH167" s="213"/>
      <c r="AI167" s="213"/>
      <c r="AJ167" s="210" t="s">
        <v>134</v>
      </c>
      <c r="AK167" s="210">
        <v>2006</v>
      </c>
      <c r="AL167" s="213"/>
      <c r="AM167" s="213"/>
      <c r="AN167" s="213"/>
      <c r="AO167" s="217">
        <v>450000</v>
      </c>
      <c r="AP167" s="213"/>
      <c r="AQ167" s="213"/>
      <c r="AR167" s="213"/>
      <c r="AS167" s="213"/>
      <c r="AT167" s="213"/>
      <c r="AU167" s="213"/>
      <c r="AV167" s="213"/>
      <c r="AW167" s="213"/>
    </row>
    <row r="168" spans="2:49" ht="24.75" customHeight="1" x14ac:dyDescent="0.2">
      <c r="B168" s="211"/>
      <c r="C168" s="214"/>
      <c r="D168" s="216" t="s">
        <v>189</v>
      </c>
      <c r="E168" s="233" t="s">
        <v>235</v>
      </c>
      <c r="F168" s="210"/>
      <c r="G168" s="213"/>
      <c r="H168" s="213"/>
      <c r="I168" s="213"/>
      <c r="J168" s="213"/>
      <c r="K168" s="234" t="s">
        <v>299</v>
      </c>
      <c r="L168" s="210"/>
      <c r="M168" s="211" t="s">
        <v>357</v>
      </c>
      <c r="N168" s="213"/>
      <c r="O168" s="213"/>
      <c r="P168" s="213"/>
      <c r="Q168" s="213"/>
      <c r="R168" s="213"/>
      <c r="S168" s="213"/>
      <c r="T168" s="213"/>
      <c r="U168" s="213"/>
      <c r="V168" s="213"/>
      <c r="W168" s="213"/>
      <c r="X168" s="213"/>
      <c r="Y168" s="213"/>
      <c r="Z168" s="213"/>
      <c r="AA168" s="213"/>
      <c r="AB168" s="213"/>
      <c r="AC168" s="213"/>
      <c r="AD168" s="213"/>
      <c r="AE168" s="213"/>
      <c r="AF168" s="213"/>
      <c r="AG168" s="213"/>
      <c r="AH168" s="213"/>
      <c r="AI168" s="213"/>
      <c r="AJ168" s="210" t="s">
        <v>134</v>
      </c>
      <c r="AK168" s="210">
        <v>2006</v>
      </c>
      <c r="AL168" s="213"/>
      <c r="AM168" s="213"/>
      <c r="AN168" s="213"/>
      <c r="AO168" s="217">
        <v>487500</v>
      </c>
      <c r="AP168" s="213"/>
      <c r="AQ168" s="213"/>
      <c r="AR168" s="213"/>
      <c r="AS168" s="213"/>
      <c r="AT168" s="213"/>
      <c r="AU168" s="213"/>
      <c r="AV168" s="213"/>
      <c r="AW168" s="213"/>
    </row>
    <row r="169" spans="2:49" ht="24.75" customHeight="1" x14ac:dyDescent="0.2">
      <c r="B169" s="211"/>
      <c r="C169" s="214"/>
      <c r="D169" s="216" t="s">
        <v>173</v>
      </c>
      <c r="E169" s="233" t="s">
        <v>230</v>
      </c>
      <c r="F169" s="210"/>
      <c r="G169" s="213"/>
      <c r="H169" s="213"/>
      <c r="I169" s="213"/>
      <c r="J169" s="213"/>
      <c r="K169" s="234" t="s">
        <v>296</v>
      </c>
      <c r="L169" s="210"/>
      <c r="M169" s="211" t="s">
        <v>359</v>
      </c>
      <c r="N169" s="213"/>
      <c r="O169" s="213"/>
      <c r="P169" s="213"/>
      <c r="Q169" s="213"/>
      <c r="R169" s="213"/>
      <c r="S169" s="213"/>
      <c r="T169" s="213"/>
      <c r="U169" s="213"/>
      <c r="V169" s="213"/>
      <c r="W169" s="213"/>
      <c r="X169" s="213"/>
      <c r="Y169" s="213"/>
      <c r="Z169" s="213"/>
      <c r="AA169" s="213"/>
      <c r="AB169" s="213"/>
      <c r="AC169" s="213"/>
      <c r="AD169" s="213"/>
      <c r="AE169" s="213"/>
      <c r="AF169" s="213"/>
      <c r="AG169" s="213"/>
      <c r="AH169" s="213"/>
      <c r="AI169" s="213"/>
      <c r="AJ169" s="210" t="s">
        <v>134</v>
      </c>
      <c r="AK169" s="210">
        <v>2006</v>
      </c>
      <c r="AL169" s="213"/>
      <c r="AM169" s="213"/>
      <c r="AN169" s="213"/>
      <c r="AO169" s="217">
        <v>2625000</v>
      </c>
      <c r="AP169" s="213"/>
      <c r="AQ169" s="213"/>
      <c r="AR169" s="213"/>
      <c r="AS169" s="213"/>
      <c r="AT169" s="213"/>
      <c r="AU169" s="213"/>
      <c r="AV169" s="213"/>
      <c r="AW169" s="213"/>
    </row>
    <row r="170" spans="2:49" ht="24.75" customHeight="1" x14ac:dyDescent="0.2">
      <c r="B170" s="211"/>
      <c r="C170" s="214"/>
      <c r="D170" s="216" t="s">
        <v>182</v>
      </c>
      <c r="E170" s="233" t="s">
        <v>240</v>
      </c>
      <c r="F170" s="210"/>
      <c r="G170" s="213"/>
      <c r="H170" s="213"/>
      <c r="I170" s="213"/>
      <c r="J170" s="213"/>
      <c r="K170" s="234" t="s">
        <v>294</v>
      </c>
      <c r="L170" s="210"/>
      <c r="M170" s="211" t="s">
        <v>369</v>
      </c>
      <c r="N170" s="213"/>
      <c r="O170" s="213"/>
      <c r="P170" s="213"/>
      <c r="Q170" s="213"/>
      <c r="R170" s="213"/>
      <c r="S170" s="213"/>
      <c r="T170" s="213"/>
      <c r="U170" s="213"/>
      <c r="V170" s="213"/>
      <c r="W170" s="213"/>
      <c r="X170" s="213"/>
      <c r="Y170" s="213"/>
      <c r="Z170" s="213"/>
      <c r="AA170" s="213"/>
      <c r="AB170" s="213"/>
      <c r="AC170" s="213"/>
      <c r="AD170" s="213"/>
      <c r="AE170" s="213"/>
      <c r="AF170" s="213"/>
      <c r="AG170" s="213"/>
      <c r="AH170" s="213"/>
      <c r="AI170" s="213"/>
      <c r="AJ170" s="210" t="s">
        <v>134</v>
      </c>
      <c r="AK170" s="210">
        <v>2006</v>
      </c>
      <c r="AL170" s="213"/>
      <c r="AM170" s="213"/>
      <c r="AN170" s="213"/>
      <c r="AO170" s="217">
        <v>300000</v>
      </c>
      <c r="AP170" s="213"/>
      <c r="AQ170" s="213"/>
      <c r="AR170" s="213"/>
      <c r="AS170" s="213"/>
      <c r="AT170" s="213"/>
      <c r="AU170" s="213"/>
      <c r="AV170" s="213"/>
      <c r="AW170" s="213"/>
    </row>
    <row r="171" spans="2:49" ht="24.75" customHeight="1" x14ac:dyDescent="0.2">
      <c r="B171" s="211"/>
      <c r="C171" s="214"/>
      <c r="D171" s="216" t="s">
        <v>177</v>
      </c>
      <c r="E171" s="233" t="s">
        <v>261</v>
      </c>
      <c r="F171" s="210"/>
      <c r="G171" s="213"/>
      <c r="H171" s="213"/>
      <c r="I171" s="213"/>
      <c r="J171" s="213"/>
      <c r="K171" s="234" t="s">
        <v>303</v>
      </c>
      <c r="L171" s="210"/>
      <c r="M171" s="211" t="s">
        <v>373</v>
      </c>
      <c r="N171" s="213"/>
      <c r="O171" s="213"/>
      <c r="P171" s="213"/>
      <c r="Q171" s="213"/>
      <c r="R171" s="213"/>
      <c r="S171" s="213"/>
      <c r="T171" s="213"/>
      <c r="U171" s="213"/>
      <c r="V171" s="213"/>
      <c r="W171" s="213"/>
      <c r="X171" s="213"/>
      <c r="Y171" s="213"/>
      <c r="Z171" s="213"/>
      <c r="AA171" s="213"/>
      <c r="AB171" s="213"/>
      <c r="AC171" s="213"/>
      <c r="AD171" s="213"/>
      <c r="AE171" s="213"/>
      <c r="AF171" s="213"/>
      <c r="AG171" s="213"/>
      <c r="AH171" s="213"/>
      <c r="AI171" s="213"/>
      <c r="AJ171" s="210" t="s">
        <v>134</v>
      </c>
      <c r="AK171" s="210">
        <v>2006</v>
      </c>
      <c r="AL171" s="213"/>
      <c r="AM171" s="213"/>
      <c r="AN171" s="213"/>
      <c r="AO171" s="217">
        <v>1040000</v>
      </c>
      <c r="AP171" s="213"/>
      <c r="AQ171" s="213"/>
      <c r="AR171" s="213"/>
      <c r="AS171" s="213"/>
      <c r="AT171" s="213"/>
      <c r="AU171" s="213"/>
      <c r="AV171" s="213"/>
      <c r="AW171" s="213"/>
    </row>
    <row r="172" spans="2:49" ht="24.75" customHeight="1" x14ac:dyDescent="0.2">
      <c r="B172" s="211"/>
      <c r="C172" s="214"/>
      <c r="D172" s="216" t="s">
        <v>173</v>
      </c>
      <c r="E172" s="233" t="s">
        <v>230</v>
      </c>
      <c r="F172" s="210"/>
      <c r="G172" s="213"/>
      <c r="H172" s="213"/>
      <c r="I172" s="213"/>
      <c r="J172" s="213"/>
      <c r="K172" s="234" t="s">
        <v>296</v>
      </c>
      <c r="L172" s="210"/>
      <c r="M172" s="211" t="s">
        <v>368</v>
      </c>
      <c r="N172" s="213"/>
      <c r="O172" s="213"/>
      <c r="P172" s="213"/>
      <c r="Q172" s="213"/>
      <c r="R172" s="213"/>
      <c r="S172" s="213"/>
      <c r="T172" s="213"/>
      <c r="U172" s="213"/>
      <c r="V172" s="213"/>
      <c r="W172" s="213"/>
      <c r="X172" s="213"/>
      <c r="Y172" s="213"/>
      <c r="Z172" s="213"/>
      <c r="AA172" s="213"/>
      <c r="AB172" s="213"/>
      <c r="AC172" s="213"/>
      <c r="AD172" s="213"/>
      <c r="AE172" s="213"/>
      <c r="AF172" s="213"/>
      <c r="AG172" s="213"/>
      <c r="AH172" s="213"/>
      <c r="AI172" s="213"/>
      <c r="AJ172" s="210" t="s">
        <v>134</v>
      </c>
      <c r="AK172" s="210">
        <v>2006</v>
      </c>
      <c r="AL172" s="213"/>
      <c r="AM172" s="213"/>
      <c r="AN172" s="213"/>
      <c r="AO172" s="217">
        <v>2625000</v>
      </c>
      <c r="AP172" s="213"/>
      <c r="AQ172" s="213"/>
      <c r="AR172" s="213"/>
      <c r="AS172" s="213"/>
      <c r="AT172" s="213"/>
      <c r="AU172" s="213"/>
      <c r="AV172" s="213"/>
      <c r="AW172" s="213"/>
    </row>
    <row r="173" spans="2:49" ht="24.75" customHeight="1" x14ac:dyDescent="0.2">
      <c r="B173" s="211"/>
      <c r="C173" s="214"/>
      <c r="D173" s="216" t="s">
        <v>190</v>
      </c>
      <c r="E173" s="233" t="s">
        <v>227</v>
      </c>
      <c r="F173" s="210"/>
      <c r="G173" s="213"/>
      <c r="H173" s="213"/>
      <c r="I173" s="213"/>
      <c r="J173" s="213"/>
      <c r="K173" s="234" t="s">
        <v>294</v>
      </c>
      <c r="L173" s="210"/>
      <c r="M173" s="211" t="s">
        <v>357</v>
      </c>
      <c r="N173" s="213"/>
      <c r="O173" s="213"/>
      <c r="P173" s="213"/>
      <c r="Q173" s="213"/>
      <c r="R173" s="213"/>
      <c r="S173" s="213"/>
      <c r="T173" s="213"/>
      <c r="U173" s="213"/>
      <c r="V173" s="213"/>
      <c r="W173" s="213"/>
      <c r="X173" s="213"/>
      <c r="Y173" s="213"/>
      <c r="Z173" s="213"/>
      <c r="AA173" s="213"/>
      <c r="AB173" s="213"/>
      <c r="AC173" s="213"/>
      <c r="AD173" s="213"/>
      <c r="AE173" s="213"/>
      <c r="AF173" s="213"/>
      <c r="AG173" s="213"/>
      <c r="AH173" s="213"/>
      <c r="AI173" s="213"/>
      <c r="AJ173" s="210" t="s">
        <v>134</v>
      </c>
      <c r="AK173" s="210">
        <v>2006</v>
      </c>
      <c r="AL173" s="213"/>
      <c r="AM173" s="213"/>
      <c r="AN173" s="213"/>
      <c r="AO173" s="217">
        <v>682500</v>
      </c>
      <c r="AP173" s="213"/>
      <c r="AQ173" s="213"/>
      <c r="AR173" s="213"/>
      <c r="AS173" s="213"/>
      <c r="AT173" s="213"/>
      <c r="AU173" s="213"/>
      <c r="AV173" s="213"/>
      <c r="AW173" s="213"/>
    </row>
    <row r="174" spans="2:49" ht="24.75" customHeight="1" x14ac:dyDescent="0.2">
      <c r="B174" s="211"/>
      <c r="C174" s="214"/>
      <c r="D174" s="216" t="s">
        <v>176</v>
      </c>
      <c r="E174" s="233" t="s">
        <v>249</v>
      </c>
      <c r="F174" s="210"/>
      <c r="G174" s="213"/>
      <c r="H174" s="213"/>
      <c r="I174" s="213"/>
      <c r="J174" s="213"/>
      <c r="K174" s="234" t="s">
        <v>299</v>
      </c>
      <c r="L174" s="210"/>
      <c r="M174" s="211" t="s">
        <v>364</v>
      </c>
      <c r="N174" s="213"/>
      <c r="O174" s="213"/>
      <c r="P174" s="213"/>
      <c r="Q174" s="213"/>
      <c r="R174" s="213"/>
      <c r="S174" s="213"/>
      <c r="T174" s="213"/>
      <c r="U174" s="213"/>
      <c r="V174" s="213"/>
      <c r="W174" s="213"/>
      <c r="X174" s="213"/>
      <c r="Y174" s="213"/>
      <c r="Z174" s="213"/>
      <c r="AA174" s="213"/>
      <c r="AB174" s="213"/>
      <c r="AC174" s="213"/>
      <c r="AD174" s="213"/>
      <c r="AE174" s="213"/>
      <c r="AF174" s="213"/>
      <c r="AG174" s="213"/>
      <c r="AH174" s="213"/>
      <c r="AI174" s="213"/>
      <c r="AJ174" s="210" t="s">
        <v>134</v>
      </c>
      <c r="AK174" s="210">
        <v>2006</v>
      </c>
      <c r="AL174" s="213"/>
      <c r="AM174" s="213"/>
      <c r="AN174" s="213"/>
      <c r="AO174" s="217">
        <v>825000</v>
      </c>
      <c r="AP174" s="213"/>
      <c r="AQ174" s="213"/>
      <c r="AR174" s="213"/>
      <c r="AS174" s="213"/>
      <c r="AT174" s="213"/>
      <c r="AU174" s="213"/>
      <c r="AV174" s="213"/>
      <c r="AW174" s="213"/>
    </row>
    <row r="175" spans="2:49" ht="24.75" customHeight="1" x14ac:dyDescent="0.2">
      <c r="B175" s="211"/>
      <c r="C175" s="214"/>
      <c r="D175" s="216" t="s">
        <v>191</v>
      </c>
      <c r="E175" s="233" t="s">
        <v>250</v>
      </c>
      <c r="F175" s="210"/>
      <c r="G175" s="213"/>
      <c r="H175" s="213"/>
      <c r="I175" s="213"/>
      <c r="J175" s="213"/>
      <c r="K175" s="234" t="s">
        <v>299</v>
      </c>
      <c r="L175" s="210"/>
      <c r="M175" s="211" t="s">
        <v>357</v>
      </c>
      <c r="N175" s="213"/>
      <c r="O175" s="213"/>
      <c r="P175" s="213"/>
      <c r="Q175" s="213"/>
      <c r="R175" s="213"/>
      <c r="S175" s="213"/>
      <c r="T175" s="213"/>
      <c r="U175" s="213"/>
      <c r="V175" s="213"/>
      <c r="W175" s="213"/>
      <c r="X175" s="213"/>
      <c r="Y175" s="213"/>
      <c r="Z175" s="213"/>
      <c r="AA175" s="213"/>
      <c r="AB175" s="213"/>
      <c r="AC175" s="213"/>
      <c r="AD175" s="213"/>
      <c r="AE175" s="213"/>
      <c r="AF175" s="213"/>
      <c r="AG175" s="213"/>
      <c r="AH175" s="213"/>
      <c r="AI175" s="213"/>
      <c r="AJ175" s="210" t="s">
        <v>134</v>
      </c>
      <c r="AK175" s="210">
        <v>2006</v>
      </c>
      <c r="AL175" s="213"/>
      <c r="AM175" s="213"/>
      <c r="AN175" s="213"/>
      <c r="AO175" s="217">
        <v>2625000</v>
      </c>
      <c r="AP175" s="213"/>
      <c r="AQ175" s="213"/>
      <c r="AR175" s="213"/>
      <c r="AS175" s="213"/>
      <c r="AT175" s="213"/>
      <c r="AU175" s="213"/>
      <c r="AV175" s="213"/>
      <c r="AW175" s="213"/>
    </row>
    <row r="176" spans="2:49" ht="24.75" customHeight="1" x14ac:dyDescent="0.2">
      <c r="B176" s="211"/>
      <c r="C176" s="214"/>
      <c r="D176" s="216" t="s">
        <v>173</v>
      </c>
      <c r="E176" s="233" t="s">
        <v>230</v>
      </c>
      <c r="F176" s="210"/>
      <c r="G176" s="213"/>
      <c r="H176" s="213"/>
      <c r="I176" s="213"/>
      <c r="J176" s="213"/>
      <c r="K176" s="234" t="s">
        <v>296</v>
      </c>
      <c r="L176" s="210"/>
      <c r="M176" s="211" t="s">
        <v>359</v>
      </c>
      <c r="N176" s="213"/>
      <c r="O176" s="213"/>
      <c r="P176" s="213"/>
      <c r="Q176" s="213"/>
      <c r="R176" s="213"/>
      <c r="S176" s="213"/>
      <c r="T176" s="213"/>
      <c r="U176" s="213"/>
      <c r="V176" s="213"/>
      <c r="W176" s="213"/>
      <c r="X176" s="213"/>
      <c r="Y176" s="213"/>
      <c r="Z176" s="213"/>
      <c r="AA176" s="213"/>
      <c r="AB176" s="213"/>
      <c r="AC176" s="213"/>
      <c r="AD176" s="213"/>
      <c r="AE176" s="213"/>
      <c r="AF176" s="213"/>
      <c r="AG176" s="213"/>
      <c r="AH176" s="213"/>
      <c r="AI176" s="213"/>
      <c r="AJ176" s="210" t="s">
        <v>134</v>
      </c>
      <c r="AK176" s="210">
        <v>2006</v>
      </c>
      <c r="AL176" s="213"/>
      <c r="AM176" s="213"/>
      <c r="AN176" s="213"/>
      <c r="AO176" s="217">
        <v>2625000</v>
      </c>
      <c r="AP176" s="213"/>
      <c r="AQ176" s="213"/>
      <c r="AR176" s="213"/>
      <c r="AS176" s="213"/>
      <c r="AT176" s="213"/>
      <c r="AU176" s="213"/>
      <c r="AV176" s="213"/>
      <c r="AW176" s="213"/>
    </row>
    <row r="177" spans="2:49" ht="24.75" customHeight="1" x14ac:dyDescent="0.2">
      <c r="B177" s="211"/>
      <c r="C177" s="214"/>
      <c r="D177" s="216" t="s">
        <v>180</v>
      </c>
      <c r="E177" s="233" t="s">
        <v>237</v>
      </c>
      <c r="F177" s="210"/>
      <c r="G177" s="213"/>
      <c r="H177" s="213"/>
      <c r="I177" s="213"/>
      <c r="J177" s="213"/>
      <c r="K177" s="234" t="s">
        <v>315</v>
      </c>
      <c r="L177" s="210"/>
      <c r="M177" s="211" t="s">
        <v>367</v>
      </c>
      <c r="N177" s="213"/>
      <c r="O177" s="213"/>
      <c r="P177" s="213"/>
      <c r="Q177" s="213"/>
      <c r="R177" s="213"/>
      <c r="S177" s="213"/>
      <c r="T177" s="213"/>
      <c r="U177" s="213"/>
      <c r="V177" s="213"/>
      <c r="W177" s="213"/>
      <c r="X177" s="213"/>
      <c r="Y177" s="213"/>
      <c r="Z177" s="213"/>
      <c r="AA177" s="213"/>
      <c r="AB177" s="213"/>
      <c r="AC177" s="213"/>
      <c r="AD177" s="213"/>
      <c r="AE177" s="213"/>
      <c r="AF177" s="213"/>
      <c r="AG177" s="213"/>
      <c r="AH177" s="213"/>
      <c r="AI177" s="213"/>
      <c r="AJ177" s="210" t="s">
        <v>134</v>
      </c>
      <c r="AK177" s="210">
        <v>2006</v>
      </c>
      <c r="AL177" s="213"/>
      <c r="AM177" s="213"/>
      <c r="AN177" s="213"/>
      <c r="AO177" s="217">
        <v>487500</v>
      </c>
      <c r="AP177" s="213"/>
      <c r="AQ177" s="213"/>
      <c r="AR177" s="213"/>
      <c r="AS177" s="213"/>
      <c r="AT177" s="213"/>
      <c r="AU177" s="213"/>
      <c r="AV177" s="213"/>
      <c r="AW177" s="213"/>
    </row>
    <row r="178" spans="2:49" ht="24.75" customHeight="1" x14ac:dyDescent="0.2">
      <c r="B178" s="211"/>
      <c r="C178" s="214"/>
      <c r="D178" s="216" t="s">
        <v>171</v>
      </c>
      <c r="E178" s="233" t="s">
        <v>228</v>
      </c>
      <c r="F178" s="210"/>
      <c r="G178" s="213"/>
      <c r="H178" s="213"/>
      <c r="I178" s="213"/>
      <c r="J178" s="213"/>
      <c r="K178" s="234" t="s">
        <v>326</v>
      </c>
      <c r="L178" s="210"/>
      <c r="M178" s="211" t="s">
        <v>356</v>
      </c>
      <c r="N178" s="213"/>
      <c r="O178" s="213"/>
      <c r="P178" s="213"/>
      <c r="Q178" s="213"/>
      <c r="R178" s="213"/>
      <c r="S178" s="213"/>
      <c r="T178" s="213"/>
      <c r="U178" s="213"/>
      <c r="V178" s="213"/>
      <c r="W178" s="213"/>
      <c r="X178" s="213"/>
      <c r="Y178" s="213"/>
      <c r="Z178" s="213"/>
      <c r="AA178" s="213"/>
      <c r="AB178" s="213"/>
      <c r="AC178" s="213"/>
      <c r="AD178" s="213"/>
      <c r="AE178" s="213"/>
      <c r="AF178" s="213"/>
      <c r="AG178" s="213"/>
      <c r="AH178" s="213"/>
      <c r="AI178" s="213"/>
      <c r="AJ178" s="210" t="s">
        <v>134</v>
      </c>
      <c r="AK178" s="210">
        <v>2006</v>
      </c>
      <c r="AL178" s="213"/>
      <c r="AM178" s="213"/>
      <c r="AN178" s="213"/>
      <c r="AO178" s="217">
        <v>750000</v>
      </c>
      <c r="AP178" s="213"/>
      <c r="AQ178" s="213"/>
      <c r="AR178" s="213"/>
      <c r="AS178" s="213"/>
      <c r="AT178" s="213"/>
      <c r="AU178" s="213"/>
      <c r="AV178" s="213"/>
      <c r="AW178" s="213"/>
    </row>
    <row r="179" spans="2:49" ht="24.75" customHeight="1" x14ac:dyDescent="0.2">
      <c r="B179" s="211"/>
      <c r="C179" s="214"/>
      <c r="D179" s="216" t="s">
        <v>172</v>
      </c>
      <c r="E179" s="233" t="s">
        <v>229</v>
      </c>
      <c r="F179" s="210"/>
      <c r="G179" s="213"/>
      <c r="H179" s="213"/>
      <c r="I179" s="213"/>
      <c r="J179" s="213"/>
      <c r="K179" s="234" t="s">
        <v>326</v>
      </c>
      <c r="L179" s="210"/>
      <c r="M179" s="211" t="s">
        <v>365</v>
      </c>
      <c r="N179" s="213"/>
      <c r="O179" s="213"/>
      <c r="P179" s="213"/>
      <c r="Q179" s="213"/>
      <c r="R179" s="213"/>
      <c r="S179" s="213"/>
      <c r="T179" s="213"/>
      <c r="U179" s="213"/>
      <c r="V179" s="213"/>
      <c r="W179" s="213"/>
      <c r="X179" s="213"/>
      <c r="Y179" s="213"/>
      <c r="Z179" s="213"/>
      <c r="AA179" s="213"/>
      <c r="AB179" s="213"/>
      <c r="AC179" s="213"/>
      <c r="AD179" s="213"/>
      <c r="AE179" s="213"/>
      <c r="AF179" s="213"/>
      <c r="AG179" s="213"/>
      <c r="AH179" s="213"/>
      <c r="AI179" s="213"/>
      <c r="AJ179" s="210" t="s">
        <v>134</v>
      </c>
      <c r="AK179" s="210">
        <v>2006</v>
      </c>
      <c r="AL179" s="213"/>
      <c r="AM179" s="213"/>
      <c r="AN179" s="213"/>
      <c r="AO179" s="217">
        <v>7350000</v>
      </c>
      <c r="AP179" s="213"/>
      <c r="AQ179" s="213"/>
      <c r="AR179" s="213"/>
      <c r="AS179" s="213"/>
      <c r="AT179" s="213"/>
      <c r="AU179" s="213"/>
      <c r="AV179" s="213"/>
      <c r="AW179" s="213"/>
    </row>
    <row r="180" spans="2:49" ht="24.75" customHeight="1" x14ac:dyDescent="0.2">
      <c r="B180" s="211"/>
      <c r="C180" s="214"/>
      <c r="D180" s="216" t="s">
        <v>199</v>
      </c>
      <c r="E180" s="233" t="s">
        <v>262</v>
      </c>
      <c r="F180" s="210"/>
      <c r="G180" s="213"/>
      <c r="H180" s="213"/>
      <c r="I180" s="213"/>
      <c r="J180" s="213"/>
      <c r="K180" s="234" t="s">
        <v>327</v>
      </c>
      <c r="L180" s="210"/>
      <c r="M180" s="211" t="s">
        <v>357</v>
      </c>
      <c r="N180" s="213"/>
      <c r="O180" s="213"/>
      <c r="P180" s="213"/>
      <c r="Q180" s="213"/>
      <c r="R180" s="213"/>
      <c r="S180" s="213"/>
      <c r="T180" s="213"/>
      <c r="U180" s="213"/>
      <c r="V180" s="213"/>
      <c r="W180" s="213"/>
      <c r="X180" s="213"/>
      <c r="Y180" s="213"/>
      <c r="Z180" s="213"/>
      <c r="AA180" s="213"/>
      <c r="AB180" s="213"/>
      <c r="AC180" s="213"/>
      <c r="AD180" s="213"/>
      <c r="AE180" s="213"/>
      <c r="AF180" s="213"/>
      <c r="AG180" s="213"/>
      <c r="AH180" s="213"/>
      <c r="AI180" s="213"/>
      <c r="AJ180" s="210" t="s">
        <v>134</v>
      </c>
      <c r="AK180" s="210">
        <v>2006</v>
      </c>
      <c r="AL180" s="213"/>
      <c r="AM180" s="213"/>
      <c r="AN180" s="213"/>
      <c r="AO180" s="217">
        <v>875000</v>
      </c>
      <c r="AP180" s="213"/>
      <c r="AQ180" s="213"/>
      <c r="AR180" s="213"/>
      <c r="AS180" s="213"/>
      <c r="AT180" s="213"/>
      <c r="AU180" s="213"/>
      <c r="AV180" s="213"/>
      <c r="AW180" s="213"/>
    </row>
    <row r="181" spans="2:49" ht="24.75" customHeight="1" x14ac:dyDescent="0.2">
      <c r="B181" s="211"/>
      <c r="C181" s="214"/>
      <c r="D181" s="216" t="s">
        <v>178</v>
      </c>
      <c r="E181" s="233" t="s">
        <v>247</v>
      </c>
      <c r="F181" s="210"/>
      <c r="G181" s="213"/>
      <c r="H181" s="213"/>
      <c r="I181" s="213"/>
      <c r="J181" s="213"/>
      <c r="K181" s="234" t="s">
        <v>301</v>
      </c>
      <c r="L181" s="210"/>
      <c r="M181" s="211" t="s">
        <v>356</v>
      </c>
      <c r="N181" s="213"/>
      <c r="O181" s="213"/>
      <c r="P181" s="213"/>
      <c r="Q181" s="213"/>
      <c r="R181" s="213"/>
      <c r="S181" s="213"/>
      <c r="T181" s="213"/>
      <c r="U181" s="213"/>
      <c r="V181" s="213"/>
      <c r="W181" s="213"/>
      <c r="X181" s="213"/>
      <c r="Y181" s="213"/>
      <c r="Z181" s="213"/>
      <c r="AA181" s="213"/>
      <c r="AB181" s="213"/>
      <c r="AC181" s="213"/>
      <c r="AD181" s="213"/>
      <c r="AE181" s="213"/>
      <c r="AF181" s="213"/>
      <c r="AG181" s="213"/>
      <c r="AH181" s="213"/>
      <c r="AI181" s="213"/>
      <c r="AJ181" s="210" t="s">
        <v>134</v>
      </c>
      <c r="AK181" s="210">
        <v>2006</v>
      </c>
      <c r="AL181" s="213"/>
      <c r="AM181" s="213"/>
      <c r="AN181" s="213"/>
      <c r="AO181" s="217">
        <v>420000</v>
      </c>
      <c r="AP181" s="213"/>
      <c r="AQ181" s="213"/>
      <c r="AR181" s="213"/>
      <c r="AS181" s="213"/>
      <c r="AT181" s="213"/>
      <c r="AU181" s="213"/>
      <c r="AV181" s="213"/>
      <c r="AW181" s="213"/>
    </row>
    <row r="182" spans="2:49" ht="24.75" customHeight="1" x14ac:dyDescent="0.2">
      <c r="B182" s="211"/>
      <c r="C182" s="214"/>
      <c r="D182" s="216" t="s">
        <v>170</v>
      </c>
      <c r="E182" s="233" t="s">
        <v>227</v>
      </c>
      <c r="F182" s="210"/>
      <c r="G182" s="213"/>
      <c r="H182" s="213"/>
      <c r="I182" s="213"/>
      <c r="J182" s="213"/>
      <c r="K182" s="234" t="s">
        <v>294</v>
      </c>
      <c r="L182" s="210"/>
      <c r="M182" s="211" t="s">
        <v>374</v>
      </c>
      <c r="N182" s="213"/>
      <c r="O182" s="213"/>
      <c r="P182" s="213"/>
      <c r="Q182" s="213"/>
      <c r="R182" s="213"/>
      <c r="S182" s="213"/>
      <c r="T182" s="213"/>
      <c r="U182" s="213"/>
      <c r="V182" s="213"/>
      <c r="W182" s="213"/>
      <c r="X182" s="213"/>
      <c r="Y182" s="213"/>
      <c r="Z182" s="213"/>
      <c r="AA182" s="213"/>
      <c r="AB182" s="213"/>
      <c r="AC182" s="213"/>
      <c r="AD182" s="213"/>
      <c r="AE182" s="213"/>
      <c r="AF182" s="213"/>
      <c r="AG182" s="213"/>
      <c r="AH182" s="213"/>
      <c r="AI182" s="213"/>
      <c r="AJ182" s="210" t="s">
        <v>134</v>
      </c>
      <c r="AK182" s="210">
        <v>2006</v>
      </c>
      <c r="AL182" s="213"/>
      <c r="AM182" s="213"/>
      <c r="AN182" s="213"/>
      <c r="AO182" s="217">
        <v>112500</v>
      </c>
      <c r="AP182" s="213"/>
      <c r="AQ182" s="213"/>
      <c r="AR182" s="213"/>
      <c r="AS182" s="213"/>
      <c r="AT182" s="213"/>
      <c r="AU182" s="213"/>
      <c r="AV182" s="213"/>
      <c r="AW182" s="213"/>
    </row>
    <row r="183" spans="2:49" ht="24.75" customHeight="1" x14ac:dyDescent="0.2">
      <c r="B183" s="211"/>
      <c r="C183" s="214"/>
      <c r="D183" s="216" t="s">
        <v>189</v>
      </c>
      <c r="E183" s="233" t="s">
        <v>248</v>
      </c>
      <c r="F183" s="210"/>
      <c r="G183" s="213"/>
      <c r="H183" s="213"/>
      <c r="I183" s="213"/>
      <c r="J183" s="213"/>
      <c r="K183" s="234" t="s">
        <v>308</v>
      </c>
      <c r="L183" s="210"/>
      <c r="M183" s="211" t="s">
        <v>367</v>
      </c>
      <c r="N183" s="213"/>
      <c r="O183" s="213"/>
      <c r="P183" s="213"/>
      <c r="Q183" s="213"/>
      <c r="R183" s="213"/>
      <c r="S183" s="213"/>
      <c r="T183" s="213"/>
      <c r="U183" s="213"/>
      <c r="V183" s="213"/>
      <c r="W183" s="213"/>
      <c r="X183" s="213"/>
      <c r="Y183" s="213"/>
      <c r="Z183" s="213"/>
      <c r="AA183" s="213"/>
      <c r="AB183" s="213"/>
      <c r="AC183" s="213"/>
      <c r="AD183" s="213"/>
      <c r="AE183" s="213"/>
      <c r="AF183" s="213"/>
      <c r="AG183" s="213"/>
      <c r="AH183" s="213"/>
      <c r="AI183" s="213"/>
      <c r="AJ183" s="210" t="s">
        <v>134</v>
      </c>
      <c r="AK183" s="210">
        <v>2006</v>
      </c>
      <c r="AL183" s="213"/>
      <c r="AM183" s="213"/>
      <c r="AN183" s="213"/>
      <c r="AO183" s="217">
        <v>900000</v>
      </c>
      <c r="AP183" s="213"/>
      <c r="AQ183" s="213"/>
      <c r="AR183" s="213"/>
      <c r="AS183" s="213"/>
      <c r="AT183" s="213"/>
      <c r="AU183" s="213"/>
      <c r="AV183" s="213"/>
      <c r="AW183" s="213"/>
    </row>
    <row r="184" spans="2:49" ht="24.75" customHeight="1" x14ac:dyDescent="0.2">
      <c r="B184" s="211"/>
      <c r="C184" s="214"/>
      <c r="D184" s="216" t="s">
        <v>191</v>
      </c>
      <c r="E184" s="233" t="s">
        <v>227</v>
      </c>
      <c r="F184" s="210"/>
      <c r="G184" s="213"/>
      <c r="H184" s="213"/>
      <c r="I184" s="213"/>
      <c r="J184" s="213"/>
      <c r="K184" s="234" t="s">
        <v>299</v>
      </c>
      <c r="L184" s="210"/>
      <c r="M184" s="211" t="s">
        <v>368</v>
      </c>
      <c r="N184" s="213"/>
      <c r="O184" s="213"/>
      <c r="P184" s="213"/>
      <c r="Q184" s="213"/>
      <c r="R184" s="213"/>
      <c r="S184" s="213"/>
      <c r="T184" s="213"/>
      <c r="U184" s="213"/>
      <c r="V184" s="213"/>
      <c r="W184" s="213"/>
      <c r="X184" s="213"/>
      <c r="Y184" s="213"/>
      <c r="Z184" s="213"/>
      <c r="AA184" s="213"/>
      <c r="AB184" s="213"/>
      <c r="AC184" s="213"/>
      <c r="AD184" s="213"/>
      <c r="AE184" s="213"/>
      <c r="AF184" s="213"/>
      <c r="AG184" s="213"/>
      <c r="AH184" s="213"/>
      <c r="AI184" s="213"/>
      <c r="AJ184" s="210" t="s">
        <v>134</v>
      </c>
      <c r="AK184" s="210">
        <v>2006</v>
      </c>
      <c r="AL184" s="213"/>
      <c r="AM184" s="213"/>
      <c r="AN184" s="213"/>
      <c r="AO184" s="217">
        <v>9000000</v>
      </c>
      <c r="AP184" s="213"/>
      <c r="AQ184" s="213"/>
      <c r="AR184" s="213"/>
      <c r="AS184" s="213"/>
      <c r="AT184" s="213"/>
      <c r="AU184" s="213"/>
      <c r="AV184" s="213"/>
      <c r="AW184" s="213"/>
    </row>
    <row r="185" spans="2:49" ht="24.75" customHeight="1" x14ac:dyDescent="0.2">
      <c r="B185" s="211"/>
      <c r="C185" s="214"/>
      <c r="D185" s="216" t="s">
        <v>199</v>
      </c>
      <c r="E185" s="233" t="s">
        <v>262</v>
      </c>
      <c r="F185" s="210"/>
      <c r="G185" s="213"/>
      <c r="H185" s="213"/>
      <c r="I185" s="213"/>
      <c r="J185" s="213"/>
      <c r="K185" s="234" t="s">
        <v>327</v>
      </c>
      <c r="L185" s="210"/>
      <c r="M185" s="211" t="s">
        <v>356</v>
      </c>
      <c r="N185" s="213"/>
      <c r="O185" s="213"/>
      <c r="P185" s="213"/>
      <c r="Q185" s="213"/>
      <c r="R185" s="213"/>
      <c r="S185" s="213"/>
      <c r="T185" s="213"/>
      <c r="U185" s="213"/>
      <c r="V185" s="213"/>
      <c r="W185" s="213"/>
      <c r="X185" s="213"/>
      <c r="Y185" s="213"/>
      <c r="Z185" s="213"/>
      <c r="AA185" s="213"/>
      <c r="AB185" s="213"/>
      <c r="AC185" s="213"/>
      <c r="AD185" s="213"/>
      <c r="AE185" s="213"/>
      <c r="AF185" s="213"/>
      <c r="AG185" s="213"/>
      <c r="AH185" s="213"/>
      <c r="AI185" s="213"/>
      <c r="AJ185" s="210" t="s">
        <v>134</v>
      </c>
      <c r="AK185" s="210">
        <v>2006</v>
      </c>
      <c r="AL185" s="213"/>
      <c r="AM185" s="213"/>
      <c r="AN185" s="213"/>
      <c r="AO185" s="217">
        <v>937500</v>
      </c>
      <c r="AP185" s="213"/>
      <c r="AQ185" s="213"/>
      <c r="AR185" s="213"/>
      <c r="AS185" s="213"/>
      <c r="AT185" s="213"/>
      <c r="AU185" s="213"/>
      <c r="AV185" s="213"/>
      <c r="AW185" s="213"/>
    </row>
    <row r="186" spans="2:49" ht="24.75" customHeight="1" x14ac:dyDescent="0.2">
      <c r="B186" s="211"/>
      <c r="C186" s="214"/>
      <c r="D186" s="216" t="s">
        <v>177</v>
      </c>
      <c r="E186" s="233" t="s">
        <v>234</v>
      </c>
      <c r="F186" s="210"/>
      <c r="G186" s="213"/>
      <c r="H186" s="213"/>
      <c r="I186" s="213"/>
      <c r="J186" s="213"/>
      <c r="K186" s="234" t="s">
        <v>303</v>
      </c>
      <c r="L186" s="210"/>
      <c r="M186" s="211" t="s">
        <v>359</v>
      </c>
      <c r="N186" s="213"/>
      <c r="O186" s="213"/>
      <c r="P186" s="213"/>
      <c r="Q186" s="213"/>
      <c r="R186" s="213"/>
      <c r="S186" s="213"/>
      <c r="T186" s="213"/>
      <c r="U186" s="213"/>
      <c r="V186" s="213"/>
      <c r="W186" s="213"/>
      <c r="X186" s="213"/>
      <c r="Y186" s="213"/>
      <c r="Z186" s="213"/>
      <c r="AA186" s="213"/>
      <c r="AB186" s="213"/>
      <c r="AC186" s="213"/>
      <c r="AD186" s="213"/>
      <c r="AE186" s="213"/>
      <c r="AF186" s="213"/>
      <c r="AG186" s="213"/>
      <c r="AH186" s="213"/>
      <c r="AI186" s="213"/>
      <c r="AJ186" s="210" t="s">
        <v>134</v>
      </c>
      <c r="AK186" s="210">
        <v>2006</v>
      </c>
      <c r="AL186" s="213"/>
      <c r="AM186" s="213"/>
      <c r="AN186" s="213"/>
      <c r="AO186" s="217">
        <v>1040000</v>
      </c>
      <c r="AP186" s="213"/>
      <c r="AQ186" s="213"/>
      <c r="AR186" s="213"/>
      <c r="AS186" s="213"/>
      <c r="AT186" s="213"/>
      <c r="AU186" s="213"/>
      <c r="AV186" s="213"/>
      <c r="AW186" s="213"/>
    </row>
    <row r="187" spans="2:49" ht="24.75" customHeight="1" x14ac:dyDescent="0.2">
      <c r="B187" s="211"/>
      <c r="C187" s="214"/>
      <c r="D187" s="216" t="s">
        <v>181</v>
      </c>
      <c r="E187" s="233" t="s">
        <v>238</v>
      </c>
      <c r="F187" s="210"/>
      <c r="G187" s="213"/>
      <c r="H187" s="213"/>
      <c r="I187" s="213"/>
      <c r="J187" s="213"/>
      <c r="K187" s="234" t="s">
        <v>304</v>
      </c>
      <c r="L187" s="210"/>
      <c r="M187" s="211" t="s">
        <v>358</v>
      </c>
      <c r="N187" s="213"/>
      <c r="O187" s="213"/>
      <c r="P187" s="213"/>
      <c r="Q187" s="213"/>
      <c r="R187" s="213"/>
      <c r="S187" s="213"/>
      <c r="T187" s="213"/>
      <c r="U187" s="213"/>
      <c r="V187" s="213"/>
      <c r="W187" s="213"/>
      <c r="X187" s="213"/>
      <c r="Y187" s="213"/>
      <c r="Z187" s="213"/>
      <c r="AA187" s="213"/>
      <c r="AB187" s="213"/>
      <c r="AC187" s="213"/>
      <c r="AD187" s="213"/>
      <c r="AE187" s="213"/>
      <c r="AF187" s="213"/>
      <c r="AG187" s="213"/>
      <c r="AH187" s="213"/>
      <c r="AI187" s="213"/>
      <c r="AJ187" s="210" t="s">
        <v>134</v>
      </c>
      <c r="AK187" s="210">
        <v>2006</v>
      </c>
      <c r="AL187" s="213"/>
      <c r="AM187" s="213"/>
      <c r="AN187" s="213"/>
      <c r="AO187" s="217">
        <v>262500</v>
      </c>
      <c r="AP187" s="213"/>
      <c r="AQ187" s="213"/>
      <c r="AR187" s="213"/>
      <c r="AS187" s="213"/>
      <c r="AT187" s="213"/>
      <c r="AU187" s="213"/>
      <c r="AV187" s="213"/>
      <c r="AW187" s="213"/>
    </row>
    <row r="188" spans="2:49" ht="24.75" customHeight="1" x14ac:dyDescent="0.2">
      <c r="B188" s="211"/>
      <c r="C188" s="214"/>
      <c r="D188" s="216" t="s">
        <v>185</v>
      </c>
      <c r="E188" s="233" t="s">
        <v>243</v>
      </c>
      <c r="F188" s="210"/>
      <c r="G188" s="213"/>
      <c r="H188" s="213"/>
      <c r="I188" s="213"/>
      <c r="J188" s="213"/>
      <c r="K188" s="234" t="s">
        <v>299</v>
      </c>
      <c r="L188" s="210"/>
      <c r="M188" s="211" t="s">
        <v>357</v>
      </c>
      <c r="N188" s="213"/>
      <c r="O188" s="213"/>
      <c r="P188" s="213"/>
      <c r="Q188" s="213"/>
      <c r="R188" s="213"/>
      <c r="S188" s="213"/>
      <c r="T188" s="213"/>
      <c r="U188" s="213"/>
      <c r="V188" s="213"/>
      <c r="W188" s="213"/>
      <c r="X188" s="213"/>
      <c r="Y188" s="213"/>
      <c r="Z188" s="213"/>
      <c r="AA188" s="213"/>
      <c r="AB188" s="213"/>
      <c r="AC188" s="213"/>
      <c r="AD188" s="213"/>
      <c r="AE188" s="213"/>
      <c r="AF188" s="213"/>
      <c r="AG188" s="213"/>
      <c r="AH188" s="213"/>
      <c r="AI188" s="213"/>
      <c r="AJ188" s="210" t="s">
        <v>134</v>
      </c>
      <c r="AK188" s="210">
        <v>2006</v>
      </c>
      <c r="AL188" s="213"/>
      <c r="AM188" s="213"/>
      <c r="AN188" s="213"/>
      <c r="AO188" s="217">
        <v>1200000</v>
      </c>
      <c r="AP188" s="213"/>
      <c r="AQ188" s="213"/>
      <c r="AR188" s="213"/>
      <c r="AS188" s="213"/>
      <c r="AT188" s="213"/>
      <c r="AU188" s="213"/>
      <c r="AV188" s="213"/>
      <c r="AW188" s="213"/>
    </row>
    <row r="189" spans="2:49" ht="24.75" customHeight="1" x14ac:dyDescent="0.2">
      <c r="B189" s="211"/>
      <c r="C189" s="214"/>
      <c r="D189" s="216" t="s">
        <v>170</v>
      </c>
      <c r="E189" s="233" t="s">
        <v>227</v>
      </c>
      <c r="F189" s="210"/>
      <c r="G189" s="213"/>
      <c r="H189" s="213"/>
      <c r="I189" s="213"/>
      <c r="J189" s="213"/>
      <c r="K189" s="234" t="s">
        <v>299</v>
      </c>
      <c r="L189" s="210"/>
      <c r="M189" s="211" t="s">
        <v>356</v>
      </c>
      <c r="N189" s="213"/>
      <c r="O189" s="213"/>
      <c r="P189" s="213"/>
      <c r="Q189" s="213"/>
      <c r="R189" s="213"/>
      <c r="S189" s="213"/>
      <c r="T189" s="213"/>
      <c r="U189" s="213"/>
      <c r="V189" s="213"/>
      <c r="W189" s="213"/>
      <c r="X189" s="213"/>
      <c r="Y189" s="213"/>
      <c r="Z189" s="213"/>
      <c r="AA189" s="213"/>
      <c r="AB189" s="213"/>
      <c r="AC189" s="213"/>
      <c r="AD189" s="213"/>
      <c r="AE189" s="213"/>
      <c r="AF189" s="213"/>
      <c r="AG189" s="213"/>
      <c r="AH189" s="213"/>
      <c r="AI189" s="213"/>
      <c r="AJ189" s="210" t="s">
        <v>134</v>
      </c>
      <c r="AK189" s="210">
        <v>2006</v>
      </c>
      <c r="AL189" s="213"/>
      <c r="AM189" s="213"/>
      <c r="AN189" s="213"/>
      <c r="AO189" s="217">
        <v>450000</v>
      </c>
      <c r="AP189" s="213"/>
      <c r="AQ189" s="213"/>
      <c r="AR189" s="213"/>
      <c r="AS189" s="213"/>
      <c r="AT189" s="213"/>
      <c r="AU189" s="213"/>
      <c r="AV189" s="213"/>
      <c r="AW189" s="213"/>
    </row>
    <row r="190" spans="2:49" ht="24.75" customHeight="1" x14ac:dyDescent="0.2">
      <c r="B190" s="211"/>
      <c r="C190" s="214"/>
      <c r="D190" s="216" t="s">
        <v>192</v>
      </c>
      <c r="E190" s="233" t="s">
        <v>252</v>
      </c>
      <c r="F190" s="210"/>
      <c r="G190" s="213"/>
      <c r="H190" s="213"/>
      <c r="I190" s="213"/>
      <c r="J190" s="213"/>
      <c r="K190" s="234" t="s">
        <v>328</v>
      </c>
      <c r="L190" s="210"/>
      <c r="M190" s="211" t="s">
        <v>359</v>
      </c>
      <c r="N190" s="213"/>
      <c r="O190" s="213"/>
      <c r="P190" s="213"/>
      <c r="Q190" s="213"/>
      <c r="R190" s="213"/>
      <c r="S190" s="213"/>
      <c r="T190" s="213"/>
      <c r="U190" s="213"/>
      <c r="V190" s="213"/>
      <c r="W190" s="213"/>
      <c r="X190" s="213"/>
      <c r="Y190" s="213"/>
      <c r="Z190" s="213"/>
      <c r="AA190" s="213"/>
      <c r="AB190" s="213"/>
      <c r="AC190" s="213"/>
      <c r="AD190" s="213"/>
      <c r="AE190" s="213"/>
      <c r="AF190" s="213"/>
      <c r="AG190" s="213"/>
      <c r="AH190" s="213"/>
      <c r="AI190" s="213"/>
      <c r="AJ190" s="210" t="s">
        <v>134</v>
      </c>
      <c r="AK190" s="210">
        <v>2006</v>
      </c>
      <c r="AL190" s="213"/>
      <c r="AM190" s="213"/>
      <c r="AN190" s="213"/>
      <c r="AO190" s="217">
        <v>112500</v>
      </c>
      <c r="AP190" s="213"/>
      <c r="AQ190" s="213"/>
      <c r="AR190" s="213"/>
      <c r="AS190" s="213"/>
      <c r="AT190" s="213"/>
      <c r="AU190" s="213"/>
      <c r="AV190" s="213"/>
      <c r="AW190" s="213"/>
    </row>
    <row r="191" spans="2:49" ht="24.75" customHeight="1" x14ac:dyDescent="0.2">
      <c r="B191" s="211"/>
      <c r="C191" s="214"/>
      <c r="D191" s="216" t="s">
        <v>179</v>
      </c>
      <c r="E191" s="233" t="s">
        <v>236</v>
      </c>
      <c r="F191" s="210"/>
      <c r="G191" s="213"/>
      <c r="H191" s="213"/>
      <c r="I191" s="213"/>
      <c r="J191" s="213"/>
      <c r="K191" s="234" t="s">
        <v>315</v>
      </c>
      <c r="L191" s="210"/>
      <c r="M191" s="211" t="s">
        <v>368</v>
      </c>
      <c r="N191" s="213"/>
      <c r="O191" s="213"/>
      <c r="P191" s="213"/>
      <c r="Q191" s="213"/>
      <c r="R191" s="213"/>
      <c r="S191" s="213"/>
      <c r="T191" s="213"/>
      <c r="U191" s="213"/>
      <c r="V191" s="213"/>
      <c r="W191" s="213"/>
      <c r="X191" s="213"/>
      <c r="Y191" s="213"/>
      <c r="Z191" s="213"/>
      <c r="AA191" s="213"/>
      <c r="AB191" s="213"/>
      <c r="AC191" s="213"/>
      <c r="AD191" s="213"/>
      <c r="AE191" s="213"/>
      <c r="AF191" s="213"/>
      <c r="AG191" s="213"/>
      <c r="AH191" s="213"/>
      <c r="AI191" s="213"/>
      <c r="AJ191" s="210" t="s">
        <v>134</v>
      </c>
      <c r="AK191" s="210">
        <v>2006</v>
      </c>
      <c r="AL191" s="213"/>
      <c r="AM191" s="213"/>
      <c r="AN191" s="213"/>
      <c r="AO191" s="217">
        <v>700000</v>
      </c>
      <c r="AP191" s="213"/>
      <c r="AQ191" s="213"/>
      <c r="AR191" s="213"/>
      <c r="AS191" s="213"/>
      <c r="AT191" s="213"/>
      <c r="AU191" s="213"/>
      <c r="AV191" s="213"/>
      <c r="AW191" s="213"/>
    </row>
    <row r="192" spans="2:49" ht="24.75" customHeight="1" x14ac:dyDescent="0.2">
      <c r="B192" s="211"/>
      <c r="C192" s="214"/>
      <c r="D192" s="216" t="s">
        <v>200</v>
      </c>
      <c r="E192" s="233" t="s">
        <v>263</v>
      </c>
      <c r="F192" s="210"/>
      <c r="G192" s="213"/>
      <c r="H192" s="213"/>
      <c r="I192" s="213"/>
      <c r="J192" s="213"/>
      <c r="K192" s="234" t="s">
        <v>299</v>
      </c>
      <c r="L192" s="210"/>
      <c r="M192" s="211" t="s">
        <v>359</v>
      </c>
      <c r="N192" s="213"/>
      <c r="O192" s="213"/>
      <c r="P192" s="213"/>
      <c r="Q192" s="213"/>
      <c r="R192" s="213"/>
      <c r="S192" s="213"/>
      <c r="T192" s="213"/>
      <c r="U192" s="213"/>
      <c r="V192" s="213"/>
      <c r="W192" s="213"/>
      <c r="X192" s="213"/>
      <c r="Y192" s="213"/>
      <c r="Z192" s="213"/>
      <c r="AA192" s="213"/>
      <c r="AB192" s="213"/>
      <c r="AC192" s="213"/>
      <c r="AD192" s="213"/>
      <c r="AE192" s="213"/>
      <c r="AF192" s="213"/>
      <c r="AG192" s="213"/>
      <c r="AH192" s="213"/>
      <c r="AI192" s="213"/>
      <c r="AJ192" s="210" t="s">
        <v>134</v>
      </c>
      <c r="AK192" s="210">
        <v>2006</v>
      </c>
      <c r="AL192" s="213"/>
      <c r="AM192" s="213"/>
      <c r="AN192" s="213"/>
      <c r="AO192" s="217">
        <v>1750000</v>
      </c>
      <c r="AP192" s="213"/>
      <c r="AQ192" s="213"/>
      <c r="AR192" s="213"/>
      <c r="AS192" s="213"/>
      <c r="AT192" s="213"/>
      <c r="AU192" s="213"/>
      <c r="AV192" s="213"/>
      <c r="AW192" s="213"/>
    </row>
    <row r="193" spans="2:49" ht="24.75" customHeight="1" x14ac:dyDescent="0.2">
      <c r="B193" s="211"/>
      <c r="C193" s="214"/>
      <c r="D193" s="216" t="s">
        <v>201</v>
      </c>
      <c r="E193" s="233" t="s">
        <v>264</v>
      </c>
      <c r="F193" s="210"/>
      <c r="G193" s="213"/>
      <c r="H193" s="213"/>
      <c r="I193" s="213"/>
      <c r="J193" s="213"/>
      <c r="K193" s="234" t="s">
        <v>299</v>
      </c>
      <c r="L193" s="210"/>
      <c r="M193" s="211" t="s">
        <v>365</v>
      </c>
      <c r="N193" s="213"/>
      <c r="O193" s="213"/>
      <c r="P193" s="213"/>
      <c r="Q193" s="213"/>
      <c r="R193" s="213"/>
      <c r="S193" s="213"/>
      <c r="T193" s="213"/>
      <c r="U193" s="213"/>
      <c r="V193" s="213"/>
      <c r="W193" s="213"/>
      <c r="X193" s="213"/>
      <c r="Y193" s="213"/>
      <c r="Z193" s="213"/>
      <c r="AA193" s="213"/>
      <c r="AB193" s="213"/>
      <c r="AC193" s="213"/>
      <c r="AD193" s="213"/>
      <c r="AE193" s="213"/>
      <c r="AF193" s="213"/>
      <c r="AG193" s="213"/>
      <c r="AH193" s="213"/>
      <c r="AI193" s="213"/>
      <c r="AJ193" s="210" t="s">
        <v>134</v>
      </c>
      <c r="AK193" s="210">
        <v>2006</v>
      </c>
      <c r="AL193" s="213"/>
      <c r="AM193" s="213"/>
      <c r="AN193" s="213"/>
      <c r="AO193" s="217">
        <v>700000</v>
      </c>
      <c r="AP193" s="213"/>
      <c r="AQ193" s="213"/>
      <c r="AR193" s="213"/>
      <c r="AS193" s="213"/>
      <c r="AT193" s="213"/>
      <c r="AU193" s="213"/>
      <c r="AV193" s="213"/>
      <c r="AW193" s="213"/>
    </row>
    <row r="194" spans="2:49" ht="24.75" customHeight="1" x14ac:dyDescent="0.2">
      <c r="B194" s="211"/>
      <c r="C194" s="214"/>
      <c r="D194" s="216" t="s">
        <v>189</v>
      </c>
      <c r="E194" s="233" t="s">
        <v>248</v>
      </c>
      <c r="F194" s="210"/>
      <c r="G194" s="213"/>
      <c r="H194" s="213"/>
      <c r="I194" s="213"/>
      <c r="J194" s="213"/>
      <c r="K194" s="234" t="s">
        <v>299</v>
      </c>
      <c r="L194" s="210"/>
      <c r="M194" s="211" t="s">
        <v>356</v>
      </c>
      <c r="N194" s="213"/>
      <c r="O194" s="213"/>
      <c r="P194" s="213"/>
      <c r="Q194" s="213"/>
      <c r="R194" s="213"/>
      <c r="S194" s="213"/>
      <c r="T194" s="213"/>
      <c r="U194" s="213"/>
      <c r="V194" s="213"/>
      <c r="W194" s="213"/>
      <c r="X194" s="213"/>
      <c r="Y194" s="213"/>
      <c r="Z194" s="213"/>
      <c r="AA194" s="213"/>
      <c r="AB194" s="213"/>
      <c r="AC194" s="213"/>
      <c r="AD194" s="213"/>
      <c r="AE194" s="213"/>
      <c r="AF194" s="213"/>
      <c r="AG194" s="213"/>
      <c r="AH194" s="213"/>
      <c r="AI194" s="213"/>
      <c r="AJ194" s="210" t="s">
        <v>134</v>
      </c>
      <c r="AK194" s="210">
        <v>2006</v>
      </c>
      <c r="AL194" s="213"/>
      <c r="AM194" s="213"/>
      <c r="AN194" s="213"/>
      <c r="AO194" s="217">
        <v>640000</v>
      </c>
      <c r="AP194" s="213"/>
      <c r="AQ194" s="213"/>
      <c r="AR194" s="213"/>
      <c r="AS194" s="213"/>
      <c r="AT194" s="213"/>
      <c r="AU194" s="213"/>
      <c r="AV194" s="213"/>
      <c r="AW194" s="213"/>
    </row>
    <row r="195" spans="2:49" ht="24.75" customHeight="1" x14ac:dyDescent="0.2">
      <c r="B195" s="211"/>
      <c r="C195" s="214"/>
      <c r="D195" s="216" t="s">
        <v>181</v>
      </c>
      <c r="E195" s="233" t="s">
        <v>238</v>
      </c>
      <c r="F195" s="210"/>
      <c r="G195" s="213"/>
      <c r="H195" s="213"/>
      <c r="I195" s="213"/>
      <c r="J195" s="213"/>
      <c r="K195" s="234" t="s">
        <v>304</v>
      </c>
      <c r="L195" s="210"/>
      <c r="M195" s="211" t="s">
        <v>357</v>
      </c>
      <c r="N195" s="213"/>
      <c r="O195" s="213"/>
      <c r="P195" s="213"/>
      <c r="Q195" s="213"/>
      <c r="R195" s="213"/>
      <c r="S195" s="213"/>
      <c r="T195" s="213"/>
      <c r="U195" s="213"/>
      <c r="V195" s="213"/>
      <c r="W195" s="213"/>
      <c r="X195" s="213"/>
      <c r="Y195" s="213"/>
      <c r="Z195" s="213"/>
      <c r="AA195" s="213"/>
      <c r="AB195" s="213"/>
      <c r="AC195" s="213"/>
      <c r="AD195" s="213"/>
      <c r="AE195" s="213"/>
      <c r="AF195" s="213"/>
      <c r="AG195" s="213"/>
      <c r="AH195" s="213"/>
      <c r="AI195" s="213"/>
      <c r="AJ195" s="210" t="s">
        <v>134</v>
      </c>
      <c r="AK195" s="210">
        <v>2006</v>
      </c>
      <c r="AL195" s="213"/>
      <c r="AM195" s="213"/>
      <c r="AN195" s="213"/>
      <c r="AO195" s="217">
        <v>280000</v>
      </c>
      <c r="AP195" s="213"/>
      <c r="AQ195" s="213"/>
      <c r="AR195" s="213"/>
      <c r="AS195" s="213"/>
      <c r="AT195" s="213"/>
      <c r="AU195" s="213"/>
      <c r="AV195" s="213"/>
      <c r="AW195" s="213"/>
    </row>
    <row r="196" spans="2:49" ht="24.75" customHeight="1" x14ac:dyDescent="0.2">
      <c r="B196" s="211"/>
      <c r="C196" s="214"/>
      <c r="D196" s="216" t="s">
        <v>180</v>
      </c>
      <c r="E196" s="233" t="s">
        <v>237</v>
      </c>
      <c r="F196" s="210"/>
      <c r="G196" s="213"/>
      <c r="H196" s="213"/>
      <c r="I196" s="213"/>
      <c r="J196" s="213"/>
      <c r="K196" s="234" t="s">
        <v>329</v>
      </c>
      <c r="L196" s="210"/>
      <c r="M196" s="211" t="s">
        <v>356</v>
      </c>
      <c r="N196" s="213"/>
      <c r="O196" s="213"/>
      <c r="P196" s="213"/>
      <c r="Q196" s="213"/>
      <c r="R196" s="213"/>
      <c r="S196" s="213"/>
      <c r="T196" s="213"/>
      <c r="U196" s="213"/>
      <c r="V196" s="213"/>
      <c r="W196" s="213"/>
      <c r="X196" s="213"/>
      <c r="Y196" s="213"/>
      <c r="Z196" s="213"/>
      <c r="AA196" s="213"/>
      <c r="AB196" s="213"/>
      <c r="AC196" s="213"/>
      <c r="AD196" s="213"/>
      <c r="AE196" s="213"/>
      <c r="AF196" s="213"/>
      <c r="AG196" s="213"/>
      <c r="AH196" s="213"/>
      <c r="AI196" s="213"/>
      <c r="AJ196" s="210" t="s">
        <v>134</v>
      </c>
      <c r="AK196" s="210">
        <v>2006</v>
      </c>
      <c r="AL196" s="213"/>
      <c r="AM196" s="213"/>
      <c r="AN196" s="213"/>
      <c r="AO196" s="217">
        <v>160000</v>
      </c>
      <c r="AP196" s="213"/>
      <c r="AQ196" s="213"/>
      <c r="AR196" s="213"/>
      <c r="AS196" s="213"/>
      <c r="AT196" s="213"/>
      <c r="AU196" s="213"/>
      <c r="AV196" s="213"/>
      <c r="AW196" s="213"/>
    </row>
    <row r="197" spans="2:49" ht="24.75" customHeight="1" x14ac:dyDescent="0.2">
      <c r="B197" s="211"/>
      <c r="C197" s="214"/>
      <c r="D197" s="216" t="s">
        <v>202</v>
      </c>
      <c r="E197" s="233" t="s">
        <v>265</v>
      </c>
      <c r="F197" s="210"/>
      <c r="G197" s="213"/>
      <c r="H197" s="213"/>
      <c r="I197" s="213"/>
      <c r="J197" s="213"/>
      <c r="K197" s="234" t="s">
        <v>330</v>
      </c>
      <c r="L197" s="210"/>
      <c r="M197" s="211" t="s">
        <v>366</v>
      </c>
      <c r="N197" s="213"/>
      <c r="O197" s="213"/>
      <c r="P197" s="213"/>
      <c r="Q197" s="213"/>
      <c r="R197" s="213"/>
      <c r="S197" s="213"/>
      <c r="T197" s="213"/>
      <c r="U197" s="213"/>
      <c r="V197" s="213"/>
      <c r="W197" s="213"/>
      <c r="X197" s="213"/>
      <c r="Y197" s="213"/>
      <c r="Z197" s="213"/>
      <c r="AA197" s="213"/>
      <c r="AB197" s="213"/>
      <c r="AC197" s="213"/>
      <c r="AD197" s="213"/>
      <c r="AE197" s="213"/>
      <c r="AF197" s="213"/>
      <c r="AG197" s="213"/>
      <c r="AH197" s="213"/>
      <c r="AI197" s="213"/>
      <c r="AJ197" s="210" t="s">
        <v>134</v>
      </c>
      <c r="AK197" s="210">
        <v>2006</v>
      </c>
      <c r="AL197" s="213"/>
      <c r="AM197" s="213"/>
      <c r="AN197" s="213"/>
      <c r="AO197" s="217">
        <v>200000</v>
      </c>
      <c r="AP197" s="213"/>
      <c r="AQ197" s="213"/>
      <c r="AR197" s="213"/>
      <c r="AS197" s="213"/>
      <c r="AT197" s="213"/>
      <c r="AU197" s="213"/>
      <c r="AV197" s="213"/>
      <c r="AW197" s="213"/>
    </row>
    <row r="198" spans="2:49" ht="24.75" customHeight="1" x14ac:dyDescent="0.2">
      <c r="B198" s="211"/>
      <c r="C198" s="214"/>
      <c r="D198" s="216" t="s">
        <v>203</v>
      </c>
      <c r="E198" s="233" t="s">
        <v>231</v>
      </c>
      <c r="F198" s="210"/>
      <c r="G198" s="213"/>
      <c r="H198" s="213"/>
      <c r="I198" s="213"/>
      <c r="J198" s="213"/>
      <c r="K198" s="234" t="s">
        <v>295</v>
      </c>
      <c r="L198" s="210"/>
      <c r="M198" s="211" t="s">
        <v>368</v>
      </c>
      <c r="N198" s="213"/>
      <c r="O198" s="213"/>
      <c r="P198" s="213"/>
      <c r="Q198" s="213"/>
      <c r="R198" s="213"/>
      <c r="S198" s="213"/>
      <c r="T198" s="213"/>
      <c r="U198" s="213"/>
      <c r="V198" s="213"/>
      <c r="W198" s="213"/>
      <c r="X198" s="213"/>
      <c r="Y198" s="213"/>
      <c r="Z198" s="213"/>
      <c r="AA198" s="213"/>
      <c r="AB198" s="213"/>
      <c r="AC198" s="213"/>
      <c r="AD198" s="213"/>
      <c r="AE198" s="213"/>
      <c r="AF198" s="213"/>
      <c r="AG198" s="213"/>
      <c r="AH198" s="213"/>
      <c r="AI198" s="213"/>
      <c r="AJ198" s="210" t="s">
        <v>134</v>
      </c>
      <c r="AK198" s="210">
        <v>2006</v>
      </c>
      <c r="AL198" s="213"/>
      <c r="AM198" s="213"/>
      <c r="AN198" s="213"/>
      <c r="AO198" s="217">
        <v>2400000</v>
      </c>
      <c r="AP198" s="213"/>
      <c r="AQ198" s="213"/>
      <c r="AR198" s="213"/>
      <c r="AS198" s="213"/>
      <c r="AT198" s="213"/>
      <c r="AU198" s="213"/>
      <c r="AV198" s="213"/>
      <c r="AW198" s="213"/>
    </row>
    <row r="199" spans="2:49" ht="24.75" customHeight="1" x14ac:dyDescent="0.2">
      <c r="B199" s="211"/>
      <c r="C199" s="214"/>
      <c r="D199" s="216" t="s">
        <v>191</v>
      </c>
      <c r="E199" s="233" t="s">
        <v>250</v>
      </c>
      <c r="F199" s="210"/>
      <c r="G199" s="213"/>
      <c r="H199" s="213"/>
      <c r="I199" s="213"/>
      <c r="J199" s="213"/>
      <c r="K199" s="234" t="s">
        <v>299</v>
      </c>
      <c r="L199" s="210"/>
      <c r="M199" s="211" t="s">
        <v>356</v>
      </c>
      <c r="N199" s="213"/>
      <c r="O199" s="213"/>
      <c r="P199" s="213"/>
      <c r="Q199" s="213"/>
      <c r="R199" s="213"/>
      <c r="S199" s="213"/>
      <c r="T199" s="213"/>
      <c r="U199" s="213"/>
      <c r="V199" s="213"/>
      <c r="W199" s="213"/>
      <c r="X199" s="213"/>
      <c r="Y199" s="213"/>
      <c r="Z199" s="213"/>
      <c r="AA199" s="213"/>
      <c r="AB199" s="213"/>
      <c r="AC199" s="213"/>
      <c r="AD199" s="213"/>
      <c r="AE199" s="213"/>
      <c r="AF199" s="213"/>
      <c r="AG199" s="213"/>
      <c r="AH199" s="213"/>
      <c r="AI199" s="213"/>
      <c r="AJ199" s="210" t="s">
        <v>134</v>
      </c>
      <c r="AK199" s="210">
        <v>2006</v>
      </c>
      <c r="AL199" s="213"/>
      <c r="AM199" s="213"/>
      <c r="AN199" s="213"/>
      <c r="AO199" s="217">
        <v>2800000</v>
      </c>
      <c r="AP199" s="213"/>
      <c r="AQ199" s="213"/>
      <c r="AR199" s="213"/>
      <c r="AS199" s="213"/>
      <c r="AT199" s="213"/>
      <c r="AU199" s="213"/>
      <c r="AV199" s="213"/>
      <c r="AW199" s="213"/>
    </row>
    <row r="200" spans="2:49" ht="24.75" customHeight="1" x14ac:dyDescent="0.2">
      <c r="B200" s="211"/>
      <c r="C200" s="214"/>
      <c r="D200" s="216" t="s">
        <v>191</v>
      </c>
      <c r="E200" s="233" t="s">
        <v>250</v>
      </c>
      <c r="F200" s="210"/>
      <c r="G200" s="213"/>
      <c r="H200" s="213"/>
      <c r="I200" s="213"/>
      <c r="J200" s="213"/>
      <c r="K200" s="234" t="s">
        <v>299</v>
      </c>
      <c r="L200" s="210"/>
      <c r="M200" s="211" t="s">
        <v>362</v>
      </c>
      <c r="N200" s="213"/>
      <c r="O200" s="213"/>
      <c r="P200" s="213"/>
      <c r="Q200" s="213"/>
      <c r="R200" s="213"/>
      <c r="S200" s="213"/>
      <c r="T200" s="213"/>
      <c r="U200" s="213"/>
      <c r="V200" s="213"/>
      <c r="W200" s="213"/>
      <c r="X200" s="213"/>
      <c r="Y200" s="213"/>
      <c r="Z200" s="213"/>
      <c r="AA200" s="213"/>
      <c r="AB200" s="213"/>
      <c r="AC200" s="213"/>
      <c r="AD200" s="213"/>
      <c r="AE200" s="213"/>
      <c r="AF200" s="213"/>
      <c r="AG200" s="213"/>
      <c r="AH200" s="213"/>
      <c r="AI200" s="213"/>
      <c r="AJ200" s="210" t="s">
        <v>134</v>
      </c>
      <c r="AK200" s="210">
        <v>2006</v>
      </c>
      <c r="AL200" s="213"/>
      <c r="AM200" s="213"/>
      <c r="AN200" s="213"/>
      <c r="AO200" s="217">
        <v>2800000</v>
      </c>
      <c r="AP200" s="213"/>
      <c r="AQ200" s="213"/>
      <c r="AR200" s="213"/>
      <c r="AS200" s="213"/>
      <c r="AT200" s="213"/>
      <c r="AU200" s="213"/>
      <c r="AV200" s="213"/>
      <c r="AW200" s="213"/>
    </row>
    <row r="201" spans="2:49" ht="24.75" customHeight="1" x14ac:dyDescent="0.2">
      <c r="B201" s="211"/>
      <c r="C201" s="214"/>
      <c r="D201" s="216" t="s">
        <v>191</v>
      </c>
      <c r="E201" s="233" t="s">
        <v>250</v>
      </c>
      <c r="F201" s="210"/>
      <c r="G201" s="213"/>
      <c r="H201" s="213"/>
      <c r="I201" s="213"/>
      <c r="J201" s="213"/>
      <c r="K201" s="234" t="s">
        <v>299</v>
      </c>
      <c r="L201" s="210"/>
      <c r="M201" s="211" t="s">
        <v>373</v>
      </c>
      <c r="N201" s="213"/>
      <c r="O201" s="213"/>
      <c r="P201" s="213"/>
      <c r="Q201" s="213"/>
      <c r="R201" s="213"/>
      <c r="S201" s="213"/>
      <c r="T201" s="213"/>
      <c r="U201" s="213"/>
      <c r="V201" s="213"/>
      <c r="W201" s="213"/>
      <c r="X201" s="213"/>
      <c r="Y201" s="213"/>
      <c r="Z201" s="213"/>
      <c r="AA201" s="213"/>
      <c r="AB201" s="213"/>
      <c r="AC201" s="213"/>
      <c r="AD201" s="213"/>
      <c r="AE201" s="213"/>
      <c r="AF201" s="213"/>
      <c r="AG201" s="213"/>
      <c r="AH201" s="213"/>
      <c r="AI201" s="213"/>
      <c r="AJ201" s="210" t="s">
        <v>134</v>
      </c>
      <c r="AK201" s="210">
        <v>2006</v>
      </c>
      <c r="AL201" s="213"/>
      <c r="AM201" s="213"/>
      <c r="AN201" s="213"/>
      <c r="AO201" s="217">
        <v>2625000</v>
      </c>
      <c r="AP201" s="213"/>
      <c r="AQ201" s="213"/>
      <c r="AR201" s="213"/>
      <c r="AS201" s="213"/>
      <c r="AT201" s="213"/>
      <c r="AU201" s="213"/>
      <c r="AV201" s="213"/>
      <c r="AW201" s="213"/>
    </row>
    <row r="202" spans="2:49" ht="24.75" customHeight="1" x14ac:dyDescent="0.2">
      <c r="B202" s="211"/>
      <c r="C202" s="214"/>
      <c r="D202" s="216" t="s">
        <v>194</v>
      </c>
      <c r="E202" s="233" t="s">
        <v>254</v>
      </c>
      <c r="F202" s="210"/>
      <c r="G202" s="213"/>
      <c r="H202" s="213"/>
      <c r="I202" s="213"/>
      <c r="J202" s="213"/>
      <c r="K202" s="234" t="s">
        <v>331</v>
      </c>
      <c r="L202" s="210"/>
      <c r="M202" s="211" t="s">
        <v>364</v>
      </c>
      <c r="N202" s="213"/>
      <c r="O202" s="213"/>
      <c r="P202" s="213"/>
      <c r="Q202" s="213"/>
      <c r="R202" s="213"/>
      <c r="S202" s="213"/>
      <c r="T202" s="213"/>
      <c r="U202" s="213"/>
      <c r="V202" s="213"/>
      <c r="W202" s="213"/>
      <c r="X202" s="213"/>
      <c r="Y202" s="213"/>
      <c r="Z202" s="213"/>
      <c r="AA202" s="213"/>
      <c r="AB202" s="213"/>
      <c r="AC202" s="213"/>
      <c r="AD202" s="213"/>
      <c r="AE202" s="213"/>
      <c r="AF202" s="213"/>
      <c r="AG202" s="213"/>
      <c r="AH202" s="213"/>
      <c r="AI202" s="213"/>
      <c r="AJ202" s="210" t="s">
        <v>134</v>
      </c>
      <c r="AK202" s="210">
        <v>2006</v>
      </c>
      <c r="AL202" s="213"/>
      <c r="AM202" s="213"/>
      <c r="AN202" s="213"/>
      <c r="AO202" s="217">
        <v>360000</v>
      </c>
      <c r="AP202" s="213"/>
      <c r="AQ202" s="213"/>
      <c r="AR202" s="213"/>
      <c r="AS202" s="213"/>
      <c r="AT202" s="213"/>
      <c r="AU202" s="213"/>
      <c r="AV202" s="213"/>
      <c r="AW202" s="213"/>
    </row>
    <row r="203" spans="2:49" ht="24.75" customHeight="1" x14ac:dyDescent="0.2">
      <c r="B203" s="211"/>
      <c r="C203" s="214"/>
      <c r="D203" s="216" t="s">
        <v>182</v>
      </c>
      <c r="E203" s="233" t="s">
        <v>240</v>
      </c>
      <c r="F203" s="210"/>
      <c r="G203" s="213"/>
      <c r="H203" s="213"/>
      <c r="I203" s="213"/>
      <c r="J203" s="213"/>
      <c r="K203" s="234" t="s">
        <v>332</v>
      </c>
      <c r="L203" s="210"/>
      <c r="M203" s="211" t="s">
        <v>373</v>
      </c>
      <c r="N203" s="213"/>
      <c r="O203" s="213"/>
      <c r="P203" s="213"/>
      <c r="Q203" s="213"/>
      <c r="R203" s="213"/>
      <c r="S203" s="213"/>
      <c r="T203" s="213"/>
      <c r="U203" s="213"/>
      <c r="V203" s="213"/>
      <c r="W203" s="213"/>
      <c r="X203" s="213"/>
      <c r="Y203" s="213"/>
      <c r="Z203" s="213"/>
      <c r="AA203" s="213"/>
      <c r="AB203" s="213"/>
      <c r="AC203" s="213"/>
      <c r="AD203" s="213"/>
      <c r="AE203" s="213"/>
      <c r="AF203" s="213"/>
      <c r="AG203" s="213"/>
      <c r="AH203" s="213"/>
      <c r="AI203" s="213"/>
      <c r="AJ203" s="210" t="s">
        <v>134</v>
      </c>
      <c r="AK203" s="210">
        <v>2006</v>
      </c>
      <c r="AL203" s="213"/>
      <c r="AM203" s="213"/>
      <c r="AN203" s="213"/>
      <c r="AO203" s="217">
        <v>800000</v>
      </c>
      <c r="AP203" s="213"/>
      <c r="AQ203" s="213"/>
      <c r="AR203" s="213"/>
      <c r="AS203" s="213"/>
      <c r="AT203" s="213"/>
      <c r="AU203" s="213"/>
      <c r="AV203" s="213"/>
      <c r="AW203" s="213"/>
    </row>
    <row r="204" spans="2:49" ht="24.75" customHeight="1" x14ac:dyDescent="0.2">
      <c r="B204" s="211"/>
      <c r="C204" s="214"/>
      <c r="D204" s="216" t="s">
        <v>171</v>
      </c>
      <c r="E204" s="233" t="s">
        <v>228</v>
      </c>
      <c r="F204" s="210"/>
      <c r="G204" s="213"/>
      <c r="H204" s="213"/>
      <c r="I204" s="213"/>
      <c r="J204" s="213"/>
      <c r="K204" s="234" t="s">
        <v>295</v>
      </c>
      <c r="L204" s="210"/>
      <c r="M204" s="211" t="s">
        <v>356</v>
      </c>
      <c r="N204" s="213"/>
      <c r="O204" s="213"/>
      <c r="P204" s="213"/>
      <c r="Q204" s="213"/>
      <c r="R204" s="213"/>
      <c r="S204" s="213"/>
      <c r="T204" s="213"/>
      <c r="U204" s="213"/>
      <c r="V204" s="213"/>
      <c r="W204" s="213"/>
      <c r="X204" s="213"/>
      <c r="Y204" s="213"/>
      <c r="Z204" s="213"/>
      <c r="AA204" s="213"/>
      <c r="AB204" s="213"/>
      <c r="AC204" s="213"/>
      <c r="AD204" s="213"/>
      <c r="AE204" s="213"/>
      <c r="AF204" s="213"/>
      <c r="AG204" s="213"/>
      <c r="AH204" s="213"/>
      <c r="AI204" s="213"/>
      <c r="AJ204" s="210" t="s">
        <v>134</v>
      </c>
      <c r="AK204" s="210">
        <v>2006</v>
      </c>
      <c r="AL204" s="213"/>
      <c r="AM204" s="213"/>
      <c r="AN204" s="213"/>
      <c r="AO204" s="217">
        <v>680000</v>
      </c>
      <c r="AP204" s="213"/>
      <c r="AQ204" s="213"/>
      <c r="AR204" s="213"/>
      <c r="AS204" s="213"/>
      <c r="AT204" s="213"/>
      <c r="AU204" s="213"/>
      <c r="AV204" s="213"/>
      <c r="AW204" s="213"/>
    </row>
    <row r="205" spans="2:49" ht="24.75" customHeight="1" x14ac:dyDescent="0.2">
      <c r="B205" s="211"/>
      <c r="C205" s="214"/>
      <c r="D205" s="216" t="s">
        <v>172</v>
      </c>
      <c r="E205" s="233" t="s">
        <v>266</v>
      </c>
      <c r="F205" s="210"/>
      <c r="G205" s="213"/>
      <c r="H205" s="213"/>
      <c r="I205" s="213"/>
      <c r="J205" s="213"/>
      <c r="K205" s="234" t="s">
        <v>323</v>
      </c>
      <c r="L205" s="210"/>
      <c r="M205" s="211" t="s">
        <v>364</v>
      </c>
      <c r="N205" s="213"/>
      <c r="O205" s="213"/>
      <c r="P205" s="213"/>
      <c r="Q205" s="213"/>
      <c r="R205" s="213"/>
      <c r="S205" s="213"/>
      <c r="T205" s="213"/>
      <c r="U205" s="213"/>
      <c r="V205" s="213"/>
      <c r="W205" s="213"/>
      <c r="X205" s="213"/>
      <c r="Y205" s="213"/>
      <c r="Z205" s="213"/>
      <c r="AA205" s="213"/>
      <c r="AB205" s="213"/>
      <c r="AC205" s="213"/>
      <c r="AD205" s="213"/>
      <c r="AE205" s="213"/>
      <c r="AF205" s="213"/>
      <c r="AG205" s="213"/>
      <c r="AH205" s="213"/>
      <c r="AI205" s="213"/>
      <c r="AJ205" s="210" t="s">
        <v>134</v>
      </c>
      <c r="AK205" s="210">
        <v>2006</v>
      </c>
      <c r="AL205" s="213"/>
      <c r="AM205" s="213"/>
      <c r="AN205" s="213"/>
      <c r="AO205" s="217">
        <v>1600000</v>
      </c>
      <c r="AP205" s="213"/>
      <c r="AQ205" s="213"/>
      <c r="AR205" s="213"/>
      <c r="AS205" s="213"/>
      <c r="AT205" s="213"/>
      <c r="AU205" s="213"/>
      <c r="AV205" s="213"/>
      <c r="AW205" s="213"/>
    </row>
    <row r="206" spans="2:49" ht="24.75" customHeight="1" x14ac:dyDescent="0.2">
      <c r="B206" s="211"/>
      <c r="C206" s="214"/>
      <c r="D206" s="216" t="s">
        <v>204</v>
      </c>
      <c r="E206" s="233" t="s">
        <v>267</v>
      </c>
      <c r="F206" s="210"/>
      <c r="G206" s="213"/>
      <c r="H206" s="213"/>
      <c r="I206" s="213"/>
      <c r="J206" s="213"/>
      <c r="K206" s="234" t="s">
        <v>333</v>
      </c>
      <c r="L206" s="210"/>
      <c r="M206" s="211" t="s">
        <v>356</v>
      </c>
      <c r="N206" s="213"/>
      <c r="O206" s="213"/>
      <c r="P206" s="213"/>
      <c r="Q206" s="213"/>
      <c r="R206" s="213"/>
      <c r="S206" s="213"/>
      <c r="T206" s="213"/>
      <c r="U206" s="213"/>
      <c r="V206" s="213"/>
      <c r="W206" s="213"/>
      <c r="X206" s="213"/>
      <c r="Y206" s="213"/>
      <c r="Z206" s="213"/>
      <c r="AA206" s="213"/>
      <c r="AB206" s="213"/>
      <c r="AC206" s="213"/>
      <c r="AD206" s="213"/>
      <c r="AE206" s="213"/>
      <c r="AF206" s="213"/>
      <c r="AG206" s="213"/>
      <c r="AH206" s="213"/>
      <c r="AI206" s="213"/>
      <c r="AJ206" s="210" t="s">
        <v>134</v>
      </c>
      <c r="AK206" s="210">
        <v>2006</v>
      </c>
      <c r="AL206" s="213"/>
      <c r="AM206" s="213"/>
      <c r="AN206" s="213"/>
      <c r="AO206" s="217">
        <v>1400000</v>
      </c>
      <c r="AP206" s="213"/>
      <c r="AQ206" s="213"/>
      <c r="AR206" s="213"/>
      <c r="AS206" s="213"/>
      <c r="AT206" s="213"/>
      <c r="AU206" s="213"/>
      <c r="AV206" s="213"/>
      <c r="AW206" s="213"/>
    </row>
    <row r="207" spans="2:49" ht="96" x14ac:dyDescent="0.2">
      <c r="B207" s="211"/>
      <c r="C207" s="214"/>
      <c r="D207" s="216" t="s">
        <v>205</v>
      </c>
      <c r="E207" s="233" t="s">
        <v>268</v>
      </c>
      <c r="F207" s="210" t="s">
        <v>286</v>
      </c>
      <c r="G207" s="213"/>
      <c r="H207" s="213"/>
      <c r="I207" s="213"/>
      <c r="J207" s="213"/>
      <c r="K207" s="234" t="s">
        <v>334</v>
      </c>
      <c r="L207" s="210"/>
      <c r="M207" s="211" t="s">
        <v>358</v>
      </c>
      <c r="N207" s="213"/>
      <c r="O207" s="213"/>
      <c r="P207" s="213"/>
      <c r="Q207" s="213"/>
      <c r="R207" s="213"/>
      <c r="S207" s="213"/>
      <c r="T207" s="213"/>
      <c r="U207" s="213"/>
      <c r="V207" s="213"/>
      <c r="W207" s="213"/>
      <c r="X207" s="213"/>
      <c r="Y207" s="213"/>
      <c r="Z207" s="213"/>
      <c r="AA207" s="213"/>
      <c r="AB207" s="213"/>
      <c r="AC207" s="213"/>
      <c r="AD207" s="213"/>
      <c r="AE207" s="213"/>
      <c r="AF207" s="213"/>
      <c r="AG207" s="213"/>
      <c r="AH207" s="213"/>
      <c r="AI207" s="213"/>
      <c r="AJ207" s="210" t="s">
        <v>134</v>
      </c>
      <c r="AK207" s="210">
        <v>2007</v>
      </c>
      <c r="AL207" s="213"/>
      <c r="AM207" s="213"/>
      <c r="AN207" s="213"/>
      <c r="AO207" s="217">
        <v>24200000</v>
      </c>
      <c r="AP207" s="213"/>
      <c r="AQ207" s="213"/>
      <c r="AR207" s="213"/>
      <c r="AS207" s="213"/>
      <c r="AT207" s="213"/>
      <c r="AU207" s="213"/>
      <c r="AV207" s="213"/>
      <c r="AW207" s="213"/>
    </row>
    <row r="208" spans="2:49" ht="24.75" customHeight="1" x14ac:dyDescent="0.2">
      <c r="B208" s="211"/>
      <c r="C208" s="214"/>
      <c r="D208" s="216" t="s">
        <v>206</v>
      </c>
      <c r="E208" s="233" t="s">
        <v>269</v>
      </c>
      <c r="F208" s="210" t="s">
        <v>287</v>
      </c>
      <c r="G208" s="213"/>
      <c r="H208" s="213"/>
      <c r="I208" s="213"/>
      <c r="J208" s="213"/>
      <c r="K208" s="234" t="s">
        <v>335</v>
      </c>
      <c r="L208" s="210"/>
      <c r="M208" s="211" t="s">
        <v>375</v>
      </c>
      <c r="N208" s="213"/>
      <c r="O208" s="213"/>
      <c r="P208" s="213"/>
      <c r="Q208" s="213"/>
      <c r="R208" s="213"/>
      <c r="S208" s="213"/>
      <c r="T208" s="213"/>
      <c r="U208" s="213"/>
      <c r="V208" s="213"/>
      <c r="W208" s="213"/>
      <c r="X208" s="213"/>
      <c r="Y208" s="213"/>
      <c r="Z208" s="213"/>
      <c r="AA208" s="213"/>
      <c r="AB208" s="213"/>
      <c r="AC208" s="213"/>
      <c r="AD208" s="213"/>
      <c r="AE208" s="213"/>
      <c r="AF208" s="213"/>
      <c r="AG208" s="213"/>
      <c r="AH208" s="213"/>
      <c r="AI208" s="213"/>
      <c r="AJ208" s="210" t="s">
        <v>134</v>
      </c>
      <c r="AK208" s="210">
        <v>2007</v>
      </c>
      <c r="AL208" s="213"/>
      <c r="AM208" s="213"/>
      <c r="AN208" s="213"/>
      <c r="AO208" s="217">
        <v>7854000</v>
      </c>
      <c r="AP208" s="213"/>
      <c r="AQ208" s="213"/>
      <c r="AR208" s="213"/>
      <c r="AS208" s="213"/>
      <c r="AT208" s="213"/>
      <c r="AU208" s="213"/>
      <c r="AV208" s="213"/>
      <c r="AW208" s="213"/>
    </row>
    <row r="209" spans="2:49" ht="24.75" customHeight="1" x14ac:dyDescent="0.2">
      <c r="B209" s="211"/>
      <c r="C209" s="214"/>
      <c r="D209" s="216" t="s">
        <v>207</v>
      </c>
      <c r="E209" s="233" t="s">
        <v>270</v>
      </c>
      <c r="F209" s="210" t="s">
        <v>288</v>
      </c>
      <c r="G209" s="213"/>
      <c r="H209" s="213"/>
      <c r="I209" s="213"/>
      <c r="J209" s="213"/>
      <c r="K209" s="234" t="s">
        <v>336</v>
      </c>
      <c r="L209" s="210"/>
      <c r="M209" s="211" t="s">
        <v>368</v>
      </c>
      <c r="N209" s="213"/>
      <c r="O209" s="213"/>
      <c r="P209" s="213"/>
      <c r="Q209" s="213"/>
      <c r="R209" s="213"/>
      <c r="S209" s="213"/>
      <c r="T209" s="213"/>
      <c r="U209" s="213"/>
      <c r="V209" s="213"/>
      <c r="W209" s="213"/>
      <c r="X209" s="213"/>
      <c r="Y209" s="213"/>
      <c r="Z209" s="213"/>
      <c r="AA209" s="213"/>
      <c r="AB209" s="213"/>
      <c r="AC209" s="213"/>
      <c r="AD209" s="213"/>
      <c r="AE209" s="213"/>
      <c r="AF209" s="213"/>
      <c r="AG209" s="213"/>
      <c r="AH209" s="213"/>
      <c r="AI209" s="213"/>
      <c r="AJ209" s="210" t="s">
        <v>134</v>
      </c>
      <c r="AK209" s="210">
        <v>2007</v>
      </c>
      <c r="AL209" s="213"/>
      <c r="AM209" s="213"/>
      <c r="AN209" s="213"/>
      <c r="AO209" s="217">
        <v>2772000</v>
      </c>
      <c r="AP209" s="213"/>
      <c r="AQ209" s="213"/>
      <c r="AR209" s="213"/>
      <c r="AS209" s="213"/>
      <c r="AT209" s="213"/>
      <c r="AU209" s="213"/>
      <c r="AV209" s="213"/>
      <c r="AW209" s="213"/>
    </row>
    <row r="210" spans="2:49" ht="24.75" customHeight="1" x14ac:dyDescent="0.2">
      <c r="B210" s="211"/>
      <c r="C210" s="214"/>
      <c r="D210" s="216" t="s">
        <v>208</v>
      </c>
      <c r="E210" s="233" t="s">
        <v>271</v>
      </c>
      <c r="F210" s="210" t="s">
        <v>289</v>
      </c>
      <c r="G210" s="213"/>
      <c r="H210" s="213"/>
      <c r="I210" s="213"/>
      <c r="J210" s="213"/>
      <c r="K210" s="234" t="s">
        <v>337</v>
      </c>
      <c r="L210" s="210"/>
      <c r="M210" s="211" t="s">
        <v>368</v>
      </c>
      <c r="N210" s="213"/>
      <c r="O210" s="213"/>
      <c r="P210" s="213"/>
      <c r="Q210" s="213"/>
      <c r="R210" s="213"/>
      <c r="S210" s="213"/>
      <c r="T210" s="213"/>
      <c r="U210" s="213"/>
      <c r="V210" s="213"/>
      <c r="W210" s="213"/>
      <c r="X210" s="213"/>
      <c r="Y210" s="213"/>
      <c r="Z210" s="213"/>
      <c r="AA210" s="213"/>
      <c r="AB210" s="213"/>
      <c r="AC210" s="213"/>
      <c r="AD210" s="213"/>
      <c r="AE210" s="213"/>
      <c r="AF210" s="213"/>
      <c r="AG210" s="213"/>
      <c r="AH210" s="213"/>
      <c r="AI210" s="213"/>
      <c r="AJ210" s="210" t="s">
        <v>134</v>
      </c>
      <c r="AK210" s="210">
        <v>2007</v>
      </c>
      <c r="AL210" s="213"/>
      <c r="AM210" s="213"/>
      <c r="AN210" s="213"/>
      <c r="AO210" s="217">
        <v>11880000</v>
      </c>
      <c r="AP210" s="213"/>
      <c r="AQ210" s="213"/>
      <c r="AR210" s="213"/>
      <c r="AS210" s="213"/>
      <c r="AT210" s="213"/>
      <c r="AU210" s="213"/>
      <c r="AV210" s="213"/>
      <c r="AW210" s="213"/>
    </row>
    <row r="211" spans="2:49" ht="112" x14ac:dyDescent="0.2">
      <c r="B211" s="211"/>
      <c r="C211" s="214"/>
      <c r="D211" s="218" t="s">
        <v>209</v>
      </c>
      <c r="E211" s="233" t="s">
        <v>271</v>
      </c>
      <c r="F211" s="210" t="s">
        <v>286</v>
      </c>
      <c r="G211" s="213"/>
      <c r="H211" s="213"/>
      <c r="I211" s="213"/>
      <c r="J211" s="213"/>
      <c r="K211" s="234" t="s">
        <v>338</v>
      </c>
      <c r="L211" s="210"/>
      <c r="M211" s="211" t="s">
        <v>360</v>
      </c>
      <c r="N211" s="213"/>
      <c r="O211" s="213"/>
      <c r="P211" s="213"/>
      <c r="Q211" s="213"/>
      <c r="R211" s="213"/>
      <c r="S211" s="213"/>
      <c r="T211" s="213"/>
      <c r="U211" s="213"/>
      <c r="V211" s="213"/>
      <c r="W211" s="213"/>
      <c r="X211" s="213"/>
      <c r="Y211" s="213"/>
      <c r="Z211" s="213"/>
      <c r="AA211" s="213"/>
      <c r="AB211" s="213"/>
      <c r="AC211" s="213"/>
      <c r="AD211" s="213"/>
      <c r="AE211" s="213"/>
      <c r="AF211" s="213"/>
      <c r="AG211" s="213"/>
      <c r="AH211" s="213"/>
      <c r="AI211" s="213"/>
      <c r="AJ211" s="210" t="s">
        <v>134</v>
      </c>
      <c r="AK211" s="210">
        <v>2007</v>
      </c>
      <c r="AL211" s="213"/>
      <c r="AM211" s="213"/>
      <c r="AN211" s="213"/>
      <c r="AO211" s="217">
        <v>32188000</v>
      </c>
      <c r="AP211" s="213"/>
      <c r="AQ211" s="213"/>
      <c r="AR211" s="213"/>
      <c r="AS211" s="213"/>
      <c r="AT211" s="213"/>
      <c r="AU211" s="213"/>
      <c r="AV211" s="213"/>
      <c r="AW211" s="213"/>
    </row>
    <row r="212" spans="2:49" ht="176" x14ac:dyDescent="0.2">
      <c r="B212" s="211"/>
      <c r="C212" s="214"/>
      <c r="D212" s="219" t="s">
        <v>210</v>
      </c>
      <c r="E212" s="233" t="s">
        <v>271</v>
      </c>
      <c r="F212" s="210" t="s">
        <v>286</v>
      </c>
      <c r="G212" s="213"/>
      <c r="H212" s="213"/>
      <c r="I212" s="213"/>
      <c r="J212" s="213"/>
      <c r="K212" s="234" t="s">
        <v>339</v>
      </c>
      <c r="L212" s="210"/>
      <c r="M212" s="211" t="s">
        <v>365</v>
      </c>
      <c r="N212" s="213"/>
      <c r="O212" s="213"/>
      <c r="P212" s="213"/>
      <c r="Q212" s="213"/>
      <c r="R212" s="213"/>
      <c r="S212" s="213"/>
      <c r="T212" s="213"/>
      <c r="U212" s="213"/>
      <c r="V212" s="213"/>
      <c r="W212" s="213"/>
      <c r="X212" s="213"/>
      <c r="Y212" s="213"/>
      <c r="Z212" s="213"/>
      <c r="AA212" s="213"/>
      <c r="AB212" s="213"/>
      <c r="AC212" s="213"/>
      <c r="AD212" s="213"/>
      <c r="AE212" s="213"/>
      <c r="AF212" s="213"/>
      <c r="AG212" s="213"/>
      <c r="AH212" s="213"/>
      <c r="AI212" s="213"/>
      <c r="AJ212" s="210" t="s">
        <v>134</v>
      </c>
      <c r="AK212" s="210">
        <v>2007</v>
      </c>
      <c r="AL212" s="213"/>
      <c r="AM212" s="213"/>
      <c r="AN212" s="213"/>
      <c r="AO212" s="217">
        <v>19800000</v>
      </c>
      <c r="AP212" s="213"/>
      <c r="AQ212" s="213"/>
      <c r="AR212" s="213"/>
      <c r="AS212" s="213"/>
      <c r="AT212" s="213"/>
      <c r="AU212" s="213"/>
      <c r="AV212" s="213"/>
      <c r="AW212" s="213"/>
    </row>
    <row r="213" spans="2:49" ht="80" x14ac:dyDescent="0.2">
      <c r="B213" s="211"/>
      <c r="C213" s="214"/>
      <c r="D213" s="216" t="s">
        <v>211</v>
      </c>
      <c r="E213" s="233" t="s">
        <v>272</v>
      </c>
      <c r="F213" s="210" t="s">
        <v>290</v>
      </c>
      <c r="G213" s="213"/>
      <c r="H213" s="213"/>
      <c r="I213" s="213"/>
      <c r="J213" s="213"/>
      <c r="K213" s="234" t="s">
        <v>340</v>
      </c>
      <c r="L213" s="210"/>
      <c r="M213" s="211" t="s">
        <v>358</v>
      </c>
      <c r="N213" s="213"/>
      <c r="O213" s="213"/>
      <c r="P213" s="213"/>
      <c r="Q213" s="213"/>
      <c r="R213" s="213"/>
      <c r="S213" s="213"/>
      <c r="T213" s="213"/>
      <c r="U213" s="213"/>
      <c r="V213" s="213"/>
      <c r="W213" s="213"/>
      <c r="X213" s="213"/>
      <c r="Y213" s="213"/>
      <c r="Z213" s="213"/>
      <c r="AA213" s="213"/>
      <c r="AB213" s="213"/>
      <c r="AC213" s="213"/>
      <c r="AD213" s="213"/>
      <c r="AE213" s="213"/>
      <c r="AF213" s="213"/>
      <c r="AG213" s="213"/>
      <c r="AH213" s="213"/>
      <c r="AI213" s="213"/>
      <c r="AJ213" s="210" t="s">
        <v>134</v>
      </c>
      <c r="AK213" s="210">
        <v>2007</v>
      </c>
      <c r="AL213" s="213"/>
      <c r="AM213" s="213"/>
      <c r="AN213" s="213"/>
      <c r="AO213" s="217">
        <v>4950000</v>
      </c>
      <c r="AP213" s="213"/>
      <c r="AQ213" s="213"/>
      <c r="AR213" s="213"/>
      <c r="AS213" s="213"/>
      <c r="AT213" s="213"/>
      <c r="AU213" s="213"/>
      <c r="AV213" s="213"/>
      <c r="AW213" s="213"/>
    </row>
    <row r="214" spans="2:49" ht="48" x14ac:dyDescent="0.2">
      <c r="B214" s="211"/>
      <c r="C214" s="214"/>
      <c r="D214" s="216" t="s">
        <v>212</v>
      </c>
      <c r="E214" s="233" t="s">
        <v>273</v>
      </c>
      <c r="F214" s="210" t="s">
        <v>287</v>
      </c>
      <c r="G214" s="213"/>
      <c r="H214" s="213"/>
      <c r="I214" s="213"/>
      <c r="J214" s="213"/>
      <c r="K214" s="234" t="s">
        <v>341</v>
      </c>
      <c r="L214" s="210"/>
      <c r="M214" s="211" t="s">
        <v>357</v>
      </c>
      <c r="N214" s="213"/>
      <c r="O214" s="213"/>
      <c r="P214" s="213"/>
      <c r="Q214" s="213"/>
      <c r="R214" s="213"/>
      <c r="S214" s="213"/>
      <c r="T214" s="213"/>
      <c r="U214" s="213"/>
      <c r="V214" s="213"/>
      <c r="W214" s="213"/>
      <c r="X214" s="213"/>
      <c r="Y214" s="213"/>
      <c r="Z214" s="213"/>
      <c r="AA214" s="213"/>
      <c r="AB214" s="213"/>
      <c r="AC214" s="213"/>
      <c r="AD214" s="213"/>
      <c r="AE214" s="213"/>
      <c r="AF214" s="213"/>
      <c r="AG214" s="213"/>
      <c r="AH214" s="213"/>
      <c r="AI214" s="213"/>
      <c r="AJ214" s="210" t="s">
        <v>134</v>
      </c>
      <c r="AK214" s="210">
        <v>2007</v>
      </c>
      <c r="AL214" s="213"/>
      <c r="AM214" s="213"/>
      <c r="AN214" s="213"/>
      <c r="AO214" s="217">
        <v>6754000</v>
      </c>
      <c r="AP214" s="213"/>
      <c r="AQ214" s="213"/>
      <c r="AR214" s="213"/>
      <c r="AS214" s="213"/>
      <c r="AT214" s="213"/>
      <c r="AU214" s="213"/>
      <c r="AV214" s="213"/>
      <c r="AW214" s="213"/>
    </row>
    <row r="215" spans="2:49" ht="64" x14ac:dyDescent="0.2">
      <c r="B215" s="211"/>
      <c r="C215" s="214"/>
      <c r="D215" s="216" t="s">
        <v>213</v>
      </c>
      <c r="E215" s="233" t="s">
        <v>274</v>
      </c>
      <c r="F215" s="210" t="s">
        <v>286</v>
      </c>
      <c r="G215" s="213"/>
      <c r="H215" s="213"/>
      <c r="I215" s="213"/>
      <c r="J215" s="213"/>
      <c r="K215" s="234" t="s">
        <v>342</v>
      </c>
      <c r="L215" s="210"/>
      <c r="M215" s="211" t="s">
        <v>355</v>
      </c>
      <c r="N215" s="213"/>
      <c r="O215" s="213"/>
      <c r="P215" s="213"/>
      <c r="Q215" s="213"/>
      <c r="R215" s="213"/>
      <c r="S215" s="213"/>
      <c r="T215" s="213"/>
      <c r="U215" s="213"/>
      <c r="V215" s="213"/>
      <c r="W215" s="213"/>
      <c r="X215" s="213"/>
      <c r="Y215" s="213"/>
      <c r="Z215" s="213"/>
      <c r="AA215" s="213"/>
      <c r="AB215" s="213"/>
      <c r="AC215" s="213"/>
      <c r="AD215" s="213"/>
      <c r="AE215" s="213"/>
      <c r="AF215" s="213"/>
      <c r="AG215" s="213"/>
      <c r="AH215" s="213"/>
      <c r="AI215" s="213"/>
      <c r="AJ215" s="210" t="s">
        <v>134</v>
      </c>
      <c r="AK215" s="210">
        <v>2007</v>
      </c>
      <c r="AL215" s="213"/>
      <c r="AM215" s="213"/>
      <c r="AN215" s="213"/>
      <c r="AO215" s="217">
        <v>4939000</v>
      </c>
      <c r="AP215" s="213"/>
      <c r="AQ215" s="213"/>
      <c r="AR215" s="213"/>
      <c r="AS215" s="213"/>
      <c r="AT215" s="213"/>
      <c r="AU215" s="213"/>
      <c r="AV215" s="213"/>
      <c r="AW215" s="213"/>
    </row>
    <row r="216" spans="2:49" ht="64" x14ac:dyDescent="0.2">
      <c r="B216" s="211"/>
      <c r="C216" s="214"/>
      <c r="D216" s="216" t="s">
        <v>214</v>
      </c>
      <c r="E216" s="233" t="s">
        <v>275</v>
      </c>
      <c r="F216" s="210" t="s">
        <v>291</v>
      </c>
      <c r="G216" s="213"/>
      <c r="H216" s="213"/>
      <c r="I216" s="213"/>
      <c r="J216" s="213"/>
      <c r="K216" s="234" t="s">
        <v>343</v>
      </c>
      <c r="L216" s="210"/>
      <c r="M216" s="213" t="s">
        <v>356</v>
      </c>
      <c r="N216" s="213"/>
      <c r="O216" s="213"/>
      <c r="P216" s="213"/>
      <c r="Q216" s="213"/>
      <c r="R216" s="213"/>
      <c r="S216" s="213"/>
      <c r="T216" s="213"/>
      <c r="U216" s="213"/>
      <c r="V216" s="213"/>
      <c r="W216" s="213"/>
      <c r="X216" s="213"/>
      <c r="Y216" s="213"/>
      <c r="Z216" s="213"/>
      <c r="AA216" s="213"/>
      <c r="AB216" s="213"/>
      <c r="AC216" s="213"/>
      <c r="AD216" s="213"/>
      <c r="AE216" s="213"/>
      <c r="AF216" s="213"/>
      <c r="AG216" s="213"/>
      <c r="AH216" s="213"/>
      <c r="AI216" s="213"/>
      <c r="AJ216" s="210" t="s">
        <v>134</v>
      </c>
      <c r="AK216" s="210">
        <v>2007</v>
      </c>
      <c r="AL216" s="213"/>
      <c r="AM216" s="213"/>
      <c r="AN216" s="213"/>
      <c r="AO216" s="217">
        <v>4972000</v>
      </c>
      <c r="AP216" s="213"/>
      <c r="AQ216" s="213"/>
      <c r="AR216" s="213"/>
      <c r="AS216" s="213"/>
      <c r="AT216" s="213"/>
      <c r="AU216" s="213"/>
      <c r="AV216" s="213"/>
      <c r="AW216" s="213"/>
    </row>
    <row r="217" spans="2:49" ht="64" x14ac:dyDescent="0.2">
      <c r="B217" s="211"/>
      <c r="C217" s="214"/>
      <c r="D217" s="216" t="s">
        <v>215</v>
      </c>
      <c r="E217" s="233" t="s">
        <v>276</v>
      </c>
      <c r="F217" s="210" t="s">
        <v>292</v>
      </c>
      <c r="G217" s="213"/>
      <c r="H217" s="213"/>
      <c r="I217" s="213"/>
      <c r="J217" s="213"/>
      <c r="K217" s="234" t="s">
        <v>344</v>
      </c>
      <c r="L217" s="210"/>
      <c r="M217" s="211"/>
      <c r="N217" s="213"/>
      <c r="O217" s="213"/>
      <c r="P217" s="213"/>
      <c r="Q217" s="213"/>
      <c r="R217" s="213"/>
      <c r="S217" s="213"/>
      <c r="T217" s="213"/>
      <c r="U217" s="213"/>
      <c r="V217" s="213"/>
      <c r="W217" s="213"/>
      <c r="X217" s="213"/>
      <c r="Y217" s="213"/>
      <c r="Z217" s="213"/>
      <c r="AA217" s="213"/>
      <c r="AB217" s="213"/>
      <c r="AC217" s="213"/>
      <c r="AD217" s="213"/>
      <c r="AE217" s="213"/>
      <c r="AF217" s="213"/>
      <c r="AG217" s="213"/>
      <c r="AH217" s="213"/>
      <c r="AI217" s="213"/>
      <c r="AJ217" s="210" t="s">
        <v>134</v>
      </c>
      <c r="AK217" s="210">
        <v>2007</v>
      </c>
      <c r="AL217" s="213"/>
      <c r="AM217" s="213"/>
      <c r="AN217" s="213"/>
      <c r="AO217" s="217">
        <v>4977500</v>
      </c>
      <c r="AP217" s="213"/>
      <c r="AQ217" s="213"/>
      <c r="AR217" s="213"/>
      <c r="AS217" s="213"/>
      <c r="AT217" s="213"/>
      <c r="AU217" s="213"/>
      <c r="AV217" s="213"/>
      <c r="AW217" s="213"/>
    </row>
    <row r="218" spans="2:49" ht="48" x14ac:dyDescent="0.2">
      <c r="B218" s="211"/>
      <c r="C218" s="214"/>
      <c r="D218" s="216" t="s">
        <v>216</v>
      </c>
      <c r="E218" s="233" t="s">
        <v>277</v>
      </c>
      <c r="F218" s="210" t="s">
        <v>293</v>
      </c>
      <c r="G218" s="213"/>
      <c r="H218" s="213"/>
      <c r="I218" s="213"/>
      <c r="J218" s="213"/>
      <c r="K218" s="234" t="s">
        <v>345</v>
      </c>
      <c r="L218" s="210"/>
      <c r="M218" s="211"/>
      <c r="N218" s="213"/>
      <c r="O218" s="213"/>
      <c r="P218" s="213"/>
      <c r="Q218" s="213"/>
      <c r="R218" s="213"/>
      <c r="S218" s="213"/>
      <c r="T218" s="213"/>
      <c r="U218" s="213"/>
      <c r="V218" s="213"/>
      <c r="W218" s="213"/>
      <c r="X218" s="213"/>
      <c r="Y218" s="213"/>
      <c r="Z218" s="213"/>
      <c r="AA218" s="213"/>
      <c r="AB218" s="213"/>
      <c r="AC218" s="213"/>
      <c r="AD218" s="213"/>
      <c r="AE218" s="213"/>
      <c r="AF218" s="213"/>
      <c r="AG218" s="213"/>
      <c r="AH218" s="213"/>
      <c r="AI218" s="213"/>
      <c r="AJ218" s="210" t="s">
        <v>134</v>
      </c>
      <c r="AK218" s="210">
        <v>2007</v>
      </c>
      <c r="AL218" s="213"/>
      <c r="AM218" s="213"/>
      <c r="AN218" s="213"/>
      <c r="AO218" s="217">
        <v>10477500</v>
      </c>
      <c r="AP218" s="213"/>
      <c r="AQ218" s="213"/>
      <c r="AR218" s="213"/>
      <c r="AS218" s="213"/>
      <c r="AT218" s="213"/>
      <c r="AU218" s="213"/>
      <c r="AV218" s="213"/>
      <c r="AW218" s="213"/>
    </row>
    <row r="219" spans="2:49" ht="24.75" customHeight="1" x14ac:dyDescent="0.2">
      <c r="B219" s="211"/>
      <c r="C219" s="214"/>
      <c r="D219" s="216" t="s">
        <v>217</v>
      </c>
      <c r="E219" s="233" t="s">
        <v>278</v>
      </c>
      <c r="F219" s="210" t="s">
        <v>292</v>
      </c>
      <c r="G219" s="213"/>
      <c r="H219" s="213"/>
      <c r="I219" s="213"/>
      <c r="J219" s="213"/>
      <c r="K219" s="234" t="s">
        <v>346</v>
      </c>
      <c r="L219" s="210"/>
      <c r="M219" s="211"/>
      <c r="N219" s="213"/>
      <c r="O219" s="213"/>
      <c r="P219" s="213"/>
      <c r="Q219" s="213"/>
      <c r="R219" s="213"/>
      <c r="S219" s="213"/>
      <c r="T219" s="213"/>
      <c r="U219" s="213"/>
      <c r="V219" s="213"/>
      <c r="W219" s="213"/>
      <c r="X219" s="213"/>
      <c r="Y219" s="213"/>
      <c r="Z219" s="213"/>
      <c r="AA219" s="213"/>
      <c r="AB219" s="213"/>
      <c r="AC219" s="213"/>
      <c r="AD219" s="213"/>
      <c r="AE219" s="213"/>
      <c r="AF219" s="213"/>
      <c r="AG219" s="213"/>
      <c r="AH219" s="213"/>
      <c r="AI219" s="213"/>
      <c r="AJ219" s="210" t="s">
        <v>134</v>
      </c>
      <c r="AK219" s="210">
        <v>2007</v>
      </c>
      <c r="AL219" s="213"/>
      <c r="AM219" s="213"/>
      <c r="AN219" s="213"/>
      <c r="AO219" s="217">
        <v>1237000</v>
      </c>
      <c r="AP219" s="213"/>
      <c r="AQ219" s="213"/>
      <c r="AR219" s="213"/>
      <c r="AS219" s="213"/>
      <c r="AT219" s="213"/>
      <c r="AU219" s="213"/>
      <c r="AV219" s="213"/>
      <c r="AW219" s="213"/>
    </row>
    <row r="220" spans="2:49" ht="32" x14ac:dyDescent="0.2">
      <c r="B220" s="211"/>
      <c r="C220" s="214"/>
      <c r="D220" s="216" t="s">
        <v>218</v>
      </c>
      <c r="E220" s="233" t="s">
        <v>279</v>
      </c>
      <c r="F220" s="210" t="s">
        <v>290</v>
      </c>
      <c r="G220" s="213"/>
      <c r="H220" s="213"/>
      <c r="I220" s="213"/>
      <c r="J220" s="213"/>
      <c r="K220" s="234" t="s">
        <v>347</v>
      </c>
      <c r="L220" s="210"/>
      <c r="M220" s="211"/>
      <c r="N220" s="213"/>
      <c r="O220" s="213"/>
      <c r="P220" s="213"/>
      <c r="Q220" s="213"/>
      <c r="R220" s="213"/>
      <c r="S220" s="213"/>
      <c r="T220" s="213"/>
      <c r="U220" s="213"/>
      <c r="V220" s="213"/>
      <c r="W220" s="213"/>
      <c r="X220" s="213"/>
      <c r="Y220" s="213"/>
      <c r="Z220" s="213"/>
      <c r="AA220" s="213"/>
      <c r="AB220" s="213"/>
      <c r="AC220" s="213"/>
      <c r="AD220" s="213"/>
      <c r="AE220" s="213"/>
      <c r="AF220" s="213"/>
      <c r="AG220" s="213"/>
      <c r="AH220" s="213"/>
      <c r="AI220" s="213"/>
      <c r="AJ220" s="210" t="s">
        <v>134</v>
      </c>
      <c r="AK220" s="210">
        <v>2007</v>
      </c>
      <c r="AL220" s="213"/>
      <c r="AM220" s="213"/>
      <c r="AN220" s="213"/>
      <c r="AO220" s="217">
        <v>17480000</v>
      </c>
      <c r="AP220" s="213"/>
      <c r="AQ220" s="213"/>
      <c r="AR220" s="213"/>
      <c r="AS220" s="213"/>
      <c r="AT220" s="213"/>
      <c r="AU220" s="213"/>
      <c r="AV220" s="213"/>
      <c r="AW220" s="213"/>
    </row>
    <row r="221" spans="2:49" ht="64" x14ac:dyDescent="0.2">
      <c r="B221" s="211"/>
      <c r="C221" s="214"/>
      <c r="D221" s="216" t="s">
        <v>219</v>
      </c>
      <c r="E221" s="233" t="s">
        <v>280</v>
      </c>
      <c r="F221" s="210"/>
      <c r="G221" s="213"/>
      <c r="H221" s="213"/>
      <c r="I221" s="213"/>
      <c r="J221" s="213"/>
      <c r="K221" s="234" t="s">
        <v>348</v>
      </c>
      <c r="L221" s="210"/>
      <c r="M221" s="211"/>
      <c r="N221" s="213"/>
      <c r="O221" s="213"/>
      <c r="P221" s="213"/>
      <c r="Q221" s="213"/>
      <c r="R221" s="213"/>
      <c r="S221" s="213"/>
      <c r="T221" s="213"/>
      <c r="U221" s="213"/>
      <c r="V221" s="213"/>
      <c r="W221" s="213"/>
      <c r="X221" s="213"/>
      <c r="Y221" s="213"/>
      <c r="Z221" s="213"/>
      <c r="AA221" s="213"/>
      <c r="AB221" s="213"/>
      <c r="AC221" s="213"/>
      <c r="AD221" s="213"/>
      <c r="AE221" s="213"/>
      <c r="AF221" s="213"/>
      <c r="AG221" s="213"/>
      <c r="AH221" s="213"/>
      <c r="AI221" s="213"/>
      <c r="AJ221" s="210" t="s">
        <v>134</v>
      </c>
      <c r="AK221" s="210">
        <v>2008</v>
      </c>
      <c r="AL221" s="213"/>
      <c r="AM221" s="213"/>
      <c r="AN221" s="213"/>
      <c r="AO221" s="217">
        <v>4928000</v>
      </c>
      <c r="AP221" s="213"/>
      <c r="AQ221" s="213"/>
      <c r="AR221" s="213"/>
      <c r="AS221" s="213"/>
      <c r="AT221" s="213"/>
      <c r="AU221" s="213"/>
      <c r="AV221" s="213"/>
      <c r="AW221" s="213"/>
    </row>
    <row r="222" spans="2:49" ht="96" x14ac:dyDescent="0.2">
      <c r="B222" s="211"/>
      <c r="C222" s="214"/>
      <c r="D222" s="216" t="s">
        <v>220</v>
      </c>
      <c r="E222" s="233" t="s">
        <v>281</v>
      </c>
      <c r="F222" s="210"/>
      <c r="G222" s="213"/>
      <c r="H222" s="213"/>
      <c r="I222" s="213"/>
      <c r="J222" s="213"/>
      <c r="K222" s="234" t="s">
        <v>349</v>
      </c>
      <c r="L222" s="210"/>
      <c r="M222" s="211"/>
      <c r="N222" s="213"/>
      <c r="O222" s="213"/>
      <c r="P222" s="213"/>
      <c r="Q222" s="213"/>
      <c r="R222" s="213"/>
      <c r="S222" s="213"/>
      <c r="T222" s="213"/>
      <c r="U222" s="213"/>
      <c r="V222" s="213"/>
      <c r="W222" s="213"/>
      <c r="X222" s="213"/>
      <c r="Y222" s="213"/>
      <c r="Z222" s="213"/>
      <c r="AA222" s="213"/>
      <c r="AB222" s="213"/>
      <c r="AC222" s="213"/>
      <c r="AD222" s="213"/>
      <c r="AE222" s="213"/>
      <c r="AF222" s="213"/>
      <c r="AG222" s="213"/>
      <c r="AH222" s="213"/>
      <c r="AI222" s="213"/>
      <c r="AJ222" s="210" t="s">
        <v>134</v>
      </c>
      <c r="AK222" s="210">
        <v>2008</v>
      </c>
      <c r="AL222" s="213"/>
      <c r="AM222" s="213"/>
      <c r="AN222" s="213"/>
      <c r="AO222" s="217">
        <v>7403000</v>
      </c>
      <c r="AP222" s="213"/>
      <c r="AQ222" s="213"/>
      <c r="AR222" s="213"/>
      <c r="AS222" s="213"/>
      <c r="AT222" s="213"/>
      <c r="AU222" s="213"/>
      <c r="AV222" s="213"/>
      <c r="AW222" s="213"/>
    </row>
    <row r="223" spans="2:49" ht="64" x14ac:dyDescent="0.2">
      <c r="B223" s="211"/>
      <c r="C223" s="214"/>
      <c r="D223" s="216" t="s">
        <v>221</v>
      </c>
      <c r="E223" s="233" t="s">
        <v>282</v>
      </c>
      <c r="F223" s="210"/>
      <c r="G223" s="213"/>
      <c r="H223" s="213"/>
      <c r="I223" s="213"/>
      <c r="J223" s="213"/>
      <c r="K223" s="234" t="s">
        <v>350</v>
      </c>
      <c r="L223" s="210"/>
      <c r="M223" s="211"/>
      <c r="N223" s="213"/>
      <c r="O223" s="213"/>
      <c r="P223" s="213"/>
      <c r="Q223" s="213"/>
      <c r="R223" s="213"/>
      <c r="S223" s="213"/>
      <c r="T223" s="213"/>
      <c r="U223" s="213"/>
      <c r="V223" s="213"/>
      <c r="W223" s="213"/>
      <c r="X223" s="213"/>
      <c r="Y223" s="213"/>
      <c r="Z223" s="213"/>
      <c r="AA223" s="213"/>
      <c r="AB223" s="213"/>
      <c r="AC223" s="213"/>
      <c r="AD223" s="213"/>
      <c r="AE223" s="213"/>
      <c r="AF223" s="213"/>
      <c r="AG223" s="213"/>
      <c r="AH223" s="213"/>
      <c r="AI223" s="213"/>
      <c r="AJ223" s="210" t="s">
        <v>134</v>
      </c>
      <c r="AK223" s="210">
        <v>2008</v>
      </c>
      <c r="AL223" s="213"/>
      <c r="AM223" s="213"/>
      <c r="AN223" s="213"/>
      <c r="AO223" s="217">
        <v>24819300</v>
      </c>
      <c r="AP223" s="213"/>
      <c r="AQ223" s="213"/>
      <c r="AR223" s="213"/>
      <c r="AS223" s="213"/>
      <c r="AT223" s="213"/>
      <c r="AU223" s="213"/>
      <c r="AV223" s="213"/>
      <c r="AW223" s="213"/>
    </row>
    <row r="224" spans="2:49" ht="112" x14ac:dyDescent="0.2">
      <c r="B224" s="211"/>
      <c r="C224" s="214"/>
      <c r="D224" s="216" t="s">
        <v>222</v>
      </c>
      <c r="E224" s="233" t="s">
        <v>283</v>
      </c>
      <c r="F224" s="210"/>
      <c r="G224" s="213"/>
      <c r="H224" s="213"/>
      <c r="I224" s="213"/>
      <c r="J224" s="213"/>
      <c r="K224" s="234" t="s">
        <v>351</v>
      </c>
      <c r="L224" s="210"/>
      <c r="M224" s="211"/>
      <c r="N224" s="213"/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0" t="s">
        <v>134</v>
      </c>
      <c r="AK224" s="210">
        <v>2008</v>
      </c>
      <c r="AL224" s="213"/>
      <c r="AM224" s="213"/>
      <c r="AN224" s="213"/>
      <c r="AO224" s="217">
        <v>3999600</v>
      </c>
      <c r="AP224" s="213"/>
      <c r="AQ224" s="213"/>
      <c r="AR224" s="213"/>
      <c r="AS224" s="213"/>
      <c r="AT224" s="213"/>
      <c r="AU224" s="213"/>
      <c r="AV224" s="213"/>
      <c r="AW224" s="213"/>
    </row>
    <row r="225" spans="2:49" ht="24.75" customHeight="1" x14ac:dyDescent="0.2">
      <c r="B225" s="211"/>
      <c r="C225" s="214"/>
      <c r="D225" s="216" t="s">
        <v>223</v>
      </c>
      <c r="E225" s="233" t="s">
        <v>284</v>
      </c>
      <c r="F225" s="210"/>
      <c r="G225" s="213"/>
      <c r="H225" s="213"/>
      <c r="I225" s="213"/>
      <c r="J225" s="213"/>
      <c r="K225" s="234" t="s">
        <v>352</v>
      </c>
      <c r="L225" s="210"/>
      <c r="M225" s="211"/>
      <c r="N225" s="213"/>
      <c r="O225" s="213"/>
      <c r="P225" s="213"/>
      <c r="Q225" s="213"/>
      <c r="R225" s="213"/>
      <c r="S225" s="213"/>
      <c r="T225" s="213"/>
      <c r="U225" s="213"/>
      <c r="V225" s="213"/>
      <c r="W225" s="213"/>
      <c r="X225" s="213"/>
      <c r="Y225" s="213"/>
      <c r="Z225" s="213"/>
      <c r="AA225" s="213"/>
      <c r="AB225" s="213"/>
      <c r="AC225" s="213"/>
      <c r="AD225" s="213"/>
      <c r="AE225" s="213"/>
      <c r="AF225" s="213"/>
      <c r="AG225" s="213"/>
      <c r="AH225" s="213"/>
      <c r="AI225" s="213"/>
      <c r="AJ225" s="210" t="s">
        <v>134</v>
      </c>
      <c r="AK225" s="210">
        <v>2009</v>
      </c>
      <c r="AL225" s="213"/>
      <c r="AM225" s="213"/>
      <c r="AN225" s="213"/>
      <c r="AO225" s="217">
        <v>14987500</v>
      </c>
      <c r="AP225" s="213"/>
      <c r="AQ225" s="213"/>
      <c r="AR225" s="213"/>
      <c r="AS225" s="213"/>
      <c r="AT225" s="213"/>
      <c r="AU225" s="213"/>
      <c r="AV225" s="213"/>
      <c r="AW225" s="213"/>
    </row>
    <row r="226" spans="2:49" ht="24.75" customHeight="1" x14ac:dyDescent="0.2">
      <c r="B226" s="211"/>
      <c r="C226" s="214"/>
      <c r="D226" s="216" t="s">
        <v>224</v>
      </c>
      <c r="E226" s="233" t="s">
        <v>271</v>
      </c>
      <c r="F226" s="210"/>
      <c r="G226" s="213"/>
      <c r="H226" s="213"/>
      <c r="I226" s="213"/>
      <c r="J226" s="213"/>
      <c r="K226" s="234" t="s">
        <v>294</v>
      </c>
      <c r="L226" s="210"/>
      <c r="M226" s="211"/>
      <c r="N226" s="213"/>
      <c r="O226" s="213"/>
      <c r="P226" s="213"/>
      <c r="Q226" s="213"/>
      <c r="R226" s="213"/>
      <c r="S226" s="213"/>
      <c r="T226" s="213"/>
      <c r="U226" s="213"/>
      <c r="V226" s="213"/>
      <c r="W226" s="213"/>
      <c r="X226" s="213"/>
      <c r="Y226" s="213"/>
      <c r="Z226" s="213"/>
      <c r="AA226" s="213"/>
      <c r="AB226" s="213"/>
      <c r="AC226" s="213"/>
      <c r="AD226" s="213"/>
      <c r="AE226" s="213"/>
      <c r="AF226" s="213"/>
      <c r="AG226" s="213"/>
      <c r="AH226" s="213"/>
      <c r="AI226" s="213"/>
      <c r="AJ226" s="210" t="s">
        <v>134</v>
      </c>
      <c r="AK226" s="210">
        <v>2009</v>
      </c>
      <c r="AL226" s="213"/>
      <c r="AM226" s="213"/>
      <c r="AN226" s="213"/>
      <c r="AO226" s="217">
        <v>29832000</v>
      </c>
      <c r="AP226" s="213"/>
      <c r="AQ226" s="213"/>
      <c r="AR226" s="213"/>
      <c r="AS226" s="213"/>
      <c r="AT226" s="213"/>
      <c r="AU226" s="213"/>
      <c r="AV226" s="213"/>
      <c r="AW226" s="213"/>
    </row>
    <row r="227" spans="2:49" ht="24.75" customHeight="1" x14ac:dyDescent="0.2">
      <c r="B227" s="211"/>
      <c r="C227" s="214"/>
      <c r="D227" s="216" t="s">
        <v>225</v>
      </c>
      <c r="E227" s="233" t="s">
        <v>268</v>
      </c>
      <c r="F227" s="210"/>
      <c r="G227" s="213"/>
      <c r="H227" s="213"/>
      <c r="I227" s="213"/>
      <c r="J227" s="213"/>
      <c r="K227" s="234" t="s">
        <v>353</v>
      </c>
      <c r="L227" s="210"/>
      <c r="M227" s="211"/>
      <c r="N227" s="213"/>
      <c r="O227" s="213"/>
      <c r="P227" s="213"/>
      <c r="Q227" s="213"/>
      <c r="R227" s="213"/>
      <c r="S227" s="213"/>
      <c r="T227" s="213"/>
      <c r="U227" s="213"/>
      <c r="V227" s="213"/>
      <c r="W227" s="213"/>
      <c r="X227" s="213"/>
      <c r="Y227" s="213"/>
      <c r="Z227" s="213"/>
      <c r="AA227" s="213"/>
      <c r="AB227" s="213"/>
      <c r="AC227" s="213"/>
      <c r="AD227" s="213"/>
      <c r="AE227" s="213"/>
      <c r="AF227" s="213"/>
      <c r="AG227" s="213"/>
      <c r="AH227" s="213"/>
      <c r="AI227" s="213"/>
      <c r="AJ227" s="210" t="s">
        <v>134</v>
      </c>
      <c r="AK227" s="210">
        <v>2009</v>
      </c>
      <c r="AL227" s="213"/>
      <c r="AM227" s="213"/>
      <c r="AN227" s="213"/>
      <c r="AO227" s="217">
        <v>29887000</v>
      </c>
      <c r="AP227" s="213"/>
      <c r="AQ227" s="213"/>
      <c r="AR227" s="213"/>
      <c r="AS227" s="213"/>
      <c r="AT227" s="213"/>
      <c r="AU227" s="213"/>
      <c r="AV227" s="213"/>
      <c r="AW227" s="213"/>
    </row>
    <row r="228" spans="2:49" ht="24.75" customHeight="1" x14ac:dyDescent="0.2">
      <c r="B228" s="211"/>
      <c r="C228" s="214"/>
      <c r="D228" s="216" t="s">
        <v>226</v>
      </c>
      <c r="E228" s="233" t="s">
        <v>285</v>
      </c>
      <c r="F228" s="210"/>
      <c r="G228" s="213"/>
      <c r="H228" s="213"/>
      <c r="I228" s="213"/>
      <c r="J228" s="213"/>
      <c r="K228" s="234" t="s">
        <v>354</v>
      </c>
      <c r="L228" s="210"/>
      <c r="M228" s="211"/>
      <c r="N228" s="213"/>
      <c r="O228" s="213"/>
      <c r="P228" s="213"/>
      <c r="Q228" s="213"/>
      <c r="R228" s="213"/>
      <c r="S228" s="213"/>
      <c r="T228" s="213"/>
      <c r="U228" s="213"/>
      <c r="V228" s="213"/>
      <c r="W228" s="213"/>
      <c r="X228" s="213"/>
      <c r="Y228" s="213"/>
      <c r="Z228" s="213"/>
      <c r="AA228" s="213"/>
      <c r="AB228" s="213"/>
      <c r="AC228" s="213"/>
      <c r="AD228" s="213"/>
      <c r="AE228" s="213"/>
      <c r="AF228" s="213"/>
      <c r="AG228" s="213"/>
      <c r="AH228" s="213"/>
      <c r="AI228" s="213"/>
      <c r="AJ228" s="210" t="s">
        <v>134</v>
      </c>
      <c r="AK228" s="210">
        <v>2009</v>
      </c>
      <c r="AL228" s="213"/>
      <c r="AM228" s="213"/>
      <c r="AN228" s="213"/>
      <c r="AO228" s="217">
        <v>39820000</v>
      </c>
      <c r="AP228" s="213"/>
      <c r="AQ228" s="213"/>
      <c r="AR228" s="213"/>
      <c r="AS228" s="213"/>
      <c r="AT228" s="213"/>
      <c r="AU228" s="213"/>
      <c r="AV228" s="213"/>
      <c r="AW228" s="213"/>
    </row>
    <row r="229" spans="2:49" ht="24.75" customHeight="1" x14ac:dyDescent="0.2">
      <c r="B229" s="211"/>
      <c r="C229" s="214"/>
      <c r="D229" s="213"/>
      <c r="E229" s="213"/>
      <c r="F229" s="213"/>
      <c r="G229" s="213"/>
      <c r="H229" s="213"/>
      <c r="I229" s="213"/>
      <c r="J229" s="213"/>
      <c r="K229" s="213"/>
      <c r="L229" s="213"/>
      <c r="M229" s="211"/>
      <c r="N229" s="213"/>
      <c r="O229" s="213"/>
      <c r="P229" s="213"/>
      <c r="Q229" s="213"/>
      <c r="R229" s="213"/>
      <c r="S229" s="213"/>
      <c r="T229" s="213"/>
      <c r="U229" s="213"/>
      <c r="V229" s="213"/>
      <c r="W229" s="213"/>
      <c r="X229" s="213"/>
      <c r="Y229" s="213"/>
      <c r="Z229" s="213"/>
      <c r="AA229" s="213"/>
      <c r="AB229" s="213"/>
      <c r="AC229" s="213"/>
      <c r="AD229" s="213"/>
      <c r="AE229" s="213"/>
      <c r="AF229" s="213"/>
      <c r="AG229" s="213"/>
      <c r="AH229" s="213"/>
      <c r="AI229" s="213"/>
      <c r="AJ229" s="237"/>
      <c r="AK229" s="237"/>
      <c r="AL229" s="213"/>
      <c r="AM229" s="213"/>
      <c r="AN229" s="213"/>
      <c r="AO229" s="213"/>
      <c r="AP229" s="213"/>
      <c r="AQ229" s="213"/>
      <c r="AR229" s="213"/>
      <c r="AS229" s="213"/>
      <c r="AT229" s="213"/>
      <c r="AU229" s="213"/>
      <c r="AV229" s="213"/>
      <c r="AW229" s="213"/>
    </row>
    <row r="230" spans="2:49" ht="16" x14ac:dyDescent="0.2">
      <c r="B230" s="211" t="s">
        <v>36</v>
      </c>
      <c r="C230" s="212" t="s">
        <v>37</v>
      </c>
      <c r="D230" s="213"/>
      <c r="E230" s="213"/>
      <c r="F230" s="213"/>
      <c r="G230" s="213"/>
      <c r="H230" s="213"/>
      <c r="I230" s="213"/>
      <c r="J230" s="213"/>
      <c r="K230" s="213"/>
      <c r="L230" s="213"/>
      <c r="M230" s="211"/>
      <c r="N230" s="213"/>
      <c r="O230" s="213"/>
      <c r="P230" s="213"/>
      <c r="Q230" s="213"/>
      <c r="R230" s="213"/>
      <c r="S230" s="213"/>
      <c r="T230" s="213"/>
      <c r="U230" s="213"/>
      <c r="V230" s="213"/>
      <c r="W230" s="213"/>
      <c r="X230" s="213"/>
      <c r="Y230" s="213"/>
      <c r="Z230" s="213"/>
      <c r="AA230" s="213"/>
      <c r="AB230" s="213"/>
      <c r="AC230" s="213"/>
      <c r="AD230" s="213"/>
      <c r="AE230" s="213"/>
      <c r="AF230" s="213"/>
      <c r="AG230" s="213"/>
      <c r="AH230" s="213"/>
      <c r="AI230" s="213"/>
      <c r="AJ230" s="237"/>
      <c r="AK230" s="237"/>
      <c r="AL230" s="213"/>
      <c r="AM230" s="213"/>
      <c r="AN230" s="213"/>
      <c r="AO230" s="238">
        <f>SUM(AO231:AO234)</f>
        <v>15022500</v>
      </c>
      <c r="AP230" s="213"/>
      <c r="AQ230" s="213"/>
      <c r="AR230" s="213"/>
      <c r="AS230" s="213"/>
      <c r="AT230" s="213"/>
      <c r="AU230" s="213"/>
      <c r="AV230" s="213"/>
      <c r="AW230" s="213"/>
    </row>
    <row r="231" spans="2:49" ht="24.75" customHeight="1" x14ac:dyDescent="0.2">
      <c r="B231" s="211"/>
      <c r="C231" s="214" t="s">
        <v>106</v>
      </c>
      <c r="D231" s="216" t="s">
        <v>376</v>
      </c>
      <c r="E231" s="233" t="s">
        <v>380</v>
      </c>
      <c r="F231" s="210"/>
      <c r="G231" s="213"/>
      <c r="H231" s="213"/>
      <c r="I231" s="213"/>
      <c r="J231" s="213"/>
      <c r="K231" s="234" t="s">
        <v>296</v>
      </c>
      <c r="L231" s="213"/>
      <c r="M231" s="213" t="s">
        <v>356</v>
      </c>
      <c r="N231" s="213"/>
      <c r="O231" s="213"/>
      <c r="P231" s="213"/>
      <c r="Q231" s="213"/>
      <c r="R231" s="213"/>
      <c r="S231" s="213"/>
      <c r="T231" s="213"/>
      <c r="U231" s="213"/>
      <c r="V231" s="213"/>
      <c r="W231" s="213"/>
      <c r="X231" s="213"/>
      <c r="Y231" s="213"/>
      <c r="Z231" s="213"/>
      <c r="AA231" s="213"/>
      <c r="AB231" s="213"/>
      <c r="AC231" s="213"/>
      <c r="AD231" s="213"/>
      <c r="AE231" s="213"/>
      <c r="AF231" s="213"/>
      <c r="AG231" s="213"/>
      <c r="AH231" s="213"/>
      <c r="AI231" s="213"/>
      <c r="AJ231" s="210" t="s">
        <v>134</v>
      </c>
      <c r="AK231" s="210" t="s">
        <v>386</v>
      </c>
      <c r="AL231" s="213"/>
      <c r="AM231" s="213"/>
      <c r="AN231" s="213"/>
      <c r="AO231" s="217">
        <v>260000</v>
      </c>
      <c r="AP231" s="215"/>
      <c r="AQ231" s="215"/>
      <c r="AR231" s="215"/>
      <c r="AS231" s="215"/>
      <c r="AT231" s="215"/>
      <c r="AU231" s="215"/>
      <c r="AV231" s="215"/>
      <c r="AW231" s="215"/>
    </row>
    <row r="232" spans="2:49" ht="24.75" customHeight="1" x14ac:dyDescent="0.2">
      <c r="B232" s="211"/>
      <c r="C232" s="214"/>
      <c r="D232" s="216" t="s">
        <v>377</v>
      </c>
      <c r="E232" s="233" t="s">
        <v>381</v>
      </c>
      <c r="F232" s="210"/>
      <c r="G232" s="213"/>
      <c r="H232" s="213"/>
      <c r="I232" s="213"/>
      <c r="J232" s="213"/>
      <c r="K232" s="234" t="s">
        <v>383</v>
      </c>
      <c r="L232" s="213"/>
      <c r="M232" s="213" t="s">
        <v>356</v>
      </c>
      <c r="N232" s="213"/>
      <c r="O232" s="213"/>
      <c r="P232" s="213"/>
      <c r="Q232" s="213"/>
      <c r="R232" s="213"/>
      <c r="S232" s="213"/>
      <c r="T232" s="213"/>
      <c r="U232" s="213"/>
      <c r="V232" s="213"/>
      <c r="W232" s="213"/>
      <c r="X232" s="213"/>
      <c r="Y232" s="213"/>
      <c r="Z232" s="213"/>
      <c r="AA232" s="213"/>
      <c r="AB232" s="213"/>
      <c r="AC232" s="213"/>
      <c r="AD232" s="213"/>
      <c r="AE232" s="213"/>
      <c r="AF232" s="213"/>
      <c r="AG232" s="213"/>
      <c r="AH232" s="213"/>
      <c r="AI232" s="213"/>
      <c r="AJ232" s="210" t="s">
        <v>134</v>
      </c>
      <c r="AK232" s="210">
        <v>2006</v>
      </c>
      <c r="AL232" s="213"/>
      <c r="AM232" s="213"/>
      <c r="AN232" s="213"/>
      <c r="AO232" s="217">
        <v>262500</v>
      </c>
      <c r="AP232" s="215"/>
      <c r="AQ232" s="215"/>
      <c r="AR232" s="215"/>
      <c r="AS232" s="215"/>
      <c r="AT232" s="215"/>
      <c r="AU232" s="215"/>
      <c r="AV232" s="215"/>
      <c r="AW232" s="215"/>
    </row>
    <row r="233" spans="2:49" ht="24.75" customHeight="1" x14ac:dyDescent="0.2">
      <c r="B233" s="211"/>
      <c r="C233" s="214"/>
      <c r="D233" s="216" t="s">
        <v>378</v>
      </c>
      <c r="E233" s="233" t="s">
        <v>271</v>
      </c>
      <c r="F233" s="210" t="s">
        <v>286</v>
      </c>
      <c r="G233" s="213"/>
      <c r="H233" s="213"/>
      <c r="I233" s="213"/>
      <c r="J233" s="213"/>
      <c r="K233" s="234" t="s">
        <v>384</v>
      </c>
      <c r="L233" s="213"/>
      <c r="M233" s="211"/>
      <c r="N233" s="213"/>
      <c r="O233" s="213"/>
      <c r="P233" s="213"/>
      <c r="Q233" s="213"/>
      <c r="R233" s="213"/>
      <c r="S233" s="213"/>
      <c r="T233" s="213"/>
      <c r="U233" s="213"/>
      <c r="V233" s="213"/>
      <c r="W233" s="213"/>
      <c r="X233" s="213"/>
      <c r="Y233" s="213"/>
      <c r="Z233" s="213"/>
      <c r="AA233" s="213"/>
      <c r="AB233" s="213"/>
      <c r="AC233" s="213"/>
      <c r="AD233" s="213"/>
      <c r="AE233" s="213"/>
      <c r="AF233" s="213"/>
      <c r="AG233" s="213"/>
      <c r="AH233" s="213"/>
      <c r="AI233" s="213"/>
      <c r="AJ233" s="210" t="s">
        <v>134</v>
      </c>
      <c r="AK233" s="210">
        <v>2007</v>
      </c>
      <c r="AL233" s="213"/>
      <c r="AM233" s="213"/>
      <c r="AN233" s="213"/>
      <c r="AO233" s="217">
        <v>5000000</v>
      </c>
      <c r="AP233" s="215"/>
      <c r="AQ233" s="215"/>
      <c r="AR233" s="215"/>
      <c r="AS233" s="215"/>
      <c r="AT233" s="215"/>
      <c r="AU233" s="215"/>
      <c r="AV233" s="215"/>
      <c r="AW233" s="215"/>
    </row>
    <row r="234" spans="2:49" ht="48" x14ac:dyDescent="0.2">
      <c r="B234" s="211"/>
      <c r="C234" s="214"/>
      <c r="D234" s="216" t="s">
        <v>379</v>
      </c>
      <c r="E234" s="233" t="s">
        <v>382</v>
      </c>
      <c r="F234" s="210"/>
      <c r="G234" s="213"/>
      <c r="H234" s="213"/>
      <c r="I234" s="213"/>
      <c r="J234" s="213"/>
      <c r="K234" s="234" t="s">
        <v>385</v>
      </c>
      <c r="L234" s="213"/>
      <c r="M234" s="211"/>
      <c r="N234" s="213"/>
      <c r="O234" s="213"/>
      <c r="P234" s="213"/>
      <c r="Q234" s="213"/>
      <c r="R234" s="213"/>
      <c r="S234" s="213"/>
      <c r="T234" s="213"/>
      <c r="U234" s="213"/>
      <c r="V234" s="213"/>
      <c r="W234" s="213"/>
      <c r="X234" s="213"/>
      <c r="Y234" s="213"/>
      <c r="Z234" s="213"/>
      <c r="AA234" s="213"/>
      <c r="AB234" s="213"/>
      <c r="AC234" s="213"/>
      <c r="AD234" s="213"/>
      <c r="AE234" s="213"/>
      <c r="AF234" s="213"/>
      <c r="AG234" s="213"/>
      <c r="AH234" s="213"/>
      <c r="AI234" s="213"/>
      <c r="AJ234" s="210" t="s">
        <v>134</v>
      </c>
      <c r="AK234" s="210">
        <v>2008</v>
      </c>
      <c r="AL234" s="213"/>
      <c r="AM234" s="213"/>
      <c r="AN234" s="213"/>
      <c r="AO234" s="217">
        <v>9500000</v>
      </c>
      <c r="AP234" s="215"/>
      <c r="AQ234" s="215"/>
      <c r="AR234" s="215"/>
      <c r="AS234" s="215"/>
      <c r="AT234" s="215"/>
      <c r="AU234" s="215"/>
      <c r="AV234" s="215"/>
      <c r="AW234" s="215"/>
    </row>
    <row r="235" spans="2:49" ht="24.75" customHeight="1" x14ac:dyDescent="0.2">
      <c r="B235" s="211"/>
      <c r="C235" s="214"/>
      <c r="D235" s="213"/>
      <c r="E235" s="213"/>
      <c r="F235" s="213"/>
      <c r="G235" s="213"/>
      <c r="H235" s="213"/>
      <c r="I235" s="213"/>
      <c r="J235" s="213"/>
      <c r="K235" s="213"/>
      <c r="L235" s="213"/>
      <c r="M235" s="211"/>
      <c r="N235" s="213"/>
      <c r="O235" s="213"/>
      <c r="P235" s="213"/>
      <c r="Q235" s="213"/>
      <c r="R235" s="213"/>
      <c r="S235" s="213"/>
      <c r="T235" s="213"/>
      <c r="U235" s="213"/>
      <c r="V235" s="213"/>
      <c r="W235" s="213"/>
      <c r="X235" s="213"/>
      <c r="Y235" s="213"/>
      <c r="Z235" s="213"/>
      <c r="AA235" s="213"/>
      <c r="AB235" s="213"/>
      <c r="AC235" s="213"/>
      <c r="AD235" s="213"/>
      <c r="AE235" s="213"/>
      <c r="AF235" s="213"/>
      <c r="AG235" s="213"/>
      <c r="AH235" s="213"/>
      <c r="AI235" s="213"/>
      <c r="AJ235" s="237"/>
      <c r="AK235" s="237"/>
      <c r="AL235" s="213"/>
      <c r="AM235" s="213"/>
      <c r="AN235" s="213"/>
      <c r="AO235" s="213"/>
      <c r="AP235" s="213"/>
      <c r="AQ235" s="213"/>
      <c r="AR235" s="213"/>
      <c r="AS235" s="213"/>
      <c r="AT235" s="213"/>
      <c r="AU235" s="213"/>
      <c r="AV235" s="213"/>
      <c r="AW235" s="213"/>
    </row>
    <row r="236" spans="2:49" ht="24.75" customHeight="1" x14ac:dyDescent="0.2">
      <c r="B236" s="211" t="s">
        <v>38</v>
      </c>
      <c r="C236" s="214" t="s">
        <v>39</v>
      </c>
      <c r="D236" s="213"/>
      <c r="E236" s="213"/>
      <c r="F236" s="213"/>
      <c r="G236" s="213"/>
      <c r="H236" s="213"/>
      <c r="I236" s="213"/>
      <c r="J236" s="213"/>
      <c r="K236" s="213"/>
      <c r="L236" s="213"/>
      <c r="M236" s="211"/>
      <c r="N236" s="213"/>
      <c r="O236" s="213"/>
      <c r="P236" s="213"/>
      <c r="Q236" s="213"/>
      <c r="R236" s="213"/>
      <c r="S236" s="213"/>
      <c r="T236" s="213"/>
      <c r="U236" s="213"/>
      <c r="V236" s="213"/>
      <c r="W236" s="213"/>
      <c r="X236" s="213"/>
      <c r="Y236" s="213"/>
      <c r="Z236" s="213"/>
      <c r="AA236" s="213"/>
      <c r="AB236" s="213"/>
      <c r="AC236" s="213"/>
      <c r="AD236" s="213"/>
      <c r="AE236" s="213"/>
      <c r="AF236" s="213"/>
      <c r="AG236" s="213"/>
      <c r="AH236" s="213"/>
      <c r="AI236" s="213"/>
      <c r="AJ236" s="237"/>
      <c r="AK236" s="237"/>
      <c r="AL236" s="213"/>
      <c r="AM236" s="213"/>
      <c r="AN236" s="213"/>
      <c r="AO236" s="238">
        <f>SUM(AO237:AO238)</f>
        <v>4000000</v>
      </c>
      <c r="AP236" s="213"/>
      <c r="AQ236" s="213"/>
      <c r="AR236" s="213"/>
      <c r="AS236" s="213"/>
      <c r="AT236" s="213"/>
      <c r="AU236" s="213"/>
      <c r="AV236" s="213"/>
      <c r="AW236" s="213"/>
    </row>
    <row r="237" spans="2:49" ht="24.75" customHeight="1" x14ac:dyDescent="0.2">
      <c r="B237" s="211"/>
      <c r="C237" s="214" t="s">
        <v>106</v>
      </c>
      <c r="D237" s="216" t="s">
        <v>387</v>
      </c>
      <c r="E237" s="233" t="s">
        <v>271</v>
      </c>
      <c r="F237" s="210" t="s">
        <v>286</v>
      </c>
      <c r="G237" s="213"/>
      <c r="H237" s="213"/>
      <c r="I237" s="213"/>
      <c r="J237" s="213"/>
      <c r="K237" s="234" t="s">
        <v>389</v>
      </c>
      <c r="L237" s="213"/>
      <c r="M237" s="211"/>
      <c r="N237" s="213"/>
      <c r="O237" s="213"/>
      <c r="P237" s="213"/>
      <c r="Q237" s="213"/>
      <c r="R237" s="213"/>
      <c r="S237" s="213"/>
      <c r="T237" s="213"/>
      <c r="U237" s="213"/>
      <c r="V237" s="213"/>
      <c r="W237" s="213"/>
      <c r="X237" s="213"/>
      <c r="Y237" s="213"/>
      <c r="Z237" s="213"/>
      <c r="AA237" s="213"/>
      <c r="AB237" s="213"/>
      <c r="AC237" s="213"/>
      <c r="AD237" s="213"/>
      <c r="AE237" s="213"/>
      <c r="AF237" s="213"/>
      <c r="AG237" s="213"/>
      <c r="AH237" s="213"/>
      <c r="AI237" s="213"/>
      <c r="AJ237" s="210" t="s">
        <v>134</v>
      </c>
      <c r="AK237" s="210">
        <v>2007</v>
      </c>
      <c r="AL237" s="213"/>
      <c r="AM237" s="213"/>
      <c r="AN237" s="213"/>
      <c r="AO237" s="217">
        <v>1500000</v>
      </c>
      <c r="AP237" s="215"/>
      <c r="AQ237" s="215"/>
      <c r="AR237" s="215"/>
      <c r="AS237" s="215"/>
      <c r="AT237" s="215"/>
      <c r="AU237" s="215"/>
      <c r="AV237" s="215"/>
      <c r="AW237" s="215"/>
    </row>
    <row r="238" spans="2:49" ht="24.75" customHeight="1" x14ac:dyDescent="0.2">
      <c r="B238" s="211"/>
      <c r="C238" s="214"/>
      <c r="D238" s="216" t="s">
        <v>388</v>
      </c>
      <c r="E238" s="233" t="s">
        <v>271</v>
      </c>
      <c r="F238" s="210" t="s">
        <v>286</v>
      </c>
      <c r="G238" s="213"/>
      <c r="H238" s="213"/>
      <c r="I238" s="213"/>
      <c r="J238" s="213"/>
      <c r="K238" s="234" t="s">
        <v>389</v>
      </c>
      <c r="L238" s="213"/>
      <c r="M238" s="211"/>
      <c r="N238" s="213"/>
      <c r="O238" s="213"/>
      <c r="P238" s="213"/>
      <c r="Q238" s="213"/>
      <c r="R238" s="213"/>
      <c r="S238" s="213"/>
      <c r="T238" s="213"/>
      <c r="U238" s="213"/>
      <c r="V238" s="213"/>
      <c r="W238" s="213"/>
      <c r="X238" s="213"/>
      <c r="Y238" s="213"/>
      <c r="Z238" s="213"/>
      <c r="AA238" s="213"/>
      <c r="AB238" s="213"/>
      <c r="AC238" s="213"/>
      <c r="AD238" s="213"/>
      <c r="AE238" s="213"/>
      <c r="AF238" s="213"/>
      <c r="AG238" s="213"/>
      <c r="AH238" s="213"/>
      <c r="AI238" s="213"/>
      <c r="AJ238" s="210" t="s">
        <v>134</v>
      </c>
      <c r="AK238" s="210">
        <v>2007</v>
      </c>
      <c r="AL238" s="213"/>
      <c r="AM238" s="213"/>
      <c r="AN238" s="213"/>
      <c r="AO238" s="217">
        <v>2500000</v>
      </c>
      <c r="AP238" s="215"/>
      <c r="AQ238" s="215"/>
      <c r="AR238" s="215"/>
      <c r="AS238" s="215"/>
      <c r="AT238" s="215"/>
      <c r="AU238" s="215"/>
      <c r="AV238" s="215"/>
      <c r="AW238" s="215"/>
    </row>
    <row r="239" spans="2:49" ht="24.75" customHeight="1" x14ac:dyDescent="0.2">
      <c r="B239" s="211"/>
      <c r="C239" s="214"/>
      <c r="D239" s="216"/>
      <c r="E239" s="233"/>
      <c r="F239" s="210"/>
      <c r="G239" s="213"/>
      <c r="H239" s="213"/>
      <c r="I239" s="213"/>
      <c r="J239" s="213"/>
      <c r="K239" s="234"/>
      <c r="L239" s="213"/>
      <c r="M239" s="211"/>
      <c r="N239" s="213"/>
      <c r="O239" s="213"/>
      <c r="P239" s="213"/>
      <c r="Q239" s="213"/>
      <c r="R239" s="213"/>
      <c r="S239" s="213"/>
      <c r="T239" s="213"/>
      <c r="U239" s="213"/>
      <c r="V239" s="213"/>
      <c r="W239" s="213"/>
      <c r="X239" s="213"/>
      <c r="Y239" s="213"/>
      <c r="Z239" s="213"/>
      <c r="AA239" s="213"/>
      <c r="AB239" s="213"/>
      <c r="AC239" s="213"/>
      <c r="AD239" s="213"/>
      <c r="AE239" s="213"/>
      <c r="AF239" s="213"/>
      <c r="AG239" s="213"/>
      <c r="AH239" s="213"/>
      <c r="AI239" s="213"/>
      <c r="AJ239" s="210"/>
      <c r="AK239" s="210"/>
      <c r="AL239" s="213"/>
      <c r="AM239" s="213"/>
      <c r="AN239" s="213"/>
      <c r="AO239" s="217"/>
      <c r="AP239" s="213"/>
      <c r="AQ239" s="213"/>
      <c r="AR239" s="213"/>
      <c r="AS239" s="213"/>
      <c r="AT239" s="213"/>
      <c r="AU239" s="213"/>
      <c r="AV239" s="213"/>
      <c r="AW239" s="213"/>
    </row>
    <row r="240" spans="2:49" ht="24.75" customHeight="1" x14ac:dyDescent="0.2">
      <c r="B240" s="211" t="s">
        <v>40</v>
      </c>
      <c r="C240" s="214" t="s">
        <v>41</v>
      </c>
      <c r="D240" s="841" t="s">
        <v>390</v>
      </c>
      <c r="E240" s="842"/>
      <c r="F240" s="843"/>
      <c r="G240" s="213"/>
      <c r="H240" s="213"/>
      <c r="I240" s="213"/>
      <c r="J240" s="213"/>
      <c r="K240" s="215"/>
      <c r="L240" s="215"/>
      <c r="M240" s="241"/>
      <c r="N240" s="215"/>
      <c r="O240" s="213"/>
      <c r="P240" s="213"/>
      <c r="Q240" s="213"/>
      <c r="R240" s="213"/>
      <c r="S240" s="213"/>
      <c r="T240" s="213"/>
      <c r="U240" s="213"/>
      <c r="V240" s="213"/>
      <c r="W240" s="213"/>
      <c r="X240" s="213"/>
      <c r="Y240" s="213"/>
      <c r="Z240" s="213"/>
      <c r="AA240" s="213"/>
      <c r="AB240" s="213"/>
      <c r="AC240" s="213"/>
      <c r="AD240" s="213"/>
      <c r="AE240" s="213"/>
      <c r="AF240" s="213"/>
      <c r="AG240" s="213"/>
      <c r="AH240" s="213"/>
      <c r="AI240" s="213"/>
      <c r="AJ240" s="215"/>
      <c r="AK240" s="215"/>
      <c r="AL240" s="215"/>
      <c r="AM240" s="215"/>
      <c r="AN240" s="215"/>
      <c r="AO240" s="215"/>
      <c r="AP240" s="215"/>
      <c r="AQ240" s="215"/>
      <c r="AR240" s="215"/>
      <c r="AS240" s="215"/>
      <c r="AT240" s="215"/>
      <c r="AU240" s="215"/>
      <c r="AV240" s="215"/>
      <c r="AW240" s="215"/>
    </row>
    <row r="241" spans="2:49" ht="24.75" customHeight="1" x14ac:dyDescent="0.2">
      <c r="B241" s="211"/>
      <c r="C241" s="214" t="s">
        <v>106</v>
      </c>
      <c r="D241" s="844"/>
      <c r="E241" s="845"/>
      <c r="F241" s="846"/>
      <c r="G241" s="213"/>
      <c r="H241" s="213"/>
      <c r="I241" s="213"/>
      <c r="J241" s="213"/>
      <c r="K241" s="215"/>
      <c r="L241" s="215"/>
      <c r="M241" s="241"/>
      <c r="N241" s="215"/>
      <c r="O241" s="213"/>
      <c r="P241" s="213"/>
      <c r="Q241" s="213"/>
      <c r="R241" s="213"/>
      <c r="S241" s="213"/>
      <c r="T241" s="213"/>
      <c r="U241" s="213"/>
      <c r="V241" s="213"/>
      <c r="W241" s="213"/>
      <c r="X241" s="213"/>
      <c r="Y241" s="213"/>
      <c r="Z241" s="213"/>
      <c r="AA241" s="213"/>
      <c r="AB241" s="213"/>
      <c r="AC241" s="213"/>
      <c r="AD241" s="213"/>
      <c r="AE241" s="213"/>
      <c r="AF241" s="213"/>
      <c r="AG241" s="213"/>
      <c r="AH241" s="213"/>
      <c r="AI241" s="213"/>
      <c r="AJ241" s="215"/>
      <c r="AK241" s="215"/>
      <c r="AL241" s="215"/>
      <c r="AM241" s="215"/>
      <c r="AN241" s="215"/>
      <c r="AO241" s="215"/>
      <c r="AP241" s="215"/>
      <c r="AQ241" s="215"/>
      <c r="AR241" s="215"/>
      <c r="AS241" s="215"/>
      <c r="AT241" s="215"/>
      <c r="AU241" s="215"/>
      <c r="AV241" s="215"/>
      <c r="AW241" s="215"/>
    </row>
    <row r="242" spans="2:49" ht="24.75" customHeight="1" x14ac:dyDescent="0.2">
      <c r="B242" s="211"/>
      <c r="C242" s="214"/>
      <c r="D242" s="844"/>
      <c r="E242" s="845"/>
      <c r="F242" s="846"/>
      <c r="G242" s="213"/>
      <c r="H242" s="213"/>
      <c r="I242" s="213"/>
      <c r="J242" s="213"/>
      <c r="K242" s="215"/>
      <c r="L242" s="215"/>
      <c r="M242" s="241"/>
      <c r="N242" s="215"/>
      <c r="O242" s="213"/>
      <c r="P242" s="213"/>
      <c r="Q242" s="213"/>
      <c r="R242" s="213"/>
      <c r="S242" s="213"/>
      <c r="T242" s="213"/>
      <c r="U242" s="213"/>
      <c r="V242" s="213"/>
      <c r="W242" s="213"/>
      <c r="X242" s="213"/>
      <c r="Y242" s="213"/>
      <c r="Z242" s="213"/>
      <c r="AA242" s="213"/>
      <c r="AB242" s="213"/>
      <c r="AC242" s="213"/>
      <c r="AD242" s="213"/>
      <c r="AE242" s="213"/>
      <c r="AF242" s="213"/>
      <c r="AG242" s="213"/>
      <c r="AH242" s="213"/>
      <c r="AI242" s="213"/>
      <c r="AJ242" s="215"/>
      <c r="AK242" s="215"/>
      <c r="AL242" s="215"/>
      <c r="AM242" s="215"/>
      <c r="AN242" s="215"/>
      <c r="AO242" s="215"/>
      <c r="AP242" s="215"/>
      <c r="AQ242" s="215"/>
      <c r="AR242" s="215"/>
      <c r="AS242" s="215"/>
      <c r="AT242" s="215"/>
      <c r="AU242" s="215"/>
      <c r="AV242" s="215"/>
      <c r="AW242" s="215"/>
    </row>
    <row r="243" spans="2:49" ht="24.75" customHeight="1" x14ac:dyDescent="0.2">
      <c r="B243" s="211"/>
      <c r="C243" s="214"/>
      <c r="D243" s="847"/>
      <c r="E243" s="848"/>
      <c r="F243" s="849"/>
      <c r="G243" s="213"/>
      <c r="H243" s="213"/>
      <c r="I243" s="213"/>
      <c r="J243" s="213"/>
      <c r="K243" s="215"/>
      <c r="L243" s="215"/>
      <c r="M243" s="241"/>
      <c r="N243" s="215"/>
      <c r="O243" s="213"/>
      <c r="P243" s="213"/>
      <c r="Q243" s="213"/>
      <c r="R243" s="213"/>
      <c r="S243" s="213"/>
      <c r="T243" s="213"/>
      <c r="U243" s="213"/>
      <c r="V243" s="213"/>
      <c r="W243" s="213"/>
      <c r="X243" s="213"/>
      <c r="Y243" s="213"/>
      <c r="Z243" s="213"/>
      <c r="AA243" s="213"/>
      <c r="AB243" s="213"/>
      <c r="AC243" s="213"/>
      <c r="AD243" s="213"/>
      <c r="AE243" s="213"/>
      <c r="AF243" s="213"/>
      <c r="AG243" s="213"/>
      <c r="AH243" s="213"/>
      <c r="AI243" s="213"/>
      <c r="AJ243" s="215"/>
      <c r="AK243" s="215"/>
      <c r="AL243" s="215"/>
      <c r="AM243" s="215"/>
      <c r="AN243" s="215"/>
      <c r="AO243" s="215"/>
      <c r="AP243" s="215"/>
      <c r="AQ243" s="215"/>
      <c r="AR243" s="215"/>
      <c r="AS243" s="215"/>
      <c r="AT243" s="215"/>
      <c r="AU243" s="215"/>
      <c r="AV243" s="215"/>
      <c r="AW243" s="215"/>
    </row>
    <row r="244" spans="2:49" ht="24.75" customHeight="1" x14ac:dyDescent="0.2">
      <c r="B244" s="211"/>
      <c r="C244" s="214"/>
      <c r="D244" s="213"/>
      <c r="E244" s="213"/>
      <c r="F244" s="213"/>
      <c r="G244" s="213"/>
      <c r="H244" s="213"/>
      <c r="I244" s="213"/>
      <c r="J244" s="213"/>
      <c r="K244" s="213"/>
      <c r="L244" s="213"/>
      <c r="M244" s="211"/>
      <c r="N244" s="213"/>
      <c r="O244" s="213"/>
      <c r="P244" s="213"/>
      <c r="Q244" s="213"/>
      <c r="R244" s="213"/>
      <c r="S244" s="213"/>
      <c r="T244" s="213"/>
      <c r="U244" s="213"/>
      <c r="V244" s="213"/>
      <c r="W244" s="213"/>
      <c r="X244" s="213"/>
      <c r="Y244" s="213"/>
      <c r="Z244" s="213"/>
      <c r="AA244" s="213"/>
      <c r="AB244" s="213"/>
      <c r="AC244" s="213"/>
      <c r="AD244" s="213"/>
      <c r="AE244" s="213"/>
      <c r="AF244" s="213"/>
      <c r="AG244" s="213"/>
      <c r="AH244" s="213"/>
      <c r="AI244" s="213"/>
      <c r="AJ244" s="213"/>
      <c r="AK244" s="213"/>
      <c r="AL244" s="213"/>
      <c r="AM244" s="213"/>
      <c r="AN244" s="213"/>
      <c r="AO244" s="213"/>
      <c r="AP244" s="213"/>
      <c r="AQ244" s="213"/>
      <c r="AR244" s="213"/>
      <c r="AS244" s="213"/>
      <c r="AT244" s="213"/>
      <c r="AU244" s="213"/>
      <c r="AV244" s="213"/>
      <c r="AW244" s="213"/>
    </row>
    <row r="245" spans="2:49" ht="24.75" customHeight="1" x14ac:dyDescent="0.2">
      <c r="B245" s="211" t="s">
        <v>42</v>
      </c>
      <c r="C245" s="214" t="s">
        <v>43</v>
      </c>
      <c r="D245" s="841" t="s">
        <v>390</v>
      </c>
      <c r="E245" s="842"/>
      <c r="F245" s="843"/>
      <c r="G245" s="213"/>
      <c r="H245" s="213"/>
      <c r="I245" s="213"/>
      <c r="J245" s="213"/>
      <c r="K245" s="215"/>
      <c r="L245" s="215"/>
      <c r="M245" s="241"/>
      <c r="N245" s="213"/>
      <c r="O245" s="213"/>
      <c r="P245" s="213"/>
      <c r="Q245" s="213"/>
      <c r="R245" s="213"/>
      <c r="S245" s="213"/>
      <c r="T245" s="213"/>
      <c r="U245" s="213"/>
      <c r="V245" s="213"/>
      <c r="W245" s="213"/>
      <c r="X245" s="213"/>
      <c r="Y245" s="213"/>
      <c r="Z245" s="213"/>
      <c r="AA245" s="213"/>
      <c r="AB245" s="213"/>
      <c r="AC245" s="213"/>
      <c r="AD245" s="213"/>
      <c r="AE245" s="213"/>
      <c r="AF245" s="213"/>
      <c r="AG245" s="213"/>
      <c r="AH245" s="213"/>
      <c r="AI245" s="213"/>
      <c r="AJ245" s="215"/>
      <c r="AK245" s="215"/>
      <c r="AL245" s="215"/>
      <c r="AM245" s="215"/>
      <c r="AN245" s="215"/>
      <c r="AO245" s="215"/>
      <c r="AP245" s="215"/>
      <c r="AQ245" s="215"/>
      <c r="AR245" s="215"/>
      <c r="AS245" s="215"/>
      <c r="AT245" s="215"/>
      <c r="AU245" s="215"/>
      <c r="AV245" s="215"/>
      <c r="AW245" s="215"/>
    </row>
    <row r="246" spans="2:49" ht="24.75" customHeight="1" x14ac:dyDescent="0.2">
      <c r="B246" s="211"/>
      <c r="C246" s="214" t="s">
        <v>106</v>
      </c>
      <c r="D246" s="844"/>
      <c r="E246" s="845"/>
      <c r="F246" s="846"/>
      <c r="G246" s="213"/>
      <c r="H246" s="213"/>
      <c r="I246" s="213"/>
      <c r="J246" s="213"/>
      <c r="K246" s="215"/>
      <c r="L246" s="215"/>
      <c r="M246" s="242"/>
      <c r="N246" s="213"/>
      <c r="O246" s="213"/>
      <c r="P246" s="213"/>
      <c r="Q246" s="213"/>
      <c r="R246" s="213"/>
      <c r="S246" s="213"/>
      <c r="T246" s="213"/>
      <c r="U246" s="213"/>
      <c r="V246" s="213"/>
      <c r="W246" s="213"/>
      <c r="X246" s="213"/>
      <c r="Y246" s="213"/>
      <c r="Z246" s="213"/>
      <c r="AA246" s="213"/>
      <c r="AB246" s="213"/>
      <c r="AC246" s="213"/>
      <c r="AD246" s="213"/>
      <c r="AE246" s="213"/>
      <c r="AF246" s="213"/>
      <c r="AG246" s="213"/>
      <c r="AH246" s="213"/>
      <c r="AI246" s="213"/>
      <c r="AJ246" s="215"/>
      <c r="AK246" s="215"/>
      <c r="AL246" s="215"/>
      <c r="AM246" s="215"/>
      <c r="AN246" s="215"/>
      <c r="AO246" s="215"/>
      <c r="AP246" s="215"/>
      <c r="AQ246" s="215"/>
      <c r="AR246" s="215"/>
      <c r="AS246" s="215"/>
      <c r="AT246" s="215"/>
      <c r="AU246" s="215"/>
      <c r="AV246" s="215"/>
      <c r="AW246" s="215"/>
    </row>
    <row r="247" spans="2:49" ht="24.75" customHeight="1" x14ac:dyDescent="0.2">
      <c r="B247" s="211"/>
      <c r="C247" s="214"/>
      <c r="D247" s="844"/>
      <c r="E247" s="845"/>
      <c r="F247" s="846"/>
      <c r="G247" s="213"/>
      <c r="H247" s="213"/>
      <c r="I247" s="213"/>
      <c r="J247" s="213"/>
      <c r="K247" s="215"/>
      <c r="L247" s="215"/>
      <c r="M247" s="242"/>
      <c r="N247" s="213"/>
      <c r="O247" s="213"/>
      <c r="P247" s="213"/>
      <c r="Q247" s="213"/>
      <c r="R247" s="213"/>
      <c r="S247" s="213"/>
      <c r="T247" s="213"/>
      <c r="U247" s="213"/>
      <c r="V247" s="213"/>
      <c r="W247" s="213"/>
      <c r="X247" s="213"/>
      <c r="Y247" s="213"/>
      <c r="Z247" s="213"/>
      <c r="AA247" s="213"/>
      <c r="AB247" s="213"/>
      <c r="AC247" s="213"/>
      <c r="AD247" s="213"/>
      <c r="AE247" s="213"/>
      <c r="AF247" s="213"/>
      <c r="AG247" s="213"/>
      <c r="AH247" s="213"/>
      <c r="AI247" s="213"/>
      <c r="AJ247" s="215"/>
      <c r="AK247" s="215"/>
      <c r="AL247" s="215"/>
      <c r="AM247" s="215"/>
      <c r="AN247" s="215"/>
      <c r="AO247" s="215"/>
      <c r="AP247" s="215"/>
      <c r="AQ247" s="215"/>
      <c r="AR247" s="215"/>
      <c r="AS247" s="215"/>
      <c r="AT247" s="215"/>
      <c r="AU247" s="215"/>
      <c r="AV247" s="215"/>
      <c r="AW247" s="215"/>
    </row>
    <row r="248" spans="2:49" ht="24.75" customHeight="1" x14ac:dyDescent="0.2">
      <c r="B248" s="211"/>
      <c r="C248" s="214"/>
      <c r="D248" s="847"/>
      <c r="E248" s="848"/>
      <c r="F248" s="849"/>
      <c r="G248" s="213"/>
      <c r="H248" s="213"/>
      <c r="I248" s="213"/>
      <c r="J248" s="213"/>
      <c r="K248" s="215"/>
      <c r="L248" s="215"/>
      <c r="M248" s="242"/>
      <c r="N248" s="213"/>
      <c r="O248" s="213"/>
      <c r="P248" s="213"/>
      <c r="Q248" s="213"/>
      <c r="R248" s="213"/>
      <c r="S248" s="213"/>
      <c r="T248" s="213"/>
      <c r="U248" s="213"/>
      <c r="V248" s="213"/>
      <c r="W248" s="213"/>
      <c r="X248" s="213"/>
      <c r="Y248" s="213"/>
      <c r="Z248" s="213"/>
      <c r="AA248" s="213"/>
      <c r="AB248" s="213"/>
      <c r="AC248" s="213"/>
      <c r="AD248" s="213"/>
      <c r="AE248" s="213"/>
      <c r="AF248" s="213"/>
      <c r="AG248" s="213"/>
      <c r="AH248" s="213"/>
      <c r="AI248" s="213"/>
      <c r="AJ248" s="215"/>
      <c r="AK248" s="215"/>
      <c r="AL248" s="215"/>
      <c r="AM248" s="215"/>
      <c r="AN248" s="215"/>
      <c r="AO248" s="215"/>
      <c r="AP248" s="215"/>
      <c r="AQ248" s="215"/>
      <c r="AR248" s="215"/>
      <c r="AS248" s="215"/>
      <c r="AT248" s="215"/>
      <c r="AU248" s="215"/>
      <c r="AV248" s="215"/>
      <c r="AW248" s="215"/>
    </row>
    <row r="249" spans="2:49" ht="24.75" customHeight="1" x14ac:dyDescent="0.2">
      <c r="B249" s="211"/>
      <c r="C249" s="214"/>
      <c r="D249" s="213"/>
      <c r="E249" s="213"/>
      <c r="F249" s="213"/>
      <c r="G249" s="213"/>
      <c r="H249" s="213"/>
      <c r="I249" s="213"/>
      <c r="J249" s="213"/>
      <c r="K249" s="213"/>
      <c r="L249" s="213"/>
      <c r="M249" s="210"/>
      <c r="N249" s="213"/>
      <c r="O249" s="213"/>
      <c r="P249" s="213"/>
      <c r="Q249" s="213"/>
      <c r="R249" s="213"/>
      <c r="S249" s="213"/>
      <c r="T249" s="213"/>
      <c r="U249" s="213"/>
      <c r="V249" s="213"/>
      <c r="W249" s="213"/>
      <c r="X249" s="213"/>
      <c r="Y249" s="213"/>
      <c r="Z249" s="213"/>
      <c r="AA249" s="213"/>
      <c r="AB249" s="213"/>
      <c r="AC249" s="213"/>
      <c r="AD249" s="213"/>
      <c r="AE249" s="213"/>
      <c r="AF249" s="213"/>
      <c r="AG249" s="213"/>
      <c r="AH249" s="213"/>
      <c r="AI249" s="213"/>
      <c r="AJ249" s="213"/>
      <c r="AK249" s="213"/>
      <c r="AL249" s="213"/>
      <c r="AM249" s="213"/>
      <c r="AN249" s="213"/>
      <c r="AO249" s="213"/>
      <c r="AP249" s="213"/>
      <c r="AQ249" s="213"/>
      <c r="AR249" s="213"/>
      <c r="AS249" s="213"/>
      <c r="AT249" s="213"/>
      <c r="AU249" s="213"/>
      <c r="AV249" s="213"/>
      <c r="AW249" s="213"/>
    </row>
    <row r="250" spans="2:49" ht="24.75" customHeight="1" x14ac:dyDescent="0.2">
      <c r="B250" s="211" t="s">
        <v>44</v>
      </c>
      <c r="C250" s="214" t="s">
        <v>45</v>
      </c>
      <c r="D250" s="841" t="s">
        <v>390</v>
      </c>
      <c r="E250" s="842"/>
      <c r="F250" s="843"/>
      <c r="G250" s="213"/>
      <c r="H250" s="213"/>
      <c r="I250" s="213"/>
      <c r="J250" s="213"/>
      <c r="K250" s="215"/>
      <c r="L250" s="215"/>
      <c r="M250" s="242"/>
      <c r="N250" s="213"/>
      <c r="O250" s="213"/>
      <c r="P250" s="213"/>
      <c r="Q250" s="213"/>
      <c r="R250" s="213"/>
      <c r="S250" s="213"/>
      <c r="T250" s="213"/>
      <c r="U250" s="213"/>
      <c r="V250" s="213"/>
      <c r="W250" s="213"/>
      <c r="X250" s="213"/>
      <c r="Y250" s="213"/>
      <c r="Z250" s="213"/>
      <c r="AA250" s="213"/>
      <c r="AB250" s="213"/>
      <c r="AC250" s="213"/>
      <c r="AD250" s="213"/>
      <c r="AE250" s="213"/>
      <c r="AF250" s="213"/>
      <c r="AG250" s="213"/>
      <c r="AH250" s="213"/>
      <c r="AI250" s="213"/>
      <c r="AJ250" s="215"/>
      <c r="AK250" s="215"/>
      <c r="AL250" s="215"/>
      <c r="AM250" s="215"/>
      <c r="AN250" s="215"/>
      <c r="AO250" s="215"/>
      <c r="AP250" s="215"/>
      <c r="AQ250" s="215"/>
      <c r="AR250" s="215"/>
      <c r="AS250" s="215"/>
      <c r="AT250" s="215"/>
      <c r="AU250" s="215"/>
      <c r="AV250" s="215"/>
      <c r="AW250" s="215"/>
    </row>
    <row r="251" spans="2:49" ht="24.75" customHeight="1" x14ac:dyDescent="0.2">
      <c r="B251" s="211"/>
      <c r="C251" s="214" t="s">
        <v>106</v>
      </c>
      <c r="D251" s="844"/>
      <c r="E251" s="845"/>
      <c r="F251" s="846"/>
      <c r="G251" s="213"/>
      <c r="H251" s="213"/>
      <c r="I251" s="213"/>
      <c r="J251" s="213"/>
      <c r="K251" s="215"/>
      <c r="L251" s="215"/>
      <c r="M251" s="242" t="s">
        <v>1679</v>
      </c>
      <c r="N251" s="213"/>
      <c r="O251" s="213"/>
      <c r="P251" s="213"/>
      <c r="Q251" s="213"/>
      <c r="R251" s="213"/>
      <c r="S251" s="213"/>
      <c r="T251" s="213"/>
      <c r="U251" s="213"/>
      <c r="V251" s="213"/>
      <c r="W251" s="213"/>
      <c r="X251" s="213"/>
      <c r="Y251" s="213"/>
      <c r="Z251" s="213"/>
      <c r="AA251" s="213"/>
      <c r="AB251" s="213"/>
      <c r="AC251" s="213"/>
      <c r="AD251" s="213"/>
      <c r="AE251" s="213"/>
      <c r="AF251" s="213"/>
      <c r="AG251" s="213"/>
      <c r="AH251" s="213"/>
      <c r="AI251" s="213"/>
      <c r="AJ251" s="215"/>
      <c r="AK251" s="215"/>
      <c r="AL251" s="215"/>
      <c r="AM251" s="215"/>
      <c r="AN251" s="215"/>
      <c r="AO251" s="215"/>
      <c r="AP251" s="215"/>
      <c r="AQ251" s="215"/>
      <c r="AR251" s="215"/>
      <c r="AS251" s="215"/>
      <c r="AT251" s="215"/>
      <c r="AU251" s="215"/>
      <c r="AV251" s="215"/>
      <c r="AW251" s="215"/>
    </row>
    <row r="252" spans="2:49" ht="24.75" customHeight="1" x14ac:dyDescent="0.2">
      <c r="B252" s="211"/>
      <c r="C252" s="214"/>
      <c r="D252" s="844"/>
      <c r="E252" s="845"/>
      <c r="F252" s="846"/>
      <c r="G252" s="213"/>
      <c r="H252" s="213"/>
      <c r="I252" s="213"/>
      <c r="J252" s="213"/>
      <c r="K252" s="215"/>
      <c r="L252" s="215"/>
      <c r="M252" s="242"/>
      <c r="N252" s="213"/>
      <c r="O252" s="213"/>
      <c r="P252" s="213"/>
      <c r="Q252" s="213"/>
      <c r="R252" s="213"/>
      <c r="S252" s="213"/>
      <c r="T252" s="213"/>
      <c r="U252" s="213"/>
      <c r="V252" s="213"/>
      <c r="W252" s="213"/>
      <c r="X252" s="213"/>
      <c r="Y252" s="213"/>
      <c r="Z252" s="213"/>
      <c r="AA252" s="213"/>
      <c r="AB252" s="213"/>
      <c r="AC252" s="213"/>
      <c r="AD252" s="213"/>
      <c r="AE252" s="213"/>
      <c r="AF252" s="213"/>
      <c r="AG252" s="213"/>
      <c r="AH252" s="213"/>
      <c r="AI252" s="213"/>
      <c r="AJ252" s="215"/>
      <c r="AK252" s="215"/>
      <c r="AL252" s="215"/>
      <c r="AM252" s="215"/>
      <c r="AN252" s="215"/>
      <c r="AO252" s="215"/>
      <c r="AP252" s="215"/>
      <c r="AQ252" s="215"/>
      <c r="AR252" s="215"/>
      <c r="AS252" s="215"/>
      <c r="AT252" s="215"/>
      <c r="AU252" s="215"/>
      <c r="AV252" s="215"/>
      <c r="AW252" s="215"/>
    </row>
    <row r="253" spans="2:49" ht="24.75" customHeight="1" x14ac:dyDescent="0.2">
      <c r="B253" s="211"/>
      <c r="C253" s="214"/>
      <c r="D253" s="847"/>
      <c r="E253" s="848"/>
      <c r="F253" s="849"/>
      <c r="G253" s="213"/>
      <c r="H253" s="213"/>
      <c r="I253" s="213"/>
      <c r="J253" s="213"/>
      <c r="K253" s="215"/>
      <c r="L253" s="215"/>
      <c r="M253" s="242"/>
      <c r="N253" s="213"/>
      <c r="O253" s="213"/>
      <c r="P253" s="213"/>
      <c r="Q253" s="213"/>
      <c r="R253" s="213"/>
      <c r="S253" s="213"/>
      <c r="T253" s="213"/>
      <c r="U253" s="213"/>
      <c r="V253" s="213"/>
      <c r="W253" s="213"/>
      <c r="X253" s="213"/>
      <c r="Y253" s="213"/>
      <c r="Z253" s="213"/>
      <c r="AA253" s="213"/>
      <c r="AB253" s="213"/>
      <c r="AC253" s="213"/>
      <c r="AD253" s="213"/>
      <c r="AE253" s="213"/>
      <c r="AF253" s="213"/>
      <c r="AG253" s="213"/>
      <c r="AH253" s="213"/>
      <c r="AI253" s="213"/>
      <c r="AJ253" s="215"/>
      <c r="AK253" s="215"/>
      <c r="AL253" s="215"/>
      <c r="AM253" s="215"/>
      <c r="AN253" s="215"/>
      <c r="AO253" s="215"/>
      <c r="AP253" s="215"/>
      <c r="AQ253" s="215"/>
      <c r="AR253" s="215"/>
      <c r="AS253" s="215"/>
      <c r="AT253" s="215"/>
      <c r="AU253" s="215"/>
      <c r="AV253" s="215"/>
      <c r="AW253" s="215"/>
    </row>
    <row r="254" spans="2:49" ht="24.75" customHeight="1" x14ac:dyDescent="0.2">
      <c r="B254" s="211"/>
      <c r="C254" s="220"/>
      <c r="D254" s="213"/>
      <c r="E254" s="213"/>
      <c r="F254" s="213"/>
      <c r="G254" s="213"/>
      <c r="H254" s="213"/>
      <c r="I254" s="213"/>
      <c r="J254" s="213"/>
      <c r="K254" s="213"/>
      <c r="L254" s="213"/>
      <c r="M254" s="210"/>
      <c r="N254" s="213"/>
      <c r="O254" s="213"/>
      <c r="P254" s="213"/>
      <c r="Q254" s="213"/>
      <c r="R254" s="213"/>
      <c r="S254" s="213"/>
      <c r="T254" s="213"/>
      <c r="U254" s="213"/>
      <c r="V254" s="213"/>
      <c r="W254" s="213"/>
      <c r="X254" s="213"/>
      <c r="Y254" s="213"/>
      <c r="Z254" s="213"/>
      <c r="AA254" s="213"/>
      <c r="AB254" s="213"/>
      <c r="AC254" s="213"/>
      <c r="AD254" s="213"/>
      <c r="AE254" s="213"/>
      <c r="AF254" s="213"/>
      <c r="AG254" s="213"/>
      <c r="AH254" s="213"/>
      <c r="AI254" s="213"/>
      <c r="AJ254" s="213"/>
      <c r="AK254" s="213"/>
      <c r="AL254" s="213"/>
      <c r="AM254" s="213"/>
      <c r="AN254" s="213"/>
      <c r="AO254" s="213"/>
      <c r="AP254" s="213"/>
      <c r="AQ254" s="213"/>
      <c r="AR254" s="213"/>
      <c r="AS254" s="213"/>
      <c r="AT254" s="213"/>
      <c r="AU254" s="213"/>
      <c r="AV254" s="213"/>
      <c r="AW254" s="213"/>
    </row>
    <row r="255" spans="2:49" ht="39.75" customHeight="1" x14ac:dyDescent="0.2">
      <c r="B255" s="211" t="s">
        <v>46</v>
      </c>
      <c r="C255" s="221" t="s">
        <v>47</v>
      </c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3"/>
      <c r="P255" s="213"/>
      <c r="Q255" s="213"/>
      <c r="R255" s="213"/>
      <c r="S255" s="213"/>
      <c r="T255" s="213"/>
      <c r="U255" s="213"/>
      <c r="V255" s="213"/>
      <c r="W255" s="213"/>
      <c r="X255" s="213"/>
      <c r="Y255" s="213"/>
      <c r="Z255" s="213"/>
      <c r="AA255" s="213"/>
      <c r="AB255" s="213"/>
      <c r="AC255" s="213"/>
      <c r="AD255" s="213"/>
      <c r="AE255" s="213"/>
      <c r="AF255" s="213"/>
      <c r="AG255" s="213"/>
      <c r="AH255" s="213"/>
      <c r="AI255" s="213"/>
      <c r="AJ255" s="213"/>
      <c r="AK255" s="213"/>
      <c r="AL255" s="213"/>
      <c r="AM255" s="213"/>
      <c r="AN255" s="213"/>
      <c r="AO255" s="213"/>
      <c r="AP255" s="213"/>
      <c r="AQ255" s="213"/>
      <c r="AR255" s="213"/>
      <c r="AS255" s="213"/>
      <c r="AT255" s="213"/>
      <c r="AU255" s="213"/>
      <c r="AV255" s="213"/>
      <c r="AW255" s="213"/>
    </row>
    <row r="256" spans="2:49" ht="24.75" customHeight="1" x14ac:dyDescent="0.2">
      <c r="B256" s="211" t="s">
        <v>48</v>
      </c>
      <c r="C256" s="220" t="s">
        <v>49</v>
      </c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213"/>
      <c r="Q256" s="213"/>
      <c r="R256" s="213"/>
      <c r="S256" s="213"/>
      <c r="T256" s="213"/>
      <c r="U256" s="213"/>
      <c r="V256" s="213"/>
      <c r="W256" s="213"/>
      <c r="X256" s="213"/>
      <c r="Y256" s="213"/>
      <c r="Z256" s="213"/>
      <c r="AA256" s="213"/>
      <c r="AB256" s="213"/>
      <c r="AC256" s="213"/>
      <c r="AD256" s="213"/>
      <c r="AE256" s="213"/>
      <c r="AF256" s="213"/>
      <c r="AG256" s="213"/>
      <c r="AH256" s="213"/>
      <c r="AI256" s="213"/>
      <c r="AJ256" s="213"/>
      <c r="AK256" s="213"/>
      <c r="AL256" s="213"/>
      <c r="AM256" s="213"/>
      <c r="AN256" s="213"/>
      <c r="AO256" s="238">
        <f>SUM(AO257:AO263)</f>
        <v>1840291250</v>
      </c>
      <c r="AP256" s="213"/>
      <c r="AQ256" s="213"/>
      <c r="AR256" s="213"/>
      <c r="AS256" s="213"/>
      <c r="AT256" s="213"/>
      <c r="AU256" s="213"/>
      <c r="AV256" s="213"/>
      <c r="AW256" s="213"/>
    </row>
    <row r="257" spans="2:49" ht="54.75" customHeight="1" x14ac:dyDescent="0.2">
      <c r="B257" s="211"/>
      <c r="C257" s="214" t="s">
        <v>107</v>
      </c>
      <c r="D257" s="243" t="s">
        <v>391</v>
      </c>
      <c r="E257" s="211" t="s">
        <v>398</v>
      </c>
      <c r="F257" s="213"/>
      <c r="G257" s="210" t="s">
        <v>400</v>
      </c>
      <c r="H257" s="213"/>
      <c r="I257" s="213"/>
      <c r="J257" s="213"/>
      <c r="K257" s="213"/>
      <c r="L257" s="213"/>
      <c r="M257" s="213"/>
      <c r="N257" s="213"/>
      <c r="O257" s="213"/>
      <c r="P257" s="213"/>
      <c r="Q257" s="213"/>
      <c r="R257" s="213"/>
      <c r="S257" s="211" t="s">
        <v>402</v>
      </c>
      <c r="T257" s="213"/>
      <c r="U257" s="210">
        <v>419</v>
      </c>
      <c r="V257" s="213"/>
      <c r="W257" s="213"/>
      <c r="X257" s="211" t="s">
        <v>406</v>
      </c>
      <c r="Y257" s="213"/>
      <c r="Z257" s="213"/>
      <c r="AA257" s="213"/>
      <c r="AB257" s="213"/>
      <c r="AC257" s="213"/>
      <c r="AD257" s="213"/>
      <c r="AE257" s="213"/>
      <c r="AF257" s="213"/>
      <c r="AG257" s="213"/>
      <c r="AH257" s="213"/>
      <c r="AI257" s="213"/>
      <c r="AJ257" s="210" t="s">
        <v>134</v>
      </c>
      <c r="AK257" s="213"/>
      <c r="AL257" s="213"/>
      <c r="AM257" s="213"/>
      <c r="AN257" s="213"/>
      <c r="AO257" s="222">
        <v>404439750</v>
      </c>
      <c r="AP257" s="215"/>
      <c r="AQ257" s="215"/>
      <c r="AR257" s="215"/>
      <c r="AS257" s="215"/>
      <c r="AT257" s="215"/>
      <c r="AU257" s="215"/>
      <c r="AV257" s="215"/>
      <c r="AW257" s="215"/>
    </row>
    <row r="258" spans="2:49" ht="54.75" customHeight="1" x14ac:dyDescent="0.2">
      <c r="B258" s="211"/>
      <c r="C258" s="214"/>
      <c r="D258" s="243" t="s">
        <v>392</v>
      </c>
      <c r="E258" s="211" t="s">
        <v>398</v>
      </c>
      <c r="F258" s="213"/>
      <c r="G258" s="210" t="s">
        <v>400</v>
      </c>
      <c r="H258" s="213"/>
      <c r="I258" s="213"/>
      <c r="J258" s="213"/>
      <c r="K258" s="213"/>
      <c r="L258" s="213"/>
      <c r="M258" s="213"/>
      <c r="N258" s="213"/>
      <c r="O258" s="213"/>
      <c r="P258" s="213"/>
      <c r="Q258" s="213"/>
      <c r="R258" s="213"/>
      <c r="S258" s="211" t="s">
        <v>402</v>
      </c>
      <c r="T258" s="210"/>
      <c r="U258" s="210">
        <v>100</v>
      </c>
      <c r="V258" s="213"/>
      <c r="W258" s="213"/>
      <c r="X258" s="211" t="s">
        <v>406</v>
      </c>
      <c r="Y258" s="213"/>
      <c r="Z258" s="213"/>
      <c r="AA258" s="213"/>
      <c r="AB258" s="213"/>
      <c r="AC258" s="213"/>
      <c r="AD258" s="213"/>
      <c r="AE258" s="213"/>
      <c r="AF258" s="213"/>
      <c r="AG258" s="213"/>
      <c r="AH258" s="213"/>
      <c r="AI258" s="213"/>
      <c r="AJ258" s="210" t="s">
        <v>134</v>
      </c>
      <c r="AK258" s="213"/>
      <c r="AL258" s="213"/>
      <c r="AM258" s="213"/>
      <c r="AN258" s="213"/>
      <c r="AO258" s="222">
        <v>98250000</v>
      </c>
      <c r="AP258" s="215"/>
      <c r="AQ258" s="215"/>
      <c r="AR258" s="215"/>
      <c r="AS258" s="215"/>
      <c r="AT258" s="215"/>
      <c r="AU258" s="215"/>
      <c r="AV258" s="215"/>
      <c r="AW258" s="215"/>
    </row>
    <row r="259" spans="2:49" ht="54.75" customHeight="1" x14ac:dyDescent="0.2">
      <c r="B259" s="211"/>
      <c r="C259" s="214"/>
      <c r="D259" s="243" t="s">
        <v>393</v>
      </c>
      <c r="E259" s="211" t="s">
        <v>398</v>
      </c>
      <c r="F259" s="213"/>
      <c r="G259" s="210" t="s">
        <v>400</v>
      </c>
      <c r="H259" s="213"/>
      <c r="I259" s="213"/>
      <c r="J259" s="213"/>
      <c r="K259" s="213"/>
      <c r="L259" s="213"/>
      <c r="M259" s="213"/>
      <c r="N259" s="213"/>
      <c r="O259" s="213"/>
      <c r="P259" s="213"/>
      <c r="Q259" s="213"/>
      <c r="R259" s="213"/>
      <c r="S259" s="211" t="s">
        <v>402</v>
      </c>
      <c r="T259" s="210"/>
      <c r="U259" s="210">
        <v>75</v>
      </c>
      <c r="V259" s="213"/>
      <c r="W259" s="213"/>
      <c r="X259" s="211" t="s">
        <v>406</v>
      </c>
      <c r="Y259" s="213"/>
      <c r="Z259" s="213"/>
      <c r="AA259" s="213"/>
      <c r="AB259" s="213"/>
      <c r="AC259" s="213"/>
      <c r="AD259" s="213"/>
      <c r="AE259" s="213"/>
      <c r="AF259" s="213"/>
      <c r="AG259" s="213"/>
      <c r="AH259" s="213"/>
      <c r="AI259" s="213"/>
      <c r="AJ259" s="210" t="s">
        <v>134</v>
      </c>
      <c r="AK259" s="213"/>
      <c r="AL259" s="213"/>
      <c r="AM259" s="213"/>
      <c r="AN259" s="213"/>
      <c r="AO259" s="222">
        <v>73687500</v>
      </c>
      <c r="AP259" s="215"/>
      <c r="AQ259" s="215"/>
      <c r="AR259" s="215"/>
      <c r="AS259" s="215"/>
      <c r="AT259" s="215"/>
      <c r="AU259" s="215"/>
      <c r="AV259" s="215"/>
      <c r="AW259" s="215"/>
    </row>
    <row r="260" spans="2:49" ht="54.75" customHeight="1" x14ac:dyDescent="0.2">
      <c r="B260" s="211"/>
      <c r="C260" s="214"/>
      <c r="D260" s="243" t="s">
        <v>394</v>
      </c>
      <c r="E260" s="211" t="s">
        <v>398</v>
      </c>
      <c r="F260" s="213"/>
      <c r="G260" s="210" t="s">
        <v>400</v>
      </c>
      <c r="H260" s="213"/>
      <c r="I260" s="213"/>
      <c r="J260" s="213"/>
      <c r="K260" s="213"/>
      <c r="L260" s="213"/>
      <c r="M260" s="213"/>
      <c r="N260" s="213"/>
      <c r="O260" s="213"/>
      <c r="P260" s="213"/>
      <c r="Q260" s="213"/>
      <c r="R260" s="213"/>
      <c r="S260" s="211" t="s">
        <v>403</v>
      </c>
      <c r="T260" s="210"/>
      <c r="U260" s="210">
        <v>120</v>
      </c>
      <c r="V260" s="213"/>
      <c r="W260" s="213"/>
      <c r="X260" s="211" t="s">
        <v>407</v>
      </c>
      <c r="Y260" s="213"/>
      <c r="Z260" s="213"/>
      <c r="AA260" s="213"/>
      <c r="AB260" s="213"/>
      <c r="AC260" s="213"/>
      <c r="AD260" s="213"/>
      <c r="AE260" s="213"/>
      <c r="AF260" s="213"/>
      <c r="AG260" s="213"/>
      <c r="AH260" s="213"/>
      <c r="AI260" s="213"/>
      <c r="AJ260" s="210" t="s">
        <v>134</v>
      </c>
      <c r="AK260" s="213"/>
      <c r="AL260" s="213"/>
      <c r="AM260" s="213"/>
      <c r="AN260" s="213"/>
      <c r="AO260" s="222">
        <v>117900000</v>
      </c>
      <c r="AP260" s="215"/>
      <c r="AQ260" s="215"/>
      <c r="AR260" s="215"/>
      <c r="AS260" s="215"/>
      <c r="AT260" s="215"/>
      <c r="AU260" s="215"/>
      <c r="AV260" s="215"/>
      <c r="AW260" s="215"/>
    </row>
    <row r="261" spans="2:49" ht="54.75" customHeight="1" x14ac:dyDescent="0.2">
      <c r="B261" s="211"/>
      <c r="C261" s="214"/>
      <c r="D261" s="243" t="s">
        <v>395</v>
      </c>
      <c r="E261" s="211" t="s">
        <v>398</v>
      </c>
      <c r="F261" s="213"/>
      <c r="G261" s="210" t="s">
        <v>400</v>
      </c>
      <c r="H261" s="213"/>
      <c r="I261" s="213"/>
      <c r="J261" s="213"/>
      <c r="K261" s="213"/>
      <c r="L261" s="213"/>
      <c r="M261" s="213"/>
      <c r="N261" s="213"/>
      <c r="O261" s="213"/>
      <c r="P261" s="213"/>
      <c r="Q261" s="213"/>
      <c r="R261" s="213"/>
      <c r="S261" s="211" t="s">
        <v>403</v>
      </c>
      <c r="T261" s="210"/>
      <c r="U261" s="210">
        <v>96</v>
      </c>
      <c r="V261" s="213"/>
      <c r="W261" s="213"/>
      <c r="X261" s="211" t="s">
        <v>407</v>
      </c>
      <c r="Y261" s="213"/>
      <c r="Z261" s="213"/>
      <c r="AA261" s="213"/>
      <c r="AB261" s="213"/>
      <c r="AC261" s="213"/>
      <c r="AD261" s="213"/>
      <c r="AE261" s="213"/>
      <c r="AF261" s="213"/>
      <c r="AG261" s="213"/>
      <c r="AH261" s="213"/>
      <c r="AI261" s="213"/>
      <c r="AJ261" s="210" t="s">
        <v>134</v>
      </c>
      <c r="AK261" s="213"/>
      <c r="AL261" s="213"/>
      <c r="AM261" s="213"/>
      <c r="AN261" s="213"/>
      <c r="AO261" s="222">
        <v>94320000</v>
      </c>
      <c r="AP261" s="215"/>
      <c r="AQ261" s="215"/>
      <c r="AR261" s="215"/>
      <c r="AS261" s="215"/>
      <c r="AT261" s="215"/>
      <c r="AU261" s="215"/>
      <c r="AV261" s="215"/>
      <c r="AW261" s="215"/>
    </row>
    <row r="262" spans="2:49" ht="54.75" customHeight="1" x14ac:dyDescent="0.2">
      <c r="B262" s="211"/>
      <c r="C262" s="214"/>
      <c r="D262" s="243" t="s">
        <v>396</v>
      </c>
      <c r="E262" s="211" t="s">
        <v>399</v>
      </c>
      <c r="F262" s="213"/>
      <c r="G262" s="210" t="s">
        <v>400</v>
      </c>
      <c r="H262" s="213"/>
      <c r="I262" s="213"/>
      <c r="J262" s="213"/>
      <c r="K262" s="213"/>
      <c r="L262" s="213"/>
      <c r="M262" s="213"/>
      <c r="N262" s="213"/>
      <c r="O262" s="213"/>
      <c r="P262" s="213"/>
      <c r="Q262" s="213"/>
      <c r="R262" s="213"/>
      <c r="S262" s="211" t="s">
        <v>403</v>
      </c>
      <c r="T262" s="210"/>
      <c r="U262" s="210">
        <v>240</v>
      </c>
      <c r="V262" s="213"/>
      <c r="W262" s="213"/>
      <c r="X262" s="211" t="s">
        <v>407</v>
      </c>
      <c r="Y262" s="213"/>
      <c r="Z262" s="213"/>
      <c r="AA262" s="213"/>
      <c r="AB262" s="213"/>
      <c r="AC262" s="213"/>
      <c r="AD262" s="213"/>
      <c r="AE262" s="213"/>
      <c r="AF262" s="213"/>
      <c r="AG262" s="213"/>
      <c r="AH262" s="213"/>
      <c r="AI262" s="213"/>
      <c r="AJ262" s="210" t="s">
        <v>134</v>
      </c>
      <c r="AK262" s="213"/>
      <c r="AL262" s="213"/>
      <c r="AM262" s="213"/>
      <c r="AN262" s="213"/>
      <c r="AO262" s="222">
        <v>251520000</v>
      </c>
      <c r="AP262" s="215"/>
      <c r="AQ262" s="215"/>
      <c r="AR262" s="215"/>
      <c r="AS262" s="215"/>
      <c r="AT262" s="215"/>
      <c r="AU262" s="215"/>
      <c r="AV262" s="215"/>
      <c r="AW262" s="215"/>
    </row>
    <row r="263" spans="2:49" ht="54.75" customHeight="1" x14ac:dyDescent="0.2">
      <c r="B263" s="211"/>
      <c r="C263" s="214"/>
      <c r="D263" s="244" t="s">
        <v>397</v>
      </c>
      <c r="E263" s="223"/>
      <c r="F263" s="213"/>
      <c r="G263" s="223" t="s">
        <v>401</v>
      </c>
      <c r="H263" s="213"/>
      <c r="I263" s="213"/>
      <c r="J263" s="213"/>
      <c r="K263" s="213"/>
      <c r="L263" s="213"/>
      <c r="M263" s="213"/>
      <c r="N263" s="213"/>
      <c r="O263" s="213"/>
      <c r="P263" s="213"/>
      <c r="Q263" s="213"/>
      <c r="R263" s="213"/>
      <c r="S263" s="223" t="s">
        <v>404</v>
      </c>
      <c r="T263" s="223" t="s">
        <v>405</v>
      </c>
      <c r="U263" s="223"/>
      <c r="V263" s="213"/>
      <c r="W263" s="213"/>
      <c r="X263" s="213"/>
      <c r="Y263" s="213"/>
      <c r="Z263" s="213"/>
      <c r="AA263" s="213"/>
      <c r="AB263" s="213"/>
      <c r="AC263" s="213"/>
      <c r="AD263" s="213"/>
      <c r="AE263" s="213"/>
      <c r="AF263" s="213"/>
      <c r="AG263" s="213"/>
      <c r="AH263" s="213"/>
      <c r="AI263" s="213"/>
      <c r="AJ263" s="213"/>
      <c r="AK263" s="213"/>
      <c r="AL263" s="213"/>
      <c r="AM263" s="213"/>
      <c r="AN263" s="213"/>
      <c r="AO263" s="224">
        <v>800174000</v>
      </c>
      <c r="AP263" s="215"/>
      <c r="AQ263" s="215"/>
      <c r="AR263" s="215"/>
      <c r="AS263" s="215"/>
      <c r="AT263" s="215"/>
      <c r="AU263" s="215"/>
      <c r="AV263" s="215"/>
      <c r="AW263" s="215"/>
    </row>
    <row r="264" spans="2:49" ht="24.75" customHeight="1" x14ac:dyDescent="0.2">
      <c r="B264" s="211"/>
      <c r="C264" s="220"/>
      <c r="D264" s="213"/>
      <c r="E264" s="213"/>
      <c r="F264" s="213"/>
      <c r="G264" s="213"/>
      <c r="H264" s="213"/>
      <c r="I264" s="213"/>
      <c r="J264" s="213"/>
      <c r="K264" s="213"/>
      <c r="L264" s="213"/>
      <c r="M264" s="213"/>
      <c r="N264" s="213"/>
      <c r="O264" s="213"/>
      <c r="P264" s="213"/>
      <c r="Q264" s="213"/>
      <c r="R264" s="213"/>
      <c r="S264" s="213"/>
      <c r="T264" s="213"/>
      <c r="U264" s="213"/>
      <c r="V264" s="213"/>
      <c r="W264" s="213"/>
      <c r="X264" s="213"/>
      <c r="Y264" s="213"/>
      <c r="Z264" s="213"/>
      <c r="AA264" s="213"/>
      <c r="AB264" s="213"/>
      <c r="AC264" s="213"/>
      <c r="AD264" s="213"/>
      <c r="AE264" s="213"/>
      <c r="AF264" s="213"/>
      <c r="AG264" s="213"/>
      <c r="AH264" s="213"/>
      <c r="AI264" s="213"/>
      <c r="AJ264" s="213"/>
      <c r="AK264" s="213"/>
      <c r="AL264" s="213"/>
      <c r="AM264" s="213"/>
      <c r="AN264" s="213"/>
      <c r="AO264" s="213"/>
      <c r="AP264" s="213"/>
      <c r="AQ264" s="213"/>
      <c r="AR264" s="213"/>
      <c r="AS264" s="213"/>
      <c r="AT264" s="213"/>
      <c r="AU264" s="213"/>
      <c r="AV264" s="213"/>
      <c r="AW264" s="213"/>
    </row>
    <row r="265" spans="2:49" ht="24.75" customHeight="1" x14ac:dyDescent="0.2">
      <c r="B265" s="211" t="s">
        <v>50</v>
      </c>
      <c r="C265" s="221" t="s">
        <v>51</v>
      </c>
      <c r="D265" s="841" t="s">
        <v>390</v>
      </c>
      <c r="E265" s="842"/>
      <c r="F265" s="843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  <c r="R265" s="215"/>
      <c r="S265" s="215"/>
      <c r="T265" s="215"/>
      <c r="U265" s="215"/>
      <c r="V265" s="215"/>
      <c r="W265" s="215"/>
      <c r="X265" s="215"/>
      <c r="Y265" s="213"/>
      <c r="Z265" s="213"/>
      <c r="AA265" s="213"/>
      <c r="AB265" s="213"/>
      <c r="AC265" s="213"/>
      <c r="AD265" s="213"/>
      <c r="AE265" s="213"/>
      <c r="AF265" s="213"/>
      <c r="AG265" s="213"/>
      <c r="AH265" s="213"/>
      <c r="AI265" s="213"/>
      <c r="AJ265" s="215"/>
      <c r="AK265" s="215"/>
      <c r="AL265" s="215"/>
      <c r="AM265" s="215"/>
      <c r="AN265" s="215"/>
      <c r="AO265" s="215"/>
      <c r="AP265" s="215"/>
      <c r="AQ265" s="215"/>
      <c r="AR265" s="215"/>
      <c r="AS265" s="215"/>
      <c r="AT265" s="215"/>
      <c r="AU265" s="215"/>
      <c r="AV265" s="215"/>
      <c r="AW265" s="215"/>
    </row>
    <row r="266" spans="2:49" ht="24.75" customHeight="1" x14ac:dyDescent="0.2">
      <c r="B266" s="211"/>
      <c r="C266" s="214" t="s">
        <v>107</v>
      </c>
      <c r="D266" s="844"/>
      <c r="E266" s="845"/>
      <c r="F266" s="846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215"/>
      <c r="T266" s="215"/>
      <c r="U266" s="215"/>
      <c r="V266" s="215"/>
      <c r="W266" s="215"/>
      <c r="X266" s="215"/>
      <c r="Y266" s="213"/>
      <c r="Z266" s="213"/>
      <c r="AA266" s="213"/>
      <c r="AB266" s="213"/>
      <c r="AC266" s="213"/>
      <c r="AD266" s="213"/>
      <c r="AE266" s="213"/>
      <c r="AF266" s="213"/>
      <c r="AG266" s="213"/>
      <c r="AH266" s="213"/>
      <c r="AI266" s="213"/>
      <c r="AJ266" s="215"/>
      <c r="AK266" s="215"/>
      <c r="AL266" s="215"/>
      <c r="AM266" s="215"/>
      <c r="AN266" s="215"/>
      <c r="AO266" s="215"/>
      <c r="AP266" s="215"/>
      <c r="AQ266" s="215"/>
      <c r="AR266" s="215"/>
      <c r="AS266" s="215"/>
      <c r="AT266" s="215"/>
      <c r="AU266" s="215"/>
      <c r="AV266" s="215"/>
      <c r="AW266" s="215"/>
    </row>
    <row r="267" spans="2:49" ht="24.75" customHeight="1" x14ac:dyDescent="0.2">
      <c r="B267" s="211"/>
      <c r="C267" s="214"/>
      <c r="D267" s="844"/>
      <c r="E267" s="845"/>
      <c r="F267" s="846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  <c r="R267" s="215"/>
      <c r="S267" s="215"/>
      <c r="T267" s="215"/>
      <c r="U267" s="215"/>
      <c r="V267" s="215"/>
      <c r="W267" s="215"/>
      <c r="X267" s="215"/>
      <c r="Y267" s="213"/>
      <c r="Z267" s="213"/>
      <c r="AA267" s="213"/>
      <c r="AB267" s="213"/>
      <c r="AC267" s="213"/>
      <c r="AD267" s="213"/>
      <c r="AE267" s="213"/>
      <c r="AF267" s="213"/>
      <c r="AG267" s="213"/>
      <c r="AH267" s="213"/>
      <c r="AI267" s="213"/>
      <c r="AJ267" s="215"/>
      <c r="AK267" s="215"/>
      <c r="AL267" s="215"/>
      <c r="AM267" s="215"/>
      <c r="AN267" s="215"/>
      <c r="AO267" s="215"/>
      <c r="AP267" s="215"/>
      <c r="AQ267" s="215"/>
      <c r="AR267" s="215"/>
      <c r="AS267" s="215"/>
      <c r="AT267" s="215"/>
      <c r="AU267" s="215"/>
      <c r="AV267" s="215"/>
      <c r="AW267" s="215"/>
    </row>
    <row r="268" spans="2:49" ht="24.75" customHeight="1" x14ac:dyDescent="0.2">
      <c r="B268" s="211"/>
      <c r="C268" s="214"/>
      <c r="D268" s="847"/>
      <c r="E268" s="848"/>
      <c r="F268" s="849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  <c r="R268" s="215"/>
      <c r="S268" s="215"/>
      <c r="T268" s="215"/>
      <c r="U268" s="215"/>
      <c r="V268" s="215"/>
      <c r="W268" s="215"/>
      <c r="X268" s="215"/>
      <c r="Y268" s="213"/>
      <c r="Z268" s="213"/>
      <c r="AA268" s="213"/>
      <c r="AB268" s="213"/>
      <c r="AC268" s="213"/>
      <c r="AD268" s="213"/>
      <c r="AE268" s="213"/>
      <c r="AF268" s="213"/>
      <c r="AG268" s="213"/>
      <c r="AH268" s="213"/>
      <c r="AI268" s="213"/>
      <c r="AJ268" s="215"/>
      <c r="AK268" s="215"/>
      <c r="AL268" s="215"/>
      <c r="AM268" s="215"/>
      <c r="AN268" s="215"/>
      <c r="AO268" s="215"/>
      <c r="AP268" s="215"/>
      <c r="AQ268" s="215"/>
      <c r="AR268" s="215"/>
      <c r="AS268" s="215"/>
      <c r="AT268" s="215"/>
      <c r="AU268" s="215"/>
      <c r="AV268" s="215"/>
      <c r="AW268" s="215"/>
    </row>
    <row r="269" spans="2:49" ht="24.75" customHeight="1" x14ac:dyDescent="0.2">
      <c r="B269" s="211"/>
      <c r="C269" s="220"/>
      <c r="D269" s="213"/>
      <c r="E269" s="213"/>
      <c r="F269" s="213"/>
      <c r="G269" s="213"/>
      <c r="H269" s="213"/>
      <c r="I269" s="213"/>
      <c r="J269" s="213"/>
      <c r="K269" s="213"/>
      <c r="L269" s="213"/>
      <c r="M269" s="213"/>
      <c r="N269" s="213"/>
      <c r="O269" s="213"/>
      <c r="P269" s="213"/>
      <c r="Q269" s="213"/>
      <c r="R269" s="213"/>
      <c r="S269" s="213"/>
      <c r="T269" s="213"/>
      <c r="U269" s="213"/>
      <c r="V269" s="213"/>
      <c r="W269" s="213"/>
      <c r="X269" s="213"/>
      <c r="Y269" s="213"/>
      <c r="Z269" s="213"/>
      <c r="AA269" s="213"/>
      <c r="AB269" s="213"/>
      <c r="AC269" s="213"/>
      <c r="AD269" s="213"/>
      <c r="AE269" s="213"/>
      <c r="AF269" s="213"/>
      <c r="AG269" s="213"/>
      <c r="AH269" s="213"/>
      <c r="AI269" s="213"/>
      <c r="AJ269" s="213"/>
      <c r="AK269" s="213"/>
      <c r="AL269" s="213"/>
      <c r="AM269" s="213"/>
      <c r="AN269" s="213"/>
      <c r="AO269" s="213"/>
      <c r="AP269" s="213"/>
      <c r="AQ269" s="213"/>
      <c r="AR269" s="213"/>
      <c r="AS269" s="213"/>
      <c r="AT269" s="213"/>
      <c r="AU269" s="213"/>
      <c r="AV269" s="213"/>
      <c r="AW269" s="213"/>
    </row>
    <row r="270" spans="2:49" ht="16" x14ac:dyDescent="0.2">
      <c r="B270" s="211" t="s">
        <v>52</v>
      </c>
      <c r="C270" s="221" t="s">
        <v>53</v>
      </c>
      <c r="D270" s="841" t="s">
        <v>390</v>
      </c>
      <c r="E270" s="842"/>
      <c r="F270" s="843"/>
      <c r="G270" s="215"/>
      <c r="H270" s="215"/>
      <c r="I270" s="215"/>
      <c r="J270" s="215"/>
      <c r="K270" s="213"/>
      <c r="L270" s="213"/>
      <c r="M270" s="213"/>
      <c r="N270" s="213"/>
      <c r="O270" s="213"/>
      <c r="P270" s="213"/>
      <c r="Q270" s="213"/>
      <c r="R270" s="213"/>
      <c r="S270" s="215"/>
      <c r="T270" s="215"/>
      <c r="U270" s="215"/>
      <c r="V270" s="215"/>
      <c r="W270" s="215"/>
      <c r="X270" s="215"/>
      <c r="Y270" s="213"/>
      <c r="Z270" s="213"/>
      <c r="AA270" s="213"/>
      <c r="AB270" s="213"/>
      <c r="AC270" s="213"/>
      <c r="AD270" s="213"/>
      <c r="AE270" s="213"/>
      <c r="AF270" s="215"/>
      <c r="AG270" s="215"/>
      <c r="AH270" s="215"/>
      <c r="AI270" s="215"/>
      <c r="AJ270" s="215"/>
      <c r="AK270" s="215"/>
      <c r="AL270" s="215"/>
      <c r="AM270" s="215"/>
      <c r="AN270" s="215"/>
      <c r="AO270" s="215"/>
      <c r="AP270" s="215"/>
      <c r="AQ270" s="215"/>
      <c r="AR270" s="215"/>
      <c r="AS270" s="215"/>
      <c r="AT270" s="215"/>
      <c r="AU270" s="215"/>
      <c r="AV270" s="215"/>
      <c r="AW270" s="215"/>
    </row>
    <row r="271" spans="2:49" ht="24.75" customHeight="1" x14ac:dyDescent="0.2">
      <c r="B271" s="211" t="s">
        <v>54</v>
      </c>
      <c r="C271" s="220" t="s">
        <v>55</v>
      </c>
      <c r="D271" s="844"/>
      <c r="E271" s="845"/>
      <c r="F271" s="846"/>
      <c r="G271" s="215"/>
      <c r="H271" s="215"/>
      <c r="I271" s="215"/>
      <c r="J271" s="215"/>
      <c r="K271" s="213"/>
      <c r="L271" s="213"/>
      <c r="M271" s="213"/>
      <c r="N271" s="213"/>
      <c r="O271" s="213"/>
      <c r="P271" s="213"/>
      <c r="Q271" s="213"/>
      <c r="R271" s="213"/>
      <c r="S271" s="215"/>
      <c r="T271" s="215"/>
      <c r="U271" s="215"/>
      <c r="V271" s="215"/>
      <c r="W271" s="215"/>
      <c r="X271" s="215"/>
      <c r="Y271" s="213"/>
      <c r="Z271" s="213"/>
      <c r="AA271" s="213"/>
      <c r="AB271" s="213"/>
      <c r="AC271" s="213"/>
      <c r="AD271" s="213"/>
      <c r="AE271" s="213"/>
      <c r="AF271" s="215"/>
      <c r="AG271" s="215"/>
      <c r="AH271" s="215"/>
      <c r="AI271" s="215"/>
      <c r="AJ271" s="215"/>
      <c r="AK271" s="215"/>
      <c r="AL271" s="215"/>
      <c r="AM271" s="215"/>
      <c r="AN271" s="215"/>
      <c r="AO271" s="215"/>
      <c r="AP271" s="215"/>
      <c r="AQ271" s="215"/>
      <c r="AR271" s="215"/>
      <c r="AS271" s="215"/>
      <c r="AT271" s="215"/>
      <c r="AU271" s="215"/>
      <c r="AV271" s="215"/>
      <c r="AW271" s="215"/>
    </row>
    <row r="272" spans="2:49" ht="24.75" customHeight="1" x14ac:dyDescent="0.2">
      <c r="B272" s="211"/>
      <c r="C272" s="214" t="s">
        <v>108</v>
      </c>
      <c r="D272" s="847"/>
      <c r="E272" s="848"/>
      <c r="F272" s="849"/>
      <c r="G272" s="215"/>
      <c r="H272" s="215"/>
      <c r="I272" s="215"/>
      <c r="J272" s="215"/>
      <c r="K272" s="213"/>
      <c r="L272" s="213"/>
      <c r="M272" s="213"/>
      <c r="N272" s="213"/>
      <c r="O272" s="213"/>
      <c r="P272" s="213"/>
      <c r="Q272" s="213"/>
      <c r="R272" s="213"/>
      <c r="S272" s="215"/>
      <c r="T272" s="215"/>
      <c r="U272" s="215"/>
      <c r="V272" s="215"/>
      <c r="W272" s="215"/>
      <c r="X272" s="215"/>
      <c r="Y272" s="213"/>
      <c r="Z272" s="213"/>
      <c r="AA272" s="213"/>
      <c r="AB272" s="213"/>
      <c r="AC272" s="213"/>
      <c r="AD272" s="213"/>
      <c r="AE272" s="213"/>
      <c r="AF272" s="215"/>
      <c r="AG272" s="215"/>
      <c r="AH272" s="215"/>
      <c r="AI272" s="215"/>
      <c r="AJ272" s="215"/>
      <c r="AK272" s="215"/>
      <c r="AL272" s="215"/>
      <c r="AM272" s="215"/>
      <c r="AN272" s="215"/>
      <c r="AO272" s="215"/>
      <c r="AP272" s="215"/>
      <c r="AQ272" s="215"/>
      <c r="AR272" s="215"/>
      <c r="AS272" s="215"/>
      <c r="AT272" s="215"/>
      <c r="AU272" s="215"/>
      <c r="AV272" s="215"/>
      <c r="AW272" s="215"/>
    </row>
    <row r="273" spans="2:49" ht="24.75" customHeight="1" x14ac:dyDescent="0.2">
      <c r="B273" s="211"/>
      <c r="C273" s="214"/>
      <c r="D273" s="107"/>
      <c r="E273" s="108"/>
      <c r="F273" s="109"/>
      <c r="G273" s="213"/>
      <c r="H273" s="213"/>
      <c r="I273" s="213"/>
      <c r="J273" s="213"/>
      <c r="K273" s="213"/>
      <c r="L273" s="213"/>
      <c r="M273" s="213"/>
      <c r="N273" s="213"/>
      <c r="O273" s="213"/>
      <c r="P273" s="213"/>
      <c r="Q273" s="213"/>
      <c r="R273" s="213"/>
      <c r="S273" s="213"/>
      <c r="T273" s="213"/>
      <c r="U273" s="213"/>
      <c r="V273" s="213"/>
      <c r="W273" s="213"/>
      <c r="X273" s="213"/>
      <c r="Y273" s="213"/>
      <c r="Z273" s="213"/>
      <c r="AA273" s="213"/>
      <c r="AB273" s="213"/>
      <c r="AC273" s="213"/>
      <c r="AD273" s="213"/>
      <c r="AE273" s="213"/>
      <c r="AF273" s="213"/>
      <c r="AG273" s="213"/>
      <c r="AH273" s="213"/>
      <c r="AI273" s="213"/>
      <c r="AJ273" s="213"/>
      <c r="AK273" s="213"/>
      <c r="AL273" s="213"/>
      <c r="AM273" s="213"/>
      <c r="AN273" s="213"/>
      <c r="AO273" s="213"/>
      <c r="AP273" s="213"/>
      <c r="AQ273" s="213"/>
      <c r="AR273" s="213"/>
      <c r="AS273" s="213"/>
      <c r="AT273" s="213"/>
      <c r="AU273" s="213"/>
      <c r="AV273" s="213"/>
      <c r="AW273" s="213"/>
    </row>
    <row r="274" spans="2:49" ht="24.75" customHeight="1" x14ac:dyDescent="0.2">
      <c r="B274" s="211"/>
      <c r="C274" s="220"/>
      <c r="D274" s="213"/>
      <c r="E274" s="213"/>
      <c r="F274" s="213"/>
      <c r="G274" s="213"/>
      <c r="H274" s="213"/>
      <c r="I274" s="213"/>
      <c r="J274" s="213"/>
      <c r="K274" s="213"/>
      <c r="L274" s="213"/>
      <c r="M274" s="213"/>
      <c r="N274" s="213"/>
      <c r="O274" s="213"/>
      <c r="P274" s="213"/>
      <c r="Q274" s="213"/>
      <c r="R274" s="213"/>
      <c r="S274" s="213"/>
      <c r="T274" s="213"/>
      <c r="U274" s="213"/>
      <c r="V274" s="213"/>
      <c r="W274" s="213"/>
      <c r="X274" s="213"/>
      <c r="Y274" s="213"/>
      <c r="Z274" s="213"/>
      <c r="AA274" s="213"/>
      <c r="AB274" s="213"/>
      <c r="AC274" s="213"/>
      <c r="AD274" s="213"/>
      <c r="AE274" s="213"/>
      <c r="AF274" s="213"/>
      <c r="AG274" s="213"/>
      <c r="AH274" s="213"/>
      <c r="AI274" s="213"/>
      <c r="AJ274" s="213"/>
      <c r="AK274" s="213"/>
      <c r="AL274" s="213"/>
      <c r="AM274" s="213"/>
      <c r="AN274" s="213"/>
      <c r="AO274" s="213"/>
      <c r="AP274" s="213"/>
      <c r="AQ274" s="213"/>
      <c r="AR274" s="213"/>
      <c r="AS274" s="213"/>
      <c r="AT274" s="213"/>
      <c r="AU274" s="213"/>
      <c r="AV274" s="213"/>
      <c r="AW274" s="213"/>
    </row>
    <row r="275" spans="2:49" ht="24.75" customHeight="1" x14ac:dyDescent="0.2">
      <c r="B275" s="211" t="s">
        <v>56</v>
      </c>
      <c r="C275" s="221" t="s">
        <v>57</v>
      </c>
      <c r="D275" s="841" t="s">
        <v>390</v>
      </c>
      <c r="E275" s="842"/>
      <c r="F275" s="843"/>
      <c r="G275" s="215"/>
      <c r="H275" s="215"/>
      <c r="I275" s="215"/>
      <c r="J275" s="215"/>
      <c r="K275" s="213"/>
      <c r="L275" s="213"/>
      <c r="M275" s="213"/>
      <c r="N275" s="213"/>
      <c r="O275" s="213"/>
      <c r="P275" s="213"/>
      <c r="Q275" s="213"/>
      <c r="R275" s="213"/>
      <c r="S275" s="215"/>
      <c r="T275" s="215"/>
      <c r="U275" s="215"/>
      <c r="V275" s="215"/>
      <c r="W275" s="215"/>
      <c r="X275" s="215"/>
      <c r="Y275" s="213"/>
      <c r="Z275" s="213"/>
      <c r="AA275" s="213"/>
      <c r="AB275" s="213"/>
      <c r="AC275" s="213"/>
      <c r="AD275" s="213"/>
      <c r="AE275" s="213"/>
      <c r="AF275" s="215"/>
      <c r="AG275" s="215"/>
      <c r="AH275" s="215"/>
      <c r="AI275" s="215"/>
      <c r="AJ275" s="215"/>
      <c r="AK275" s="215"/>
      <c r="AL275" s="215"/>
      <c r="AM275" s="215"/>
      <c r="AN275" s="215"/>
      <c r="AO275" s="215"/>
      <c r="AP275" s="215"/>
      <c r="AQ275" s="215"/>
      <c r="AR275" s="215"/>
      <c r="AS275" s="215"/>
      <c r="AT275" s="215"/>
      <c r="AU275" s="215"/>
      <c r="AV275" s="215"/>
      <c r="AW275" s="215"/>
    </row>
    <row r="276" spans="2:49" ht="24.75" customHeight="1" x14ac:dyDescent="0.2">
      <c r="B276" s="211"/>
      <c r="C276" s="214" t="s">
        <v>108</v>
      </c>
      <c r="D276" s="844"/>
      <c r="E276" s="845"/>
      <c r="F276" s="846"/>
      <c r="G276" s="215"/>
      <c r="H276" s="215"/>
      <c r="I276" s="215"/>
      <c r="J276" s="215"/>
      <c r="K276" s="213"/>
      <c r="L276" s="213"/>
      <c r="M276" s="213"/>
      <c r="N276" s="213"/>
      <c r="O276" s="213"/>
      <c r="P276" s="213"/>
      <c r="Q276" s="213"/>
      <c r="R276" s="213"/>
      <c r="S276" s="215"/>
      <c r="T276" s="215"/>
      <c r="U276" s="215"/>
      <c r="V276" s="215"/>
      <c r="W276" s="215"/>
      <c r="X276" s="215"/>
      <c r="Y276" s="213"/>
      <c r="Z276" s="213"/>
      <c r="AA276" s="213"/>
      <c r="AB276" s="213"/>
      <c r="AC276" s="213"/>
      <c r="AD276" s="213"/>
      <c r="AE276" s="213"/>
      <c r="AF276" s="215"/>
      <c r="AG276" s="215"/>
      <c r="AH276" s="215"/>
      <c r="AI276" s="215"/>
      <c r="AJ276" s="215"/>
      <c r="AK276" s="215"/>
      <c r="AL276" s="215"/>
      <c r="AM276" s="215"/>
      <c r="AN276" s="215"/>
      <c r="AO276" s="215"/>
      <c r="AP276" s="215"/>
      <c r="AQ276" s="215"/>
      <c r="AR276" s="215"/>
      <c r="AS276" s="215"/>
      <c r="AT276" s="215"/>
      <c r="AU276" s="215"/>
      <c r="AV276" s="215"/>
      <c r="AW276" s="215"/>
    </row>
    <row r="277" spans="2:49" ht="24.75" customHeight="1" x14ac:dyDescent="0.2">
      <c r="B277" s="211"/>
      <c r="C277" s="220"/>
      <c r="D277" s="847"/>
      <c r="E277" s="848"/>
      <c r="F277" s="849"/>
      <c r="G277" s="215"/>
      <c r="H277" s="215"/>
      <c r="I277" s="215"/>
      <c r="J277" s="215"/>
      <c r="K277" s="213"/>
      <c r="L277" s="213"/>
      <c r="M277" s="213"/>
      <c r="N277" s="213"/>
      <c r="O277" s="213"/>
      <c r="P277" s="213"/>
      <c r="Q277" s="213"/>
      <c r="R277" s="213"/>
      <c r="S277" s="215"/>
      <c r="T277" s="215"/>
      <c r="U277" s="215"/>
      <c r="V277" s="215"/>
      <c r="W277" s="215"/>
      <c r="X277" s="215"/>
      <c r="Y277" s="213"/>
      <c r="Z277" s="213"/>
      <c r="AA277" s="213"/>
      <c r="AB277" s="213"/>
      <c r="AC277" s="213"/>
      <c r="AD277" s="213"/>
      <c r="AE277" s="213"/>
      <c r="AF277" s="215"/>
      <c r="AG277" s="215"/>
      <c r="AH277" s="215"/>
      <c r="AI277" s="215"/>
      <c r="AJ277" s="215"/>
      <c r="AK277" s="215"/>
      <c r="AL277" s="215"/>
      <c r="AM277" s="215"/>
      <c r="AN277" s="215"/>
      <c r="AO277" s="215"/>
      <c r="AP277" s="215"/>
      <c r="AQ277" s="215"/>
      <c r="AR277" s="215"/>
      <c r="AS277" s="215"/>
      <c r="AT277" s="215"/>
      <c r="AU277" s="215"/>
      <c r="AV277" s="215"/>
      <c r="AW277" s="215"/>
    </row>
    <row r="278" spans="2:49" ht="24.75" customHeight="1" x14ac:dyDescent="0.2">
      <c r="B278" s="211"/>
      <c r="C278" s="220"/>
      <c r="D278" s="179"/>
      <c r="E278" s="180"/>
      <c r="F278" s="181"/>
      <c r="G278" s="213"/>
      <c r="H278" s="213"/>
      <c r="I278" s="213"/>
      <c r="J278" s="213"/>
      <c r="K278" s="213"/>
      <c r="L278" s="213"/>
      <c r="M278" s="213"/>
      <c r="N278" s="213"/>
      <c r="O278" s="213"/>
      <c r="P278" s="213"/>
      <c r="Q278" s="213"/>
      <c r="R278" s="213"/>
      <c r="S278" s="213"/>
      <c r="T278" s="213"/>
      <c r="U278" s="213"/>
      <c r="V278" s="213"/>
      <c r="W278" s="213"/>
      <c r="X278" s="213"/>
      <c r="Y278" s="213"/>
      <c r="Z278" s="213"/>
      <c r="AA278" s="213"/>
      <c r="AB278" s="213"/>
      <c r="AC278" s="213"/>
      <c r="AD278" s="213"/>
      <c r="AE278" s="213"/>
      <c r="AF278" s="213"/>
      <c r="AG278" s="213"/>
      <c r="AH278" s="213"/>
      <c r="AI278" s="213"/>
      <c r="AJ278" s="213"/>
      <c r="AK278" s="213"/>
      <c r="AL278" s="213"/>
      <c r="AM278" s="213"/>
      <c r="AN278" s="213"/>
      <c r="AO278" s="213"/>
      <c r="AP278" s="213"/>
      <c r="AQ278" s="213"/>
      <c r="AR278" s="213"/>
      <c r="AS278" s="213"/>
      <c r="AT278" s="213"/>
      <c r="AU278" s="213"/>
      <c r="AV278" s="213"/>
      <c r="AW278" s="213"/>
    </row>
    <row r="279" spans="2:49" ht="24.75" customHeight="1" x14ac:dyDescent="0.2">
      <c r="B279" s="211" t="s">
        <v>58</v>
      </c>
      <c r="C279" s="221" t="s">
        <v>59</v>
      </c>
      <c r="D279" s="841" t="s">
        <v>390</v>
      </c>
      <c r="E279" s="842"/>
      <c r="F279" s="843"/>
      <c r="G279" s="215"/>
      <c r="H279" s="215"/>
      <c r="I279" s="215"/>
      <c r="J279" s="215"/>
      <c r="K279" s="213"/>
      <c r="L279" s="213"/>
      <c r="M279" s="213"/>
      <c r="N279" s="213"/>
      <c r="O279" s="213"/>
      <c r="P279" s="213"/>
      <c r="Q279" s="213"/>
      <c r="R279" s="213"/>
      <c r="S279" s="215"/>
      <c r="T279" s="215"/>
      <c r="U279" s="215"/>
      <c r="V279" s="215"/>
      <c r="W279" s="215"/>
      <c r="X279" s="215"/>
      <c r="Y279" s="213"/>
      <c r="Z279" s="213"/>
      <c r="AA279" s="213"/>
      <c r="AB279" s="213"/>
      <c r="AC279" s="213"/>
      <c r="AD279" s="213"/>
      <c r="AE279" s="213"/>
      <c r="AF279" s="215"/>
      <c r="AG279" s="215"/>
      <c r="AH279" s="215"/>
      <c r="AI279" s="215"/>
      <c r="AJ279" s="215"/>
      <c r="AK279" s="215"/>
      <c r="AL279" s="215"/>
      <c r="AM279" s="215"/>
      <c r="AN279" s="215"/>
      <c r="AO279" s="215"/>
      <c r="AP279" s="215"/>
      <c r="AQ279" s="215"/>
      <c r="AR279" s="215"/>
      <c r="AS279" s="215"/>
      <c r="AT279" s="215"/>
      <c r="AU279" s="215"/>
      <c r="AV279" s="215"/>
      <c r="AW279" s="215"/>
    </row>
    <row r="280" spans="2:49" ht="24.75" customHeight="1" x14ac:dyDescent="0.2">
      <c r="B280" s="211"/>
      <c r="C280" s="214" t="s">
        <v>108</v>
      </c>
      <c r="D280" s="844"/>
      <c r="E280" s="845"/>
      <c r="F280" s="846"/>
      <c r="G280" s="215"/>
      <c r="H280" s="215"/>
      <c r="I280" s="215"/>
      <c r="J280" s="215"/>
      <c r="K280" s="213"/>
      <c r="L280" s="213"/>
      <c r="M280" s="213"/>
      <c r="N280" s="213"/>
      <c r="O280" s="213"/>
      <c r="P280" s="213"/>
      <c r="Q280" s="213"/>
      <c r="R280" s="213"/>
      <c r="S280" s="215"/>
      <c r="T280" s="215"/>
      <c r="U280" s="215"/>
      <c r="V280" s="215"/>
      <c r="W280" s="215"/>
      <c r="X280" s="215"/>
      <c r="Y280" s="213"/>
      <c r="Z280" s="213"/>
      <c r="AA280" s="213"/>
      <c r="AB280" s="213"/>
      <c r="AC280" s="213"/>
      <c r="AD280" s="213"/>
      <c r="AE280" s="213"/>
      <c r="AF280" s="215"/>
      <c r="AG280" s="215"/>
      <c r="AH280" s="215"/>
      <c r="AI280" s="215"/>
      <c r="AJ280" s="215"/>
      <c r="AK280" s="215"/>
      <c r="AL280" s="215"/>
      <c r="AM280" s="215"/>
      <c r="AN280" s="215"/>
      <c r="AO280" s="215"/>
      <c r="AP280" s="215"/>
      <c r="AQ280" s="215"/>
      <c r="AR280" s="215"/>
      <c r="AS280" s="215"/>
      <c r="AT280" s="215"/>
      <c r="AU280" s="215"/>
      <c r="AV280" s="215"/>
      <c r="AW280" s="215"/>
    </row>
    <row r="281" spans="2:49" ht="24.75" customHeight="1" x14ac:dyDescent="0.2">
      <c r="B281" s="211"/>
      <c r="C281" s="220"/>
      <c r="D281" s="847"/>
      <c r="E281" s="848"/>
      <c r="F281" s="849"/>
      <c r="G281" s="215"/>
      <c r="H281" s="215"/>
      <c r="I281" s="215"/>
      <c r="J281" s="215"/>
      <c r="K281" s="213"/>
      <c r="L281" s="213"/>
      <c r="M281" s="213"/>
      <c r="N281" s="213"/>
      <c r="O281" s="213"/>
      <c r="P281" s="213"/>
      <c r="Q281" s="213"/>
      <c r="R281" s="213"/>
      <c r="S281" s="215"/>
      <c r="T281" s="215"/>
      <c r="U281" s="215"/>
      <c r="V281" s="215"/>
      <c r="W281" s="215"/>
      <c r="X281" s="215"/>
      <c r="Y281" s="213"/>
      <c r="Z281" s="213"/>
      <c r="AA281" s="213"/>
      <c r="AB281" s="213"/>
      <c r="AC281" s="213"/>
      <c r="AD281" s="213"/>
      <c r="AE281" s="213"/>
      <c r="AF281" s="215"/>
      <c r="AG281" s="215"/>
      <c r="AH281" s="215"/>
      <c r="AI281" s="215"/>
      <c r="AJ281" s="215"/>
      <c r="AK281" s="215"/>
      <c r="AL281" s="215"/>
      <c r="AM281" s="215"/>
      <c r="AN281" s="215"/>
      <c r="AO281" s="215"/>
      <c r="AP281" s="215"/>
      <c r="AQ281" s="215"/>
      <c r="AR281" s="215"/>
      <c r="AS281" s="215"/>
      <c r="AT281" s="215"/>
      <c r="AU281" s="215"/>
      <c r="AV281" s="215"/>
      <c r="AW281" s="215"/>
    </row>
    <row r="282" spans="2:49" ht="24.75" customHeight="1" x14ac:dyDescent="0.2">
      <c r="B282" s="211"/>
      <c r="C282" s="220"/>
      <c r="D282" s="179"/>
      <c r="E282" s="180"/>
      <c r="F282" s="181"/>
      <c r="G282" s="213"/>
      <c r="H282" s="213"/>
      <c r="I282" s="213"/>
      <c r="J282" s="213"/>
      <c r="K282" s="213"/>
      <c r="L282" s="213"/>
      <c r="M282" s="213"/>
      <c r="N282" s="213"/>
      <c r="O282" s="213"/>
      <c r="P282" s="213"/>
      <c r="Q282" s="213"/>
      <c r="R282" s="213"/>
      <c r="S282" s="213"/>
      <c r="T282" s="213"/>
      <c r="U282" s="213"/>
      <c r="V282" s="213"/>
      <c r="W282" s="213"/>
      <c r="X282" s="213"/>
      <c r="Y282" s="213"/>
      <c r="Z282" s="213"/>
      <c r="AA282" s="213"/>
      <c r="AB282" s="213"/>
      <c r="AC282" s="213"/>
      <c r="AD282" s="213"/>
      <c r="AE282" s="213"/>
      <c r="AF282" s="213"/>
      <c r="AG282" s="213"/>
      <c r="AH282" s="213"/>
      <c r="AI282" s="213"/>
      <c r="AJ282" s="213"/>
      <c r="AK282" s="213"/>
      <c r="AL282" s="213"/>
      <c r="AM282" s="213"/>
      <c r="AN282" s="213"/>
      <c r="AO282" s="213"/>
      <c r="AP282" s="213"/>
      <c r="AQ282" s="213"/>
      <c r="AR282" s="213"/>
      <c r="AS282" s="213"/>
      <c r="AT282" s="213"/>
      <c r="AU282" s="213"/>
      <c r="AV282" s="213"/>
      <c r="AW282" s="213"/>
    </row>
    <row r="283" spans="2:49" ht="24.75" customHeight="1" x14ac:dyDescent="0.2">
      <c r="B283" s="211" t="s">
        <v>60</v>
      </c>
      <c r="C283" s="221" t="s">
        <v>61</v>
      </c>
      <c r="D283" s="841" t="s">
        <v>390</v>
      </c>
      <c r="E283" s="842"/>
      <c r="F283" s="843"/>
      <c r="G283" s="215"/>
      <c r="H283" s="215"/>
      <c r="I283" s="215"/>
      <c r="J283" s="215"/>
      <c r="K283" s="213"/>
      <c r="L283" s="213"/>
      <c r="M283" s="213"/>
      <c r="N283" s="213"/>
      <c r="O283" s="213"/>
      <c r="P283" s="213"/>
      <c r="Q283" s="213"/>
      <c r="R283" s="213"/>
      <c r="S283" s="215"/>
      <c r="T283" s="215"/>
      <c r="U283" s="215"/>
      <c r="V283" s="215"/>
      <c r="W283" s="215"/>
      <c r="X283" s="215"/>
      <c r="Y283" s="213"/>
      <c r="Z283" s="213"/>
      <c r="AA283" s="213"/>
      <c r="AB283" s="213"/>
      <c r="AC283" s="213"/>
      <c r="AD283" s="213"/>
      <c r="AE283" s="213"/>
      <c r="AF283" s="215"/>
      <c r="AG283" s="215"/>
      <c r="AH283" s="215"/>
      <c r="AI283" s="215"/>
      <c r="AJ283" s="215"/>
      <c r="AK283" s="215"/>
      <c r="AL283" s="215"/>
      <c r="AM283" s="215"/>
      <c r="AN283" s="215"/>
      <c r="AO283" s="215"/>
      <c r="AP283" s="215"/>
      <c r="AQ283" s="215"/>
      <c r="AR283" s="215"/>
      <c r="AS283" s="215"/>
      <c r="AT283" s="215"/>
      <c r="AU283" s="215"/>
      <c r="AV283" s="215"/>
      <c r="AW283" s="215"/>
    </row>
    <row r="284" spans="2:49" ht="24.75" customHeight="1" x14ac:dyDescent="0.2">
      <c r="B284" s="211"/>
      <c r="C284" s="214" t="s">
        <v>108</v>
      </c>
      <c r="D284" s="844"/>
      <c r="E284" s="845"/>
      <c r="F284" s="846"/>
      <c r="G284" s="215"/>
      <c r="H284" s="215"/>
      <c r="I284" s="215"/>
      <c r="J284" s="215"/>
      <c r="K284" s="213"/>
      <c r="L284" s="213"/>
      <c r="M284" s="213"/>
      <c r="N284" s="213"/>
      <c r="O284" s="213"/>
      <c r="P284" s="213"/>
      <c r="Q284" s="213"/>
      <c r="R284" s="213"/>
      <c r="S284" s="215"/>
      <c r="T284" s="215"/>
      <c r="U284" s="215"/>
      <c r="V284" s="215"/>
      <c r="W284" s="215"/>
      <c r="X284" s="215"/>
      <c r="Y284" s="213"/>
      <c r="Z284" s="213"/>
      <c r="AA284" s="213"/>
      <c r="AB284" s="213"/>
      <c r="AC284" s="213"/>
      <c r="AD284" s="213"/>
      <c r="AE284" s="213"/>
      <c r="AF284" s="215"/>
      <c r="AG284" s="215"/>
      <c r="AH284" s="215"/>
      <c r="AI284" s="215"/>
      <c r="AJ284" s="215"/>
      <c r="AK284" s="215"/>
      <c r="AL284" s="215"/>
      <c r="AM284" s="215"/>
      <c r="AN284" s="215"/>
      <c r="AO284" s="215"/>
      <c r="AP284" s="215"/>
      <c r="AQ284" s="215"/>
      <c r="AR284" s="215"/>
      <c r="AS284" s="215"/>
      <c r="AT284" s="215"/>
      <c r="AU284" s="215"/>
      <c r="AV284" s="215"/>
      <c r="AW284" s="215"/>
    </row>
    <row r="285" spans="2:49" ht="24.75" customHeight="1" x14ac:dyDescent="0.2">
      <c r="B285" s="211"/>
      <c r="C285" s="214"/>
      <c r="D285" s="847"/>
      <c r="E285" s="848"/>
      <c r="F285" s="849"/>
      <c r="G285" s="215"/>
      <c r="H285" s="215"/>
      <c r="I285" s="215"/>
      <c r="J285" s="215"/>
      <c r="K285" s="213"/>
      <c r="L285" s="213"/>
      <c r="M285" s="213"/>
      <c r="N285" s="213"/>
      <c r="O285" s="213"/>
      <c r="P285" s="213"/>
      <c r="Q285" s="213"/>
      <c r="R285" s="213"/>
      <c r="S285" s="215"/>
      <c r="T285" s="215"/>
      <c r="U285" s="215"/>
      <c r="V285" s="215"/>
      <c r="W285" s="215"/>
      <c r="X285" s="215"/>
      <c r="Y285" s="213"/>
      <c r="Z285" s="213"/>
      <c r="AA285" s="213"/>
      <c r="AB285" s="213"/>
      <c r="AC285" s="213"/>
      <c r="AD285" s="213"/>
      <c r="AE285" s="213"/>
      <c r="AF285" s="215"/>
      <c r="AG285" s="215"/>
      <c r="AH285" s="215"/>
      <c r="AI285" s="215"/>
      <c r="AJ285" s="215"/>
      <c r="AK285" s="215"/>
      <c r="AL285" s="215"/>
      <c r="AM285" s="215"/>
      <c r="AN285" s="215"/>
      <c r="AO285" s="215"/>
      <c r="AP285" s="215"/>
      <c r="AQ285" s="215"/>
      <c r="AR285" s="215"/>
      <c r="AS285" s="215"/>
      <c r="AT285" s="215"/>
      <c r="AU285" s="215"/>
      <c r="AV285" s="215"/>
      <c r="AW285" s="215"/>
    </row>
    <row r="286" spans="2:49" ht="24.75" customHeight="1" x14ac:dyDescent="0.2">
      <c r="B286" s="211"/>
      <c r="C286" s="220"/>
      <c r="D286" s="213"/>
      <c r="E286" s="213"/>
      <c r="F286" s="213"/>
      <c r="G286" s="213"/>
      <c r="H286" s="213"/>
      <c r="I286" s="213"/>
      <c r="J286" s="213"/>
      <c r="K286" s="213"/>
      <c r="L286" s="213"/>
      <c r="M286" s="213"/>
      <c r="N286" s="213"/>
      <c r="O286" s="213"/>
      <c r="P286" s="213"/>
      <c r="Q286" s="213"/>
      <c r="R286" s="213"/>
      <c r="S286" s="213"/>
      <c r="T286" s="213"/>
      <c r="U286" s="213"/>
      <c r="V286" s="213"/>
      <c r="W286" s="213"/>
      <c r="X286" s="213"/>
      <c r="Y286" s="213"/>
      <c r="Z286" s="213"/>
      <c r="AA286" s="213"/>
      <c r="AB286" s="213"/>
      <c r="AC286" s="213"/>
      <c r="AD286" s="213"/>
      <c r="AE286" s="213"/>
      <c r="AF286" s="213"/>
      <c r="AG286" s="213"/>
      <c r="AH286" s="213"/>
      <c r="AI286" s="213"/>
      <c r="AJ286" s="213"/>
      <c r="AK286" s="213"/>
      <c r="AL286" s="213"/>
      <c r="AM286" s="213"/>
      <c r="AN286" s="213"/>
      <c r="AO286" s="213"/>
      <c r="AP286" s="213"/>
      <c r="AQ286" s="213"/>
      <c r="AR286" s="213"/>
      <c r="AS286" s="213"/>
      <c r="AT286" s="213"/>
      <c r="AU286" s="213"/>
      <c r="AV286" s="213"/>
      <c r="AW286" s="213"/>
    </row>
    <row r="287" spans="2:49" ht="24.75" customHeight="1" x14ac:dyDescent="0.2">
      <c r="B287" s="211" t="s">
        <v>62</v>
      </c>
      <c r="C287" s="221" t="s">
        <v>63</v>
      </c>
      <c r="D287" s="852" t="s">
        <v>390</v>
      </c>
      <c r="E287" s="852"/>
      <c r="F287" s="852"/>
      <c r="G287" s="213"/>
      <c r="H287" s="213"/>
      <c r="I287" s="213"/>
      <c r="J287" s="213"/>
      <c r="K287" s="213"/>
      <c r="L287" s="213"/>
      <c r="M287" s="213"/>
      <c r="N287" s="213"/>
      <c r="O287" s="213"/>
      <c r="P287" s="213"/>
      <c r="Q287" s="213"/>
      <c r="R287" s="213"/>
      <c r="S287" s="213"/>
      <c r="T287" s="213"/>
      <c r="U287" s="213"/>
      <c r="V287" s="213"/>
      <c r="W287" s="213"/>
      <c r="X287" s="213"/>
      <c r="Y287" s="245"/>
      <c r="Z287" s="245"/>
      <c r="AA287" s="245"/>
      <c r="AB287" s="245"/>
      <c r="AC287" s="245"/>
      <c r="AD287" s="245"/>
      <c r="AE287" s="245"/>
      <c r="AF287" s="245"/>
      <c r="AG287" s="245"/>
      <c r="AH287" s="245"/>
      <c r="AI287" s="245"/>
      <c r="AJ287" s="245"/>
      <c r="AK287" s="245"/>
      <c r="AL287" s="245"/>
      <c r="AM287" s="245"/>
      <c r="AN287" s="245"/>
      <c r="AO287" s="245"/>
      <c r="AP287" s="245"/>
      <c r="AQ287" s="245"/>
      <c r="AR287" s="245"/>
      <c r="AS287" s="245"/>
      <c r="AT287" s="245"/>
      <c r="AU287" s="245"/>
      <c r="AV287" s="245"/>
      <c r="AW287" s="245"/>
    </row>
    <row r="288" spans="2:49" ht="26.25" customHeight="1" x14ac:dyDescent="0.2">
      <c r="B288" s="211" t="s">
        <v>64</v>
      </c>
      <c r="C288" s="221" t="s">
        <v>65</v>
      </c>
      <c r="D288" s="852"/>
      <c r="E288" s="852"/>
      <c r="F288" s="852"/>
      <c r="G288" s="213"/>
      <c r="H288" s="213"/>
      <c r="I288" s="213"/>
      <c r="J288" s="213"/>
      <c r="K288" s="213"/>
      <c r="L288" s="213"/>
      <c r="M288" s="213"/>
      <c r="N288" s="213"/>
      <c r="O288" s="213"/>
      <c r="P288" s="213"/>
      <c r="Q288" s="213"/>
      <c r="R288" s="213"/>
      <c r="S288" s="213"/>
      <c r="T288" s="213"/>
      <c r="U288" s="213"/>
      <c r="V288" s="213"/>
      <c r="W288" s="213"/>
      <c r="X288" s="213"/>
      <c r="Y288" s="245"/>
      <c r="Z288" s="245"/>
      <c r="AA288" s="245"/>
      <c r="AB288" s="245"/>
      <c r="AC288" s="245"/>
      <c r="AD288" s="245"/>
      <c r="AE288" s="245"/>
      <c r="AF288" s="245"/>
      <c r="AG288" s="245"/>
      <c r="AH288" s="245"/>
      <c r="AI288" s="245"/>
      <c r="AJ288" s="245"/>
      <c r="AK288" s="245"/>
      <c r="AL288" s="245"/>
      <c r="AM288" s="245"/>
      <c r="AN288" s="245"/>
      <c r="AO288" s="245"/>
      <c r="AP288" s="245"/>
      <c r="AQ288" s="245"/>
      <c r="AR288" s="245"/>
      <c r="AS288" s="245"/>
      <c r="AT288" s="245"/>
      <c r="AU288" s="245"/>
      <c r="AV288" s="245"/>
      <c r="AW288" s="245"/>
    </row>
    <row r="289" spans="2:49" ht="24.75" customHeight="1" x14ac:dyDescent="0.2">
      <c r="B289" s="211"/>
      <c r="C289" s="214" t="s">
        <v>109</v>
      </c>
      <c r="D289" s="213"/>
      <c r="E289" s="213"/>
      <c r="F289" s="213"/>
      <c r="G289" s="213"/>
      <c r="H289" s="213"/>
      <c r="I289" s="213"/>
      <c r="J289" s="213"/>
      <c r="K289" s="213"/>
      <c r="L289" s="213"/>
      <c r="M289" s="213"/>
      <c r="N289" s="213"/>
      <c r="O289" s="213"/>
      <c r="P289" s="213"/>
      <c r="Q289" s="213"/>
      <c r="R289" s="213"/>
      <c r="S289" s="213"/>
      <c r="T289" s="213"/>
      <c r="U289" s="213"/>
      <c r="V289" s="213"/>
      <c r="W289" s="213"/>
      <c r="X289" s="213"/>
      <c r="Y289" s="213"/>
      <c r="Z289" s="213"/>
      <c r="AA289" s="213"/>
      <c r="AB289" s="213"/>
      <c r="AC289" s="213"/>
      <c r="AD289" s="213"/>
      <c r="AE289" s="213"/>
      <c r="AF289" s="213"/>
      <c r="AG289" s="213"/>
      <c r="AH289" s="213"/>
      <c r="AI289" s="213"/>
      <c r="AJ289" s="213"/>
      <c r="AK289" s="213"/>
      <c r="AL289" s="213"/>
      <c r="AM289" s="213"/>
      <c r="AN289" s="213"/>
      <c r="AO289" s="213"/>
      <c r="AP289" s="213"/>
      <c r="AQ289" s="213"/>
      <c r="AR289" s="213"/>
      <c r="AS289" s="213"/>
      <c r="AT289" s="213"/>
      <c r="AU289" s="213"/>
      <c r="AV289" s="213"/>
      <c r="AW289" s="213"/>
    </row>
    <row r="290" spans="2:49" ht="24.75" customHeight="1" x14ac:dyDescent="0.2">
      <c r="B290" s="211"/>
      <c r="C290" s="214"/>
      <c r="D290" s="213"/>
      <c r="E290" s="213"/>
      <c r="F290" s="213"/>
      <c r="G290" s="213"/>
      <c r="H290" s="213"/>
      <c r="I290" s="213"/>
      <c r="J290" s="213"/>
      <c r="K290" s="213"/>
      <c r="L290" s="213"/>
      <c r="M290" s="213"/>
      <c r="N290" s="213"/>
      <c r="O290" s="213"/>
      <c r="P290" s="213"/>
      <c r="Q290" s="213"/>
      <c r="R290" s="213"/>
      <c r="S290" s="213"/>
      <c r="T290" s="213"/>
      <c r="U290" s="213"/>
      <c r="V290" s="213"/>
      <c r="W290" s="213"/>
      <c r="X290" s="213"/>
      <c r="Y290" s="213"/>
      <c r="Z290" s="213"/>
      <c r="AA290" s="213"/>
      <c r="AB290" s="213"/>
      <c r="AC290" s="213"/>
      <c r="AD290" s="213"/>
      <c r="AE290" s="213"/>
      <c r="AF290" s="213"/>
      <c r="AG290" s="213"/>
      <c r="AH290" s="213"/>
      <c r="AI290" s="213"/>
      <c r="AJ290" s="213"/>
      <c r="AK290" s="213"/>
      <c r="AL290" s="213"/>
      <c r="AM290" s="213"/>
      <c r="AN290" s="213"/>
      <c r="AO290" s="213"/>
      <c r="AP290" s="213"/>
      <c r="AQ290" s="213"/>
      <c r="AR290" s="213"/>
      <c r="AS290" s="213"/>
      <c r="AT290" s="213"/>
      <c r="AU290" s="213"/>
      <c r="AV290" s="213"/>
      <c r="AW290" s="213"/>
    </row>
    <row r="291" spans="2:49" ht="24.75" customHeight="1" x14ac:dyDescent="0.2">
      <c r="B291" s="211"/>
      <c r="C291" s="220"/>
      <c r="D291" s="213"/>
      <c r="E291" s="213"/>
      <c r="F291" s="213"/>
      <c r="G291" s="213"/>
      <c r="H291" s="213"/>
      <c r="I291" s="213"/>
      <c r="J291" s="213"/>
      <c r="K291" s="213"/>
      <c r="L291" s="213"/>
      <c r="M291" s="213"/>
      <c r="N291" s="213"/>
      <c r="O291" s="213"/>
      <c r="P291" s="213"/>
      <c r="Q291" s="213"/>
      <c r="R291" s="213"/>
      <c r="S291" s="213"/>
      <c r="T291" s="213"/>
      <c r="U291" s="213"/>
      <c r="V291" s="213"/>
      <c r="W291" s="213"/>
      <c r="X291" s="213"/>
      <c r="Y291" s="213"/>
      <c r="Z291" s="213"/>
      <c r="AA291" s="213"/>
      <c r="AB291" s="213"/>
      <c r="AC291" s="213"/>
      <c r="AD291" s="213"/>
      <c r="AE291" s="213"/>
      <c r="AF291" s="213"/>
      <c r="AG291" s="213"/>
      <c r="AH291" s="213"/>
      <c r="AI291" s="213"/>
      <c r="AJ291" s="213"/>
      <c r="AK291" s="213"/>
      <c r="AL291" s="213"/>
      <c r="AM291" s="213"/>
      <c r="AN291" s="213"/>
      <c r="AO291" s="213"/>
      <c r="AP291" s="213"/>
      <c r="AQ291" s="213"/>
      <c r="AR291" s="213"/>
      <c r="AS291" s="213"/>
      <c r="AT291" s="213"/>
      <c r="AU291" s="213"/>
      <c r="AV291" s="213"/>
      <c r="AW291" s="213"/>
    </row>
    <row r="292" spans="2:49" ht="35.25" customHeight="1" x14ac:dyDescent="0.2">
      <c r="B292" s="211" t="s">
        <v>66</v>
      </c>
      <c r="C292" s="221" t="s">
        <v>67</v>
      </c>
      <c r="D292" s="852" t="s">
        <v>390</v>
      </c>
      <c r="E292" s="852"/>
      <c r="F292" s="852"/>
      <c r="G292" s="213"/>
      <c r="H292" s="213"/>
      <c r="I292" s="213"/>
      <c r="J292" s="213"/>
      <c r="K292" s="213"/>
      <c r="L292" s="213"/>
      <c r="M292" s="213"/>
      <c r="N292" s="213"/>
      <c r="O292" s="213"/>
      <c r="P292" s="213"/>
      <c r="Q292" s="213"/>
      <c r="R292" s="213"/>
      <c r="S292" s="213"/>
      <c r="T292" s="213"/>
      <c r="U292" s="213"/>
      <c r="V292" s="213"/>
      <c r="W292" s="213"/>
      <c r="X292" s="213"/>
      <c r="Y292" s="245"/>
      <c r="Z292" s="245"/>
      <c r="AA292" s="245"/>
      <c r="AB292" s="245"/>
      <c r="AC292" s="245"/>
      <c r="AD292" s="245"/>
      <c r="AE292" s="245"/>
      <c r="AF292" s="245"/>
      <c r="AG292" s="245"/>
      <c r="AH292" s="245"/>
      <c r="AI292" s="245"/>
      <c r="AJ292" s="245"/>
      <c r="AK292" s="245"/>
      <c r="AL292" s="245"/>
      <c r="AM292" s="245"/>
      <c r="AN292" s="245"/>
      <c r="AO292" s="245"/>
      <c r="AP292" s="245"/>
      <c r="AQ292" s="245"/>
      <c r="AR292" s="245"/>
      <c r="AS292" s="245"/>
      <c r="AT292" s="245"/>
      <c r="AU292" s="245"/>
      <c r="AV292" s="245"/>
      <c r="AW292" s="245"/>
    </row>
    <row r="293" spans="2:49" ht="24.75" customHeight="1" x14ac:dyDescent="0.2">
      <c r="B293" s="211"/>
      <c r="C293" s="214" t="s">
        <v>109</v>
      </c>
      <c r="D293" s="852"/>
      <c r="E293" s="852"/>
      <c r="F293" s="852"/>
      <c r="G293" s="213"/>
      <c r="H293" s="213"/>
      <c r="I293" s="213"/>
      <c r="J293" s="213"/>
      <c r="K293" s="213"/>
      <c r="L293" s="213"/>
      <c r="M293" s="213"/>
      <c r="N293" s="213"/>
      <c r="O293" s="213"/>
      <c r="P293" s="213"/>
      <c r="Q293" s="213"/>
      <c r="R293" s="213"/>
      <c r="S293" s="213"/>
      <c r="T293" s="213"/>
      <c r="U293" s="213"/>
      <c r="V293" s="213"/>
      <c r="W293" s="213"/>
      <c r="X293" s="213"/>
      <c r="Y293" s="245"/>
      <c r="Z293" s="245"/>
      <c r="AA293" s="245"/>
      <c r="AB293" s="245"/>
      <c r="AC293" s="245"/>
      <c r="AD293" s="245"/>
      <c r="AE293" s="245"/>
      <c r="AF293" s="245"/>
      <c r="AG293" s="245"/>
      <c r="AH293" s="245"/>
      <c r="AI293" s="245"/>
      <c r="AJ293" s="245"/>
      <c r="AK293" s="245"/>
      <c r="AL293" s="245"/>
      <c r="AM293" s="245"/>
      <c r="AN293" s="245"/>
      <c r="AO293" s="245"/>
      <c r="AP293" s="245"/>
      <c r="AQ293" s="245"/>
      <c r="AR293" s="245"/>
      <c r="AS293" s="245"/>
      <c r="AT293" s="245"/>
      <c r="AU293" s="245"/>
      <c r="AV293" s="245"/>
      <c r="AW293" s="245"/>
    </row>
    <row r="294" spans="2:49" ht="24.75" customHeight="1" x14ac:dyDescent="0.2">
      <c r="B294" s="211"/>
      <c r="C294" s="214"/>
      <c r="D294" s="13"/>
      <c r="E294" s="13"/>
      <c r="F294" s="13"/>
      <c r="G294" s="213"/>
      <c r="H294" s="213"/>
      <c r="I294" s="213"/>
      <c r="J294" s="213"/>
      <c r="K294" s="213"/>
      <c r="L294" s="213"/>
      <c r="M294" s="213"/>
      <c r="N294" s="213"/>
      <c r="O294" s="213"/>
      <c r="P294" s="213"/>
      <c r="Q294" s="213"/>
      <c r="R294" s="213"/>
      <c r="S294" s="213"/>
      <c r="T294" s="213"/>
      <c r="U294" s="213"/>
      <c r="V294" s="213"/>
      <c r="W294" s="213"/>
      <c r="X294" s="213"/>
      <c r="Y294" s="213"/>
      <c r="Z294" s="213"/>
      <c r="AA294" s="213"/>
      <c r="AB294" s="213"/>
      <c r="AC294" s="213"/>
      <c r="AD294" s="213"/>
      <c r="AE294" s="213"/>
      <c r="AF294" s="213"/>
      <c r="AG294" s="213"/>
      <c r="AH294" s="213"/>
      <c r="AI294" s="213"/>
      <c r="AJ294" s="213"/>
      <c r="AK294" s="213"/>
      <c r="AL294" s="213"/>
      <c r="AM294" s="213"/>
      <c r="AN294" s="213"/>
      <c r="AO294" s="213"/>
      <c r="AP294" s="213"/>
      <c r="AQ294" s="213"/>
      <c r="AR294" s="213"/>
      <c r="AS294" s="213"/>
      <c r="AT294" s="213"/>
      <c r="AU294" s="213"/>
      <c r="AV294" s="213"/>
      <c r="AW294" s="213"/>
    </row>
    <row r="295" spans="2:49" ht="24.75" customHeight="1" x14ac:dyDescent="0.2">
      <c r="B295" s="211"/>
      <c r="C295" s="220"/>
      <c r="D295" s="213"/>
      <c r="E295" s="213"/>
      <c r="F295" s="213"/>
      <c r="G295" s="213"/>
      <c r="H295" s="213"/>
      <c r="I295" s="213"/>
      <c r="J295" s="213"/>
      <c r="K295" s="213"/>
      <c r="L295" s="213"/>
      <c r="M295" s="213"/>
      <c r="N295" s="213"/>
      <c r="O295" s="213"/>
      <c r="P295" s="213"/>
      <c r="Q295" s="213"/>
      <c r="R295" s="213"/>
      <c r="S295" s="213"/>
      <c r="T295" s="213"/>
      <c r="U295" s="213"/>
      <c r="V295" s="213"/>
      <c r="W295" s="213"/>
      <c r="X295" s="213"/>
      <c r="Y295" s="213"/>
      <c r="Z295" s="213"/>
      <c r="AA295" s="213"/>
      <c r="AB295" s="213"/>
      <c r="AC295" s="213"/>
      <c r="AD295" s="213"/>
      <c r="AE295" s="213"/>
      <c r="AF295" s="213"/>
      <c r="AG295" s="213"/>
      <c r="AH295" s="213"/>
      <c r="AI295" s="213"/>
      <c r="AJ295" s="213"/>
      <c r="AK295" s="213"/>
      <c r="AL295" s="213"/>
      <c r="AM295" s="213"/>
      <c r="AN295" s="213"/>
      <c r="AO295" s="213"/>
      <c r="AP295" s="213"/>
      <c r="AQ295" s="213"/>
      <c r="AR295" s="213"/>
      <c r="AS295" s="213"/>
      <c r="AT295" s="213"/>
      <c r="AU295" s="213"/>
      <c r="AV295" s="213"/>
      <c r="AW295" s="213"/>
    </row>
    <row r="296" spans="2:49" ht="39" customHeight="1" x14ac:dyDescent="0.2">
      <c r="B296" s="211" t="s">
        <v>68</v>
      </c>
      <c r="C296" s="221" t="s">
        <v>69</v>
      </c>
      <c r="D296" s="852" t="s">
        <v>390</v>
      </c>
      <c r="E296" s="852"/>
      <c r="F296" s="852"/>
      <c r="G296" s="213"/>
      <c r="H296" s="213"/>
      <c r="I296" s="213"/>
      <c r="J296" s="213"/>
      <c r="K296" s="213"/>
      <c r="L296" s="213"/>
      <c r="M296" s="213"/>
      <c r="N296" s="213"/>
      <c r="O296" s="213"/>
      <c r="P296" s="213"/>
      <c r="Q296" s="213"/>
      <c r="R296" s="213"/>
      <c r="S296" s="213"/>
      <c r="T296" s="213"/>
      <c r="U296" s="213"/>
      <c r="V296" s="213"/>
      <c r="W296" s="213"/>
      <c r="X296" s="213"/>
      <c r="Y296" s="245"/>
      <c r="Z296" s="245"/>
      <c r="AA296" s="245"/>
      <c r="AB296" s="245"/>
      <c r="AC296" s="245"/>
      <c r="AD296" s="245"/>
      <c r="AE296" s="245"/>
      <c r="AF296" s="245"/>
      <c r="AG296" s="245"/>
      <c r="AH296" s="245"/>
      <c r="AI296" s="245"/>
      <c r="AJ296" s="245"/>
      <c r="AK296" s="245"/>
      <c r="AL296" s="245"/>
      <c r="AM296" s="245"/>
      <c r="AN296" s="245"/>
      <c r="AO296" s="245"/>
      <c r="AP296" s="245"/>
      <c r="AQ296" s="245"/>
      <c r="AR296" s="245"/>
      <c r="AS296" s="245"/>
      <c r="AT296" s="245"/>
      <c r="AU296" s="245"/>
      <c r="AV296" s="245"/>
      <c r="AW296" s="245"/>
    </row>
    <row r="297" spans="2:49" ht="24.75" customHeight="1" x14ac:dyDescent="0.2">
      <c r="B297" s="211"/>
      <c r="C297" s="214" t="s">
        <v>109</v>
      </c>
      <c r="D297" s="852"/>
      <c r="E297" s="852"/>
      <c r="F297" s="852"/>
      <c r="G297" s="213"/>
      <c r="H297" s="213"/>
      <c r="I297" s="213"/>
      <c r="J297" s="213"/>
      <c r="K297" s="213"/>
      <c r="L297" s="213"/>
      <c r="M297" s="213"/>
      <c r="N297" s="213"/>
      <c r="O297" s="213"/>
      <c r="P297" s="213"/>
      <c r="Q297" s="213"/>
      <c r="R297" s="213"/>
      <c r="S297" s="213"/>
      <c r="T297" s="213"/>
      <c r="U297" s="213"/>
      <c r="V297" s="213"/>
      <c r="W297" s="213"/>
      <c r="X297" s="213"/>
      <c r="Y297" s="245"/>
      <c r="Z297" s="245"/>
      <c r="AA297" s="245"/>
      <c r="AB297" s="245"/>
      <c r="AC297" s="245"/>
      <c r="AD297" s="245"/>
      <c r="AE297" s="245"/>
      <c r="AF297" s="245"/>
      <c r="AG297" s="245"/>
      <c r="AH297" s="245"/>
      <c r="AI297" s="245"/>
      <c r="AJ297" s="245"/>
      <c r="AK297" s="245"/>
      <c r="AL297" s="245"/>
      <c r="AM297" s="245"/>
      <c r="AN297" s="245"/>
      <c r="AO297" s="245"/>
      <c r="AP297" s="245"/>
      <c r="AQ297" s="245"/>
      <c r="AR297" s="245"/>
      <c r="AS297" s="245"/>
      <c r="AT297" s="245"/>
      <c r="AU297" s="245"/>
      <c r="AV297" s="245"/>
      <c r="AW297" s="245"/>
    </row>
    <row r="298" spans="2:49" ht="24.75" customHeight="1" x14ac:dyDescent="0.2">
      <c r="B298" s="211"/>
      <c r="C298" s="214"/>
      <c r="D298" s="13"/>
      <c r="E298" s="13"/>
      <c r="F298" s="13"/>
      <c r="G298" s="213"/>
      <c r="H298" s="213"/>
      <c r="I298" s="213"/>
      <c r="J298" s="213"/>
      <c r="K298" s="213"/>
      <c r="L298" s="213"/>
      <c r="M298" s="213"/>
      <c r="N298" s="213"/>
      <c r="O298" s="213"/>
      <c r="P298" s="213"/>
      <c r="Q298" s="213"/>
      <c r="R298" s="213"/>
      <c r="S298" s="213"/>
      <c r="T298" s="213"/>
      <c r="U298" s="213"/>
      <c r="V298" s="213"/>
      <c r="W298" s="213"/>
      <c r="X298" s="213"/>
      <c r="Y298" s="213"/>
      <c r="Z298" s="213"/>
      <c r="AA298" s="213"/>
      <c r="AB298" s="213"/>
      <c r="AC298" s="213"/>
      <c r="AD298" s="213"/>
      <c r="AE298" s="213"/>
      <c r="AF298" s="213"/>
      <c r="AG298" s="213"/>
      <c r="AH298" s="213"/>
      <c r="AI298" s="213"/>
      <c r="AJ298" s="213"/>
      <c r="AK298" s="213"/>
      <c r="AL298" s="213"/>
      <c r="AM298" s="213"/>
      <c r="AN298" s="213"/>
      <c r="AO298" s="213"/>
      <c r="AP298" s="213"/>
      <c r="AQ298" s="213"/>
      <c r="AR298" s="213"/>
      <c r="AS298" s="213"/>
      <c r="AT298" s="213"/>
      <c r="AU298" s="213"/>
      <c r="AV298" s="213"/>
      <c r="AW298" s="213"/>
    </row>
    <row r="299" spans="2:49" ht="24.75" customHeight="1" x14ac:dyDescent="0.2">
      <c r="B299" s="211"/>
      <c r="C299" s="220"/>
      <c r="D299" s="213"/>
      <c r="E299" s="213"/>
      <c r="F299" s="213"/>
      <c r="G299" s="213"/>
      <c r="H299" s="213"/>
      <c r="I299" s="213"/>
      <c r="J299" s="213"/>
      <c r="K299" s="213"/>
      <c r="L299" s="213"/>
      <c r="M299" s="213"/>
      <c r="N299" s="213"/>
      <c r="O299" s="213"/>
      <c r="P299" s="213"/>
      <c r="Q299" s="213"/>
      <c r="R299" s="213"/>
      <c r="S299" s="213"/>
      <c r="T299" s="213"/>
      <c r="U299" s="213"/>
      <c r="V299" s="213"/>
      <c r="W299" s="213"/>
      <c r="X299" s="213"/>
      <c r="Y299" s="213"/>
      <c r="Z299" s="213"/>
      <c r="AA299" s="213"/>
      <c r="AB299" s="213"/>
      <c r="AC299" s="213"/>
      <c r="AD299" s="213"/>
      <c r="AE299" s="213"/>
      <c r="AF299" s="213"/>
      <c r="AG299" s="213"/>
      <c r="AH299" s="213"/>
      <c r="AI299" s="213"/>
      <c r="AJ299" s="213"/>
      <c r="AK299" s="213"/>
      <c r="AL299" s="213"/>
      <c r="AM299" s="213"/>
      <c r="AN299" s="213"/>
      <c r="AO299" s="213"/>
      <c r="AP299" s="213"/>
      <c r="AQ299" s="213"/>
      <c r="AR299" s="213"/>
      <c r="AS299" s="213"/>
      <c r="AT299" s="213"/>
      <c r="AU299" s="213"/>
      <c r="AV299" s="213"/>
      <c r="AW299" s="213"/>
    </row>
    <row r="300" spans="2:49" ht="38.25" customHeight="1" x14ac:dyDescent="0.2">
      <c r="B300" s="211" t="s">
        <v>70</v>
      </c>
      <c r="C300" s="221" t="s">
        <v>71</v>
      </c>
      <c r="D300" s="852" t="s">
        <v>390</v>
      </c>
      <c r="E300" s="852"/>
      <c r="F300" s="852"/>
      <c r="G300" s="215"/>
      <c r="H300" s="213"/>
      <c r="I300" s="213"/>
      <c r="J300" s="213"/>
      <c r="K300" s="213"/>
      <c r="L300" s="213"/>
      <c r="M300" s="213"/>
      <c r="N300" s="213"/>
      <c r="O300" s="213"/>
      <c r="P300" s="213"/>
      <c r="Q300" s="213"/>
      <c r="R300" s="213"/>
      <c r="S300" s="215"/>
      <c r="T300" s="215"/>
      <c r="U300" s="215"/>
      <c r="V300" s="215"/>
      <c r="W300" s="215"/>
      <c r="X300" s="215"/>
      <c r="Y300" s="213"/>
      <c r="Z300" s="213"/>
      <c r="AA300" s="213"/>
      <c r="AB300" s="213"/>
      <c r="AC300" s="213"/>
      <c r="AD300" s="213"/>
      <c r="AE300" s="213"/>
      <c r="AF300" s="213"/>
      <c r="AG300" s="213"/>
      <c r="AH300" s="213"/>
      <c r="AI300" s="213"/>
      <c r="AJ300" s="215"/>
      <c r="AK300" s="215"/>
      <c r="AL300" s="215"/>
      <c r="AM300" s="215"/>
      <c r="AN300" s="215"/>
      <c r="AO300" s="215"/>
      <c r="AP300" s="215"/>
      <c r="AQ300" s="215"/>
      <c r="AR300" s="215"/>
      <c r="AS300" s="215"/>
      <c r="AT300" s="215"/>
      <c r="AU300" s="215"/>
      <c r="AV300" s="215"/>
      <c r="AW300" s="215"/>
    </row>
    <row r="301" spans="2:49" ht="24.75" customHeight="1" x14ac:dyDescent="0.2">
      <c r="B301" s="211" t="s">
        <v>72</v>
      </c>
      <c r="C301" s="220" t="s">
        <v>71</v>
      </c>
      <c r="D301" s="852"/>
      <c r="E301" s="852"/>
      <c r="F301" s="852"/>
      <c r="G301" s="215"/>
      <c r="H301" s="213"/>
      <c r="I301" s="213"/>
      <c r="J301" s="213"/>
      <c r="K301" s="213"/>
      <c r="L301" s="213"/>
      <c r="M301" s="213"/>
      <c r="N301" s="213"/>
      <c r="O301" s="213"/>
      <c r="P301" s="213"/>
      <c r="Q301" s="213"/>
      <c r="R301" s="213"/>
      <c r="S301" s="215"/>
      <c r="T301" s="215"/>
      <c r="U301" s="215"/>
      <c r="V301" s="215"/>
      <c r="W301" s="215"/>
      <c r="X301" s="215"/>
      <c r="Y301" s="213"/>
      <c r="Z301" s="213"/>
      <c r="AA301" s="213"/>
      <c r="AB301" s="213"/>
      <c r="AC301" s="213"/>
      <c r="AD301" s="213"/>
      <c r="AE301" s="213"/>
      <c r="AF301" s="213"/>
      <c r="AG301" s="213"/>
      <c r="AH301" s="213"/>
      <c r="AI301" s="213"/>
      <c r="AJ301" s="215"/>
      <c r="AK301" s="215"/>
      <c r="AL301" s="215"/>
      <c r="AM301" s="215"/>
      <c r="AN301" s="215"/>
      <c r="AO301" s="215"/>
      <c r="AP301" s="215"/>
      <c r="AQ301" s="215"/>
      <c r="AR301" s="215"/>
      <c r="AS301" s="215"/>
      <c r="AT301" s="215"/>
      <c r="AU301" s="215"/>
      <c r="AV301" s="215"/>
      <c r="AW301" s="215"/>
    </row>
    <row r="302" spans="2:49" ht="24.75" customHeight="1" x14ac:dyDescent="0.2">
      <c r="B302" s="211"/>
      <c r="C302" s="214" t="s">
        <v>110</v>
      </c>
      <c r="D302" s="213"/>
      <c r="E302" s="213"/>
      <c r="F302" s="213"/>
      <c r="G302" s="213"/>
      <c r="H302" s="213"/>
      <c r="I302" s="213"/>
      <c r="J302" s="213"/>
      <c r="K302" s="213"/>
      <c r="L302" s="213"/>
      <c r="M302" s="213"/>
      <c r="N302" s="213"/>
      <c r="O302" s="213"/>
      <c r="P302" s="213"/>
      <c r="Q302" s="213"/>
      <c r="R302" s="213"/>
      <c r="S302" s="213"/>
      <c r="T302" s="213"/>
      <c r="U302" s="213"/>
      <c r="V302" s="213"/>
      <c r="W302" s="213"/>
      <c r="X302" s="213"/>
      <c r="Y302" s="213"/>
      <c r="Z302" s="213"/>
      <c r="AA302" s="213"/>
      <c r="AB302" s="213"/>
      <c r="AC302" s="213"/>
      <c r="AD302" s="213"/>
      <c r="AE302" s="213"/>
      <c r="AF302" s="213"/>
      <c r="AG302" s="213"/>
      <c r="AH302" s="213"/>
      <c r="AI302" s="213"/>
      <c r="AJ302" s="213"/>
      <c r="AK302" s="213"/>
      <c r="AL302" s="213"/>
      <c r="AM302" s="213"/>
      <c r="AN302" s="213"/>
      <c r="AO302" s="213"/>
      <c r="AP302" s="213"/>
      <c r="AQ302" s="213"/>
      <c r="AR302" s="213"/>
      <c r="AS302" s="213"/>
      <c r="AT302" s="213"/>
      <c r="AU302" s="213"/>
      <c r="AV302" s="213"/>
      <c r="AW302" s="213"/>
    </row>
    <row r="303" spans="2:49" ht="24.75" customHeight="1" x14ac:dyDescent="0.2">
      <c r="B303" s="211"/>
      <c r="C303" s="220"/>
      <c r="D303" s="213"/>
      <c r="E303" s="213"/>
      <c r="F303" s="213"/>
      <c r="G303" s="213"/>
      <c r="H303" s="213"/>
      <c r="I303" s="213"/>
      <c r="J303" s="213"/>
      <c r="K303" s="213"/>
      <c r="L303" s="213"/>
      <c r="M303" s="213"/>
      <c r="N303" s="213"/>
      <c r="O303" s="213"/>
      <c r="P303" s="213"/>
      <c r="Q303" s="213"/>
      <c r="R303" s="213"/>
      <c r="S303" s="213"/>
      <c r="T303" s="213"/>
      <c r="U303" s="213"/>
      <c r="V303" s="213"/>
      <c r="W303" s="213"/>
      <c r="X303" s="213"/>
      <c r="Y303" s="213"/>
      <c r="Z303" s="213"/>
      <c r="AA303" s="213"/>
      <c r="AB303" s="213"/>
      <c r="AC303" s="213"/>
      <c r="AD303" s="213"/>
      <c r="AE303" s="213"/>
      <c r="AF303" s="213"/>
      <c r="AG303" s="213"/>
      <c r="AH303" s="213"/>
      <c r="AI303" s="213"/>
      <c r="AJ303" s="213"/>
      <c r="AK303" s="213"/>
      <c r="AL303" s="213"/>
      <c r="AM303" s="213"/>
      <c r="AN303" s="213"/>
      <c r="AO303" s="213"/>
      <c r="AP303" s="213"/>
      <c r="AQ303" s="213"/>
      <c r="AR303" s="213"/>
      <c r="AS303" s="213"/>
      <c r="AT303" s="213"/>
      <c r="AU303" s="213"/>
      <c r="AV303" s="213"/>
      <c r="AW303" s="213"/>
    </row>
    <row r="304" spans="2:49" x14ac:dyDescent="0.2">
      <c r="B304" s="225"/>
      <c r="C304" s="226"/>
      <c r="D304" s="227"/>
      <c r="E304" s="227"/>
      <c r="F304" s="227"/>
      <c r="G304" s="227"/>
      <c r="H304" s="227"/>
      <c r="I304" s="227"/>
      <c r="J304" s="227"/>
      <c r="K304" s="227"/>
      <c r="L304" s="227"/>
      <c r="M304" s="227"/>
      <c r="N304" s="227"/>
      <c r="O304" s="227"/>
      <c r="P304" s="227"/>
      <c r="Q304" s="227"/>
      <c r="R304" s="227"/>
      <c r="S304" s="227"/>
      <c r="T304" s="227"/>
      <c r="U304" s="227"/>
      <c r="V304" s="227"/>
      <c r="W304" s="227"/>
      <c r="X304" s="227"/>
      <c r="Y304" s="227"/>
      <c r="Z304" s="227"/>
      <c r="AA304" s="227"/>
      <c r="AB304" s="227"/>
      <c r="AC304" s="227"/>
      <c r="AD304" s="227"/>
      <c r="AE304" s="227"/>
      <c r="AF304" s="227"/>
      <c r="AG304" s="227"/>
      <c r="AH304" s="227"/>
      <c r="AI304" s="227"/>
      <c r="AJ304" s="227"/>
      <c r="AK304" s="227"/>
      <c r="AL304" s="227"/>
      <c r="AM304" s="851"/>
      <c r="AN304" s="851"/>
      <c r="AO304" s="228"/>
      <c r="AP304" s="227"/>
      <c r="AQ304" s="227"/>
      <c r="AR304" s="227"/>
      <c r="AS304" s="227"/>
      <c r="AT304" s="227"/>
      <c r="AU304" s="227"/>
      <c r="AV304" s="227"/>
      <c r="AW304" s="227"/>
    </row>
    <row r="305" spans="2:49" x14ac:dyDescent="0.2">
      <c r="B305" s="225"/>
      <c r="C305" s="226"/>
      <c r="D305" s="227"/>
      <c r="E305" s="227"/>
      <c r="F305" s="227"/>
      <c r="G305" s="227"/>
      <c r="H305" s="227"/>
      <c r="I305" s="227"/>
      <c r="J305" s="227"/>
      <c r="K305" s="227"/>
      <c r="L305" s="227"/>
      <c r="M305" s="227"/>
      <c r="N305" s="227"/>
      <c r="O305" s="227"/>
      <c r="P305" s="227"/>
      <c r="Q305" s="227"/>
      <c r="R305" s="227"/>
      <c r="S305" s="227"/>
      <c r="T305" s="227"/>
      <c r="U305" s="227"/>
      <c r="V305" s="227"/>
      <c r="W305" s="227"/>
      <c r="X305" s="227"/>
      <c r="Y305" s="227"/>
      <c r="Z305" s="227"/>
      <c r="AA305" s="227"/>
      <c r="AB305" s="227"/>
      <c r="AC305" s="227"/>
      <c r="AD305" s="227"/>
      <c r="AE305" s="227"/>
      <c r="AF305" s="227"/>
      <c r="AG305" s="227"/>
      <c r="AH305" s="227"/>
      <c r="AI305" s="227"/>
      <c r="AJ305" s="227"/>
      <c r="AK305" s="227"/>
      <c r="AL305" s="227"/>
      <c r="AM305" s="225"/>
      <c r="AN305" s="225"/>
      <c r="AO305" s="228"/>
      <c r="AP305" s="227"/>
      <c r="AQ305" s="227"/>
      <c r="AR305" s="227"/>
      <c r="AS305" s="227"/>
      <c r="AT305" s="227"/>
      <c r="AU305" s="227"/>
      <c r="AV305" s="227"/>
      <c r="AW305" s="227"/>
    </row>
    <row r="306" spans="2:49" x14ac:dyDescent="0.2">
      <c r="B306" s="225"/>
      <c r="C306" s="226"/>
      <c r="D306" s="227"/>
      <c r="E306" s="227"/>
      <c r="F306" s="227"/>
      <c r="G306" s="227"/>
      <c r="H306" s="227"/>
      <c r="I306" s="227"/>
      <c r="J306" s="227"/>
      <c r="K306" s="227"/>
      <c r="L306" s="227"/>
      <c r="M306" s="227"/>
      <c r="N306" s="227"/>
      <c r="O306" s="227"/>
      <c r="P306" s="227"/>
      <c r="Q306" s="227"/>
      <c r="R306" s="227"/>
      <c r="S306" s="227"/>
      <c r="T306" s="227"/>
      <c r="U306" s="227"/>
      <c r="V306" s="227"/>
      <c r="W306" s="227"/>
      <c r="X306" s="227"/>
      <c r="Y306" s="227"/>
      <c r="Z306" s="227"/>
      <c r="AA306" s="227"/>
      <c r="AB306" s="227"/>
      <c r="AC306" s="227"/>
      <c r="AD306" s="227"/>
      <c r="AE306" s="227"/>
      <c r="AF306" s="227"/>
      <c r="AG306" s="227"/>
      <c r="AH306" s="227"/>
      <c r="AI306" s="227"/>
      <c r="AJ306" s="227"/>
      <c r="AK306" s="227"/>
      <c r="AL306" s="227"/>
      <c r="AM306" s="225"/>
      <c r="AN306" s="225"/>
      <c r="AO306" s="228"/>
      <c r="AP306" s="227"/>
      <c r="AQ306" s="227"/>
      <c r="AR306" s="227"/>
      <c r="AS306" s="227"/>
      <c r="AT306" s="227"/>
      <c r="AU306" s="227"/>
      <c r="AV306" s="227"/>
      <c r="AW306" s="227"/>
    </row>
    <row r="307" spans="2:49" x14ac:dyDescent="0.2">
      <c r="B307" s="225"/>
      <c r="C307" s="226"/>
      <c r="D307" s="227"/>
      <c r="E307" s="227"/>
      <c r="F307" s="227"/>
      <c r="G307" s="227"/>
      <c r="H307" s="227"/>
      <c r="I307" s="227"/>
      <c r="J307" s="227"/>
      <c r="K307" s="227"/>
      <c r="L307" s="227"/>
      <c r="M307" s="227"/>
      <c r="N307" s="227"/>
      <c r="O307" s="227"/>
      <c r="P307" s="227"/>
      <c r="Q307" s="227"/>
      <c r="R307" s="227"/>
      <c r="S307" s="227"/>
      <c r="T307" s="227"/>
      <c r="U307" s="227"/>
      <c r="V307" s="227"/>
      <c r="W307" s="227"/>
      <c r="X307" s="227"/>
      <c r="Y307" s="227"/>
      <c r="Z307" s="227"/>
      <c r="AA307" s="227"/>
      <c r="AB307" s="227"/>
      <c r="AC307" s="227"/>
      <c r="AD307" s="227"/>
      <c r="AE307" s="227"/>
      <c r="AF307" s="227"/>
      <c r="AG307" s="227"/>
      <c r="AH307" s="227"/>
      <c r="AI307" s="227"/>
      <c r="AJ307" s="227"/>
      <c r="AK307" s="227"/>
      <c r="AL307" s="227"/>
      <c r="AM307" s="225"/>
      <c r="AN307" s="225"/>
      <c r="AO307" s="228"/>
      <c r="AP307" s="227"/>
      <c r="AQ307" s="227"/>
      <c r="AR307" s="227"/>
      <c r="AS307" s="227"/>
      <c r="AT307" s="227"/>
      <c r="AU307" s="227"/>
      <c r="AV307" s="227"/>
      <c r="AW307" s="227"/>
    </row>
    <row r="308" spans="2:49" ht="12.75" customHeight="1" x14ac:dyDescent="0.2">
      <c r="B308" s="225"/>
      <c r="C308" s="226"/>
      <c r="D308" s="227"/>
      <c r="E308" s="227"/>
      <c r="F308" s="227"/>
      <c r="G308" s="227"/>
      <c r="H308" s="227"/>
      <c r="I308" s="227"/>
      <c r="J308" s="227"/>
      <c r="K308" s="227"/>
      <c r="L308" s="227"/>
      <c r="M308" s="227"/>
      <c r="N308" s="227"/>
      <c r="O308" s="227"/>
      <c r="P308" s="227"/>
      <c r="Q308" s="227"/>
      <c r="R308" s="227"/>
      <c r="S308" s="227"/>
      <c r="T308" s="227"/>
      <c r="U308" s="227"/>
      <c r="V308" s="227"/>
      <c r="W308" s="227"/>
      <c r="X308" s="227"/>
      <c r="Y308" s="227"/>
      <c r="Z308" s="227"/>
      <c r="AA308" s="227"/>
      <c r="AB308" s="227"/>
      <c r="AC308" s="227"/>
      <c r="AD308" s="227"/>
      <c r="AE308" s="227"/>
      <c r="AF308" s="227"/>
      <c r="AG308" s="227"/>
      <c r="AH308" s="227"/>
      <c r="AI308" s="227"/>
      <c r="AJ308" s="227"/>
      <c r="AK308" s="227"/>
      <c r="AL308" s="227"/>
      <c r="AM308" s="856"/>
      <c r="AN308" s="856"/>
      <c r="AO308" s="229"/>
      <c r="AP308" s="227"/>
      <c r="AQ308" s="227"/>
      <c r="AR308" s="227"/>
      <c r="AS308" s="227"/>
      <c r="AT308" s="227"/>
      <c r="AU308" s="227"/>
      <c r="AV308" s="227"/>
      <c r="AW308" s="227"/>
    </row>
    <row r="309" spans="2:49" x14ac:dyDescent="0.2">
      <c r="AM309" s="857"/>
      <c r="AN309" s="857"/>
      <c r="AO309" s="230"/>
    </row>
    <row r="310" spans="2:49" ht="19" x14ac:dyDescent="0.25">
      <c r="D310" s="246"/>
      <c r="E310" s="246"/>
      <c r="F310" s="246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6"/>
      <c r="S310" s="246"/>
      <c r="T310" s="246"/>
      <c r="U310" s="246"/>
      <c r="V310" s="246"/>
      <c r="W310" s="246"/>
      <c r="X310" s="246"/>
      <c r="Y310" s="246"/>
      <c r="Z310" s="246"/>
      <c r="AA310" s="246"/>
      <c r="AB310" s="246"/>
      <c r="AC310" s="246"/>
      <c r="AD310" s="246"/>
      <c r="AE310" s="246"/>
      <c r="AF310" s="246"/>
      <c r="AG310" s="246"/>
      <c r="AH310" s="246"/>
      <c r="AI310" s="246"/>
      <c r="AJ310" s="246"/>
      <c r="AK310" s="246"/>
      <c r="AL310" s="246"/>
      <c r="AM310" s="246"/>
      <c r="AN310" s="246"/>
      <c r="AO310" s="246"/>
      <c r="AP310" s="246"/>
      <c r="AQ310" s="246"/>
      <c r="AR310" s="246"/>
      <c r="AS310" s="246"/>
    </row>
    <row r="311" spans="2:49" ht="19" x14ac:dyDescent="0.25">
      <c r="D311" s="839" t="s">
        <v>120</v>
      </c>
      <c r="E311" s="839"/>
      <c r="F311" s="839"/>
      <c r="G311" s="839"/>
      <c r="H311" s="839"/>
      <c r="I311" s="839"/>
      <c r="J311" s="246"/>
      <c r="K311" s="246"/>
      <c r="L311" s="246"/>
      <c r="M311" s="246"/>
      <c r="N311" s="246"/>
      <c r="O311" s="246"/>
      <c r="P311" s="246"/>
      <c r="Q311" s="246"/>
      <c r="R311" s="246"/>
      <c r="S311" s="246"/>
      <c r="T311" s="246"/>
      <c r="U311" s="246"/>
      <c r="V311" s="246"/>
      <c r="W311" s="246"/>
      <c r="X311" s="246"/>
      <c r="Y311" s="246"/>
      <c r="Z311" s="246"/>
      <c r="AA311" s="246"/>
      <c r="AB311" s="246"/>
      <c r="AC311" s="246"/>
      <c r="AD311" s="246"/>
      <c r="AE311" s="246"/>
      <c r="AF311" s="246"/>
      <c r="AG311" s="246"/>
      <c r="AH311" s="246"/>
      <c r="AI311" s="246"/>
      <c r="AJ311" s="246"/>
      <c r="AK311" s="246"/>
      <c r="AL311" s="246"/>
      <c r="AM311" s="839"/>
      <c r="AN311" s="839"/>
      <c r="AO311" s="839"/>
      <c r="AP311" s="839"/>
      <c r="AQ311" s="839"/>
      <c r="AR311" s="839"/>
      <c r="AS311" s="839"/>
    </row>
    <row r="312" spans="2:49" ht="15.75" customHeight="1" x14ac:dyDescent="0.25">
      <c r="D312" s="248" t="s">
        <v>1680</v>
      </c>
      <c r="E312" s="248"/>
      <c r="F312" s="248"/>
      <c r="G312" s="248"/>
      <c r="H312" s="248"/>
      <c r="I312" s="248"/>
      <c r="J312" s="246"/>
      <c r="K312" s="246"/>
      <c r="L312" s="246"/>
      <c r="M312" s="246"/>
      <c r="N312" s="246"/>
      <c r="O312" s="246"/>
      <c r="P312" s="246"/>
      <c r="Q312" s="246"/>
      <c r="R312" s="246"/>
      <c r="S312" s="246"/>
      <c r="T312" s="246"/>
      <c r="U312" s="246"/>
      <c r="V312" s="246"/>
      <c r="W312" s="246"/>
      <c r="X312" s="246"/>
      <c r="Y312" s="246"/>
      <c r="Z312" s="246"/>
      <c r="AA312" s="246"/>
      <c r="AB312" s="246"/>
      <c r="AC312" s="246"/>
      <c r="AD312" s="246"/>
      <c r="AE312" s="246"/>
      <c r="AF312" s="246"/>
      <c r="AG312" s="246"/>
      <c r="AH312" s="246"/>
      <c r="AI312" s="246"/>
      <c r="AJ312" s="246"/>
      <c r="AK312" s="246"/>
      <c r="AL312" s="246"/>
      <c r="AM312" s="246"/>
      <c r="AN312" s="246"/>
      <c r="AO312" s="850" t="s">
        <v>1681</v>
      </c>
      <c r="AP312" s="850"/>
      <c r="AQ312" s="850"/>
      <c r="AR312" s="850"/>
      <c r="AS312" s="246"/>
    </row>
    <row r="313" spans="2:49" ht="19" x14ac:dyDescent="0.25">
      <c r="D313" s="839" t="s">
        <v>121</v>
      </c>
      <c r="E313" s="839"/>
      <c r="F313" s="839"/>
      <c r="G313" s="839"/>
      <c r="H313" s="839"/>
      <c r="I313" s="839"/>
      <c r="J313" s="246"/>
      <c r="K313" s="246"/>
      <c r="L313" s="246"/>
      <c r="M313" s="246"/>
      <c r="N313" s="246"/>
      <c r="O313" s="246"/>
      <c r="P313" s="246"/>
      <c r="Q313" s="246"/>
      <c r="R313" s="246"/>
      <c r="S313" s="246"/>
      <c r="T313" s="246"/>
      <c r="U313" s="246"/>
      <c r="V313" s="246"/>
      <c r="W313" s="246"/>
      <c r="X313" s="246"/>
      <c r="Y313" s="246"/>
      <c r="Z313" s="246"/>
      <c r="AA313" s="246"/>
      <c r="AB313" s="246"/>
      <c r="AC313" s="246"/>
      <c r="AD313" s="246"/>
      <c r="AE313" s="246"/>
      <c r="AF313" s="246"/>
      <c r="AG313" s="246"/>
      <c r="AH313" s="246"/>
      <c r="AI313" s="246"/>
      <c r="AJ313" s="246"/>
      <c r="AK313" s="246"/>
      <c r="AL313" s="246"/>
      <c r="AM313" s="246"/>
      <c r="AN313" s="246"/>
      <c r="AO313" s="839" t="s">
        <v>117</v>
      </c>
      <c r="AP313" s="839"/>
      <c r="AQ313" s="839"/>
      <c r="AR313" s="839"/>
      <c r="AS313" s="246"/>
    </row>
    <row r="314" spans="2:49" ht="19" x14ac:dyDescent="0.25">
      <c r="D314" s="839"/>
      <c r="E314" s="839"/>
      <c r="F314" s="839"/>
      <c r="G314" s="839"/>
      <c r="H314" s="839"/>
      <c r="I314" s="839"/>
      <c r="J314" s="246"/>
      <c r="K314" s="246"/>
      <c r="L314" s="246"/>
      <c r="M314" s="246"/>
      <c r="N314" s="246"/>
      <c r="O314" s="246"/>
      <c r="P314" s="246"/>
      <c r="Q314" s="246"/>
      <c r="R314" s="246"/>
      <c r="S314" s="246"/>
      <c r="T314" s="246"/>
      <c r="U314" s="246"/>
      <c r="V314" s="246"/>
      <c r="W314" s="246"/>
      <c r="X314" s="246"/>
      <c r="Y314" s="246"/>
      <c r="Z314" s="246"/>
      <c r="AA314" s="246"/>
      <c r="AB314" s="246"/>
      <c r="AC314" s="246"/>
      <c r="AD314" s="246"/>
      <c r="AE314" s="246"/>
      <c r="AF314" s="246"/>
      <c r="AG314" s="246"/>
      <c r="AH314" s="246"/>
      <c r="AI314" s="246"/>
      <c r="AJ314" s="246"/>
      <c r="AK314" s="246"/>
      <c r="AL314" s="246"/>
      <c r="AM314" s="246"/>
      <c r="AN314" s="246"/>
      <c r="AO314" s="247"/>
      <c r="AP314" s="247"/>
      <c r="AQ314" s="247"/>
      <c r="AR314" s="246"/>
      <c r="AS314" s="246"/>
    </row>
    <row r="315" spans="2:49" ht="19" x14ac:dyDescent="0.25">
      <c r="D315" s="247"/>
      <c r="E315" s="247"/>
      <c r="F315" s="247"/>
      <c r="G315" s="247"/>
      <c r="H315" s="247"/>
      <c r="I315" s="247"/>
      <c r="J315" s="246"/>
      <c r="K315" s="246"/>
      <c r="L315" s="246"/>
      <c r="M315" s="246"/>
      <c r="N315" s="246"/>
      <c r="O315" s="246"/>
      <c r="P315" s="246"/>
      <c r="Q315" s="246"/>
      <c r="R315" s="246"/>
      <c r="S315" s="246"/>
      <c r="T315" s="246"/>
      <c r="U315" s="246"/>
      <c r="V315" s="246"/>
      <c r="W315" s="246"/>
      <c r="X315" s="246"/>
      <c r="Y315" s="246"/>
      <c r="Z315" s="246"/>
      <c r="AA315" s="246"/>
      <c r="AB315" s="246"/>
      <c r="AC315" s="246"/>
      <c r="AD315" s="246"/>
      <c r="AE315" s="246"/>
      <c r="AF315" s="246"/>
      <c r="AG315" s="246"/>
      <c r="AH315" s="246"/>
      <c r="AI315" s="246"/>
      <c r="AJ315" s="246"/>
      <c r="AK315" s="246"/>
      <c r="AL315" s="246"/>
      <c r="AM315" s="246"/>
      <c r="AN315" s="246"/>
      <c r="AO315" s="247"/>
      <c r="AP315" s="247"/>
      <c r="AQ315" s="247"/>
      <c r="AR315" s="246"/>
      <c r="AS315" s="246"/>
    </row>
    <row r="316" spans="2:49" ht="19" x14ac:dyDescent="0.25">
      <c r="D316" s="247"/>
      <c r="E316" s="247"/>
      <c r="F316" s="247"/>
      <c r="G316" s="247"/>
      <c r="H316" s="247"/>
      <c r="I316" s="247"/>
      <c r="J316" s="246"/>
      <c r="K316" s="246"/>
      <c r="L316" s="246"/>
      <c r="M316" s="246"/>
      <c r="N316" s="246"/>
      <c r="O316" s="246"/>
      <c r="P316" s="246"/>
      <c r="Q316" s="246"/>
      <c r="R316" s="246"/>
      <c r="S316" s="246"/>
      <c r="T316" s="246"/>
      <c r="U316" s="246"/>
      <c r="V316" s="246"/>
      <c r="W316" s="246"/>
      <c r="X316" s="246"/>
      <c r="Y316" s="246"/>
      <c r="Z316" s="246"/>
      <c r="AA316" s="246"/>
      <c r="AB316" s="246"/>
      <c r="AC316" s="246"/>
      <c r="AD316" s="246"/>
      <c r="AE316" s="246"/>
      <c r="AF316" s="246"/>
      <c r="AG316" s="246"/>
      <c r="AH316" s="246"/>
      <c r="AI316" s="246"/>
      <c r="AJ316" s="246"/>
      <c r="AK316" s="246"/>
      <c r="AL316" s="246"/>
      <c r="AM316" s="246"/>
      <c r="AN316" s="246"/>
      <c r="AO316" s="247"/>
      <c r="AP316" s="247"/>
      <c r="AQ316" s="247"/>
      <c r="AR316" s="246"/>
      <c r="AS316" s="246"/>
    </row>
    <row r="317" spans="2:49" ht="19" x14ac:dyDescent="0.25">
      <c r="D317" s="247"/>
      <c r="E317" s="247"/>
      <c r="F317" s="247"/>
      <c r="G317" s="247"/>
      <c r="H317" s="247"/>
      <c r="I317" s="247"/>
      <c r="J317" s="246"/>
      <c r="K317" s="246"/>
      <c r="L317" s="246"/>
      <c r="M317" s="246"/>
      <c r="N317" s="246"/>
      <c r="O317" s="246"/>
      <c r="P317" s="246"/>
      <c r="Q317" s="246"/>
      <c r="R317" s="246"/>
      <c r="S317" s="246"/>
      <c r="T317" s="246"/>
      <c r="U317" s="246"/>
      <c r="V317" s="246"/>
      <c r="W317" s="246"/>
      <c r="X317" s="246"/>
      <c r="Y317" s="246"/>
      <c r="Z317" s="246"/>
      <c r="AA317" s="246"/>
      <c r="AB317" s="246"/>
      <c r="AC317" s="246"/>
      <c r="AD317" s="246"/>
      <c r="AE317" s="246"/>
      <c r="AF317" s="246"/>
      <c r="AG317" s="246"/>
      <c r="AH317" s="246"/>
      <c r="AI317" s="246"/>
      <c r="AJ317" s="246"/>
      <c r="AK317" s="246"/>
      <c r="AL317" s="246"/>
      <c r="AM317" s="246"/>
      <c r="AN317" s="246"/>
      <c r="AO317" s="247"/>
      <c r="AP317" s="247"/>
      <c r="AQ317" s="247"/>
      <c r="AR317" s="246"/>
      <c r="AS317" s="246"/>
    </row>
    <row r="318" spans="2:49" ht="19" x14ac:dyDescent="0.25">
      <c r="D318" s="840" t="s">
        <v>409</v>
      </c>
      <c r="E318" s="840"/>
      <c r="F318" s="840"/>
      <c r="G318" s="840"/>
      <c r="H318" s="840"/>
      <c r="I318" s="840"/>
      <c r="J318" s="246"/>
      <c r="K318" s="246"/>
      <c r="L318" s="246"/>
      <c r="M318" s="246"/>
      <c r="N318" s="246"/>
      <c r="O318" s="246"/>
      <c r="P318" s="246"/>
      <c r="Q318" s="246"/>
      <c r="R318" s="246"/>
      <c r="S318" s="246"/>
      <c r="T318" s="246"/>
      <c r="U318" s="246"/>
      <c r="V318" s="246"/>
      <c r="W318" s="246"/>
      <c r="X318" s="246"/>
      <c r="Y318" s="246"/>
      <c r="Z318" s="246"/>
      <c r="AA318" s="246"/>
      <c r="AB318" s="246"/>
      <c r="AC318" s="246"/>
      <c r="AD318" s="246"/>
      <c r="AE318" s="246"/>
      <c r="AF318" s="246"/>
      <c r="AG318" s="246"/>
      <c r="AH318" s="246"/>
      <c r="AI318" s="246"/>
      <c r="AJ318" s="246"/>
      <c r="AK318" s="246"/>
      <c r="AL318" s="246"/>
      <c r="AM318" s="246"/>
      <c r="AN318" s="246"/>
      <c r="AO318" s="840" t="s">
        <v>411</v>
      </c>
      <c r="AP318" s="840"/>
      <c r="AQ318" s="840"/>
      <c r="AR318" s="840"/>
      <c r="AS318" s="246"/>
    </row>
    <row r="319" spans="2:49" ht="19" x14ac:dyDescent="0.25">
      <c r="D319" s="839" t="s">
        <v>410</v>
      </c>
      <c r="E319" s="839"/>
      <c r="F319" s="839"/>
      <c r="G319" s="839"/>
      <c r="H319" s="839"/>
      <c r="I319" s="839"/>
      <c r="J319" s="246"/>
      <c r="K319" s="246"/>
      <c r="L319" s="246"/>
      <c r="M319" s="246"/>
      <c r="N319" s="246"/>
      <c r="O319" s="246"/>
      <c r="P319" s="246"/>
      <c r="Q319" s="246"/>
      <c r="R319" s="246"/>
      <c r="S319" s="246"/>
      <c r="T319" s="246"/>
      <c r="U319" s="246"/>
      <c r="V319" s="246"/>
      <c r="W319" s="246"/>
      <c r="X319" s="246"/>
      <c r="Y319" s="246"/>
      <c r="Z319" s="246"/>
      <c r="AA319" s="246"/>
      <c r="AB319" s="246"/>
      <c r="AC319" s="246"/>
      <c r="AD319" s="246"/>
      <c r="AE319" s="246"/>
      <c r="AF319" s="246"/>
      <c r="AG319" s="246"/>
      <c r="AH319" s="246"/>
      <c r="AI319" s="246"/>
      <c r="AJ319" s="246"/>
      <c r="AK319" s="246"/>
      <c r="AL319" s="246"/>
      <c r="AM319" s="246"/>
      <c r="AN319" s="246"/>
      <c r="AO319" s="839" t="s">
        <v>412</v>
      </c>
      <c r="AP319" s="839"/>
      <c r="AQ319" s="839"/>
      <c r="AR319" s="839"/>
      <c r="AS319" s="246"/>
    </row>
    <row r="320" spans="2:49" ht="19" x14ac:dyDescent="0.25">
      <c r="D320" s="246"/>
      <c r="E320" s="246"/>
      <c r="F320" s="246"/>
      <c r="G320" s="246"/>
      <c r="H320" s="246"/>
      <c r="I320" s="246"/>
      <c r="J320" s="246"/>
      <c r="K320" s="246"/>
      <c r="L320" s="246"/>
      <c r="M320" s="246"/>
      <c r="N320" s="246"/>
      <c r="O320" s="246"/>
      <c r="P320" s="246"/>
      <c r="Q320" s="246"/>
      <c r="R320" s="246"/>
      <c r="S320" s="246"/>
      <c r="T320" s="246"/>
      <c r="U320" s="246"/>
      <c r="V320" s="246"/>
      <c r="W320" s="246"/>
      <c r="X320" s="246"/>
      <c r="Y320" s="246"/>
      <c r="Z320" s="246"/>
      <c r="AA320" s="246"/>
      <c r="AB320" s="246"/>
      <c r="AC320" s="246"/>
      <c r="AD320" s="246"/>
      <c r="AE320" s="246"/>
      <c r="AF320" s="246"/>
      <c r="AG320" s="246"/>
      <c r="AH320" s="246"/>
      <c r="AI320" s="246"/>
      <c r="AJ320" s="246"/>
      <c r="AK320" s="246"/>
      <c r="AL320" s="246"/>
      <c r="AM320" s="246"/>
      <c r="AN320" s="246"/>
      <c r="AO320" s="246"/>
      <c r="AP320" s="246"/>
      <c r="AQ320" s="246"/>
      <c r="AR320" s="246"/>
      <c r="AS320" s="246"/>
    </row>
  </sheetData>
  <mergeCells count="87">
    <mergeCell ref="B2:AW2"/>
    <mergeCell ref="B3:AW3"/>
    <mergeCell ref="B4:AW4"/>
    <mergeCell ref="D13:F16"/>
    <mergeCell ref="D20:F21"/>
    <mergeCell ref="AU7:AW7"/>
    <mergeCell ref="G8:G9"/>
    <mergeCell ref="H8:I8"/>
    <mergeCell ref="J8:J9"/>
    <mergeCell ref="N8:N9"/>
    <mergeCell ref="O8:O9"/>
    <mergeCell ref="P8:P9"/>
    <mergeCell ref="Q8:Q9"/>
    <mergeCell ref="R8:R9"/>
    <mergeCell ref="AI7:AI9"/>
    <mergeCell ref="AS8:AS9"/>
    <mergeCell ref="AO313:AR313"/>
    <mergeCell ref="AO318:AR318"/>
    <mergeCell ref="AO319:AR319"/>
    <mergeCell ref="V8:V9"/>
    <mergeCell ref="B7:B9"/>
    <mergeCell ref="C7:C9"/>
    <mergeCell ref="D7:D9"/>
    <mergeCell ref="E7:E9"/>
    <mergeCell ref="F7:F9"/>
    <mergeCell ref="G7:J7"/>
    <mergeCell ref="K7:K9"/>
    <mergeCell ref="Z8:Z9"/>
    <mergeCell ref="AA8:AA9"/>
    <mergeCell ref="AB8:AB9"/>
    <mergeCell ref="AC8:AC9"/>
    <mergeCell ref="D319:I319"/>
    <mergeCell ref="AH7:AH9"/>
    <mergeCell ref="AD8:AD9"/>
    <mergeCell ref="AE8:AE9"/>
    <mergeCell ref="AQ8:AQ9"/>
    <mergeCell ref="AR8:AR9"/>
    <mergeCell ref="AJ7:AJ9"/>
    <mergeCell ref="AK7:AK9"/>
    <mergeCell ref="AL7:AO7"/>
    <mergeCell ref="AP7:AP9"/>
    <mergeCell ref="AQ7:AS7"/>
    <mergeCell ref="AL8:AL9"/>
    <mergeCell ref="AU8:AU9"/>
    <mergeCell ref="AV8:AW8"/>
    <mergeCell ref="D311:I311"/>
    <mergeCell ref="AM311:AS311"/>
    <mergeCell ref="D287:F288"/>
    <mergeCell ref="D300:F301"/>
    <mergeCell ref="AM308:AN308"/>
    <mergeCell ref="AM309:AN309"/>
    <mergeCell ref="AT7:AT9"/>
    <mergeCell ref="AM8:AM9"/>
    <mergeCell ref="AN8:AN9"/>
    <mergeCell ref="AO8:AO9"/>
    <mergeCell ref="Y7:Z7"/>
    <mergeCell ref="AA7:AC7"/>
    <mergeCell ref="AD7:AE7"/>
    <mergeCell ref="AF7:AF9"/>
    <mergeCell ref="AO312:AR312"/>
    <mergeCell ref="AM304:AN304"/>
    <mergeCell ref="D292:F293"/>
    <mergeCell ref="D296:F297"/>
    <mergeCell ref="W8:W9"/>
    <mergeCell ref="Y8:Y9"/>
    <mergeCell ref="L7:L9"/>
    <mergeCell ref="M7:M9"/>
    <mergeCell ref="N7:R7"/>
    <mergeCell ref="S7:U7"/>
    <mergeCell ref="V7:W7"/>
    <mergeCell ref="X7:X9"/>
    <mergeCell ref="S8:S9"/>
    <mergeCell ref="T8:T9"/>
    <mergeCell ref="U8:U9"/>
    <mergeCell ref="AG7:AG9"/>
    <mergeCell ref="D314:I314"/>
    <mergeCell ref="D318:I318"/>
    <mergeCell ref="D313:I313"/>
    <mergeCell ref="D37:F40"/>
    <mergeCell ref="D240:F243"/>
    <mergeCell ref="D245:F248"/>
    <mergeCell ref="D250:F253"/>
    <mergeCell ref="D265:F268"/>
    <mergeCell ref="D270:F272"/>
    <mergeCell ref="D275:F277"/>
    <mergeCell ref="D279:F281"/>
    <mergeCell ref="D283:F285"/>
  </mergeCells>
  <printOptions horizontalCentered="1"/>
  <pageMargins left="0" right="0" top="0.43" bottom="0" header="0.52" footer="0"/>
  <pageSetup paperSize="5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2:AW333"/>
  <sheetViews>
    <sheetView zoomScale="70" zoomScaleNormal="70" workbookViewId="0">
      <pane ySplit="8" topLeftCell="A9" activePane="bottomLeft" state="frozen"/>
      <selection activeCell="D23" sqref="D23:F24"/>
      <selection pane="bottomLeft" activeCell="D23" sqref="D23:F24"/>
    </sheetView>
  </sheetViews>
  <sheetFormatPr baseColWidth="10" defaultColWidth="9.1640625" defaultRowHeight="14" x14ac:dyDescent="0.15"/>
  <cols>
    <col min="1" max="1" width="4.83203125" style="65" customWidth="1"/>
    <col min="2" max="2" width="7.5" style="65" customWidth="1"/>
    <col min="3" max="3" width="21.1640625" style="65" customWidth="1"/>
    <col min="4" max="4" width="14.1640625" style="65" customWidth="1"/>
    <col min="5" max="5" width="12.33203125" style="65" customWidth="1"/>
    <col min="6" max="6" width="8.33203125" style="65" customWidth="1"/>
    <col min="7" max="7" width="6.83203125" style="65" customWidth="1"/>
    <col min="8" max="9" width="7" style="65" customWidth="1"/>
    <col min="10" max="10" width="10.5" style="65" customWidth="1"/>
    <col min="11" max="11" width="15.5" style="65" hidden="1" customWidth="1"/>
    <col min="12" max="12" width="7.5" style="65" hidden="1" customWidth="1"/>
    <col min="13" max="13" width="9.5" style="65" hidden="1" customWidth="1"/>
    <col min="14" max="15" width="8.6640625" style="65" hidden="1" customWidth="1"/>
    <col min="16" max="17" width="6.5" style="65" hidden="1" customWidth="1"/>
    <col min="18" max="18" width="0.1640625" style="65" hidden="1" customWidth="1"/>
    <col min="19" max="19" width="14" style="65" customWidth="1"/>
    <col min="20" max="20" width="7.6640625" style="65" customWidth="1"/>
    <col min="21" max="21" width="8.6640625" style="65" customWidth="1"/>
    <col min="22" max="23" width="11.5" style="65" customWidth="1"/>
    <col min="24" max="24" width="7.33203125" style="65" customWidth="1"/>
    <col min="25" max="29" width="9.1640625" style="65" hidden="1" customWidth="1"/>
    <col min="30" max="30" width="9.6640625" style="65" hidden="1" customWidth="1"/>
    <col min="31" max="31" width="9" style="65" hidden="1" customWidth="1"/>
    <col min="32" max="32" width="9.1640625" style="65" customWidth="1"/>
    <col min="33" max="33" width="7.5" style="65" hidden="1" customWidth="1"/>
    <col min="34" max="34" width="6.1640625" style="65" hidden="1" customWidth="1"/>
    <col min="35" max="35" width="8.33203125" style="65" hidden="1" customWidth="1"/>
    <col min="36" max="36" width="6.83203125" style="65" customWidth="1"/>
    <col min="37" max="37" width="8.1640625" style="65" customWidth="1"/>
    <col min="38" max="38" width="7.1640625" style="65" customWidth="1"/>
    <col min="39" max="39" width="6.5" style="65" bestFit="1" customWidth="1"/>
    <col min="40" max="40" width="7.6640625" style="65" customWidth="1"/>
    <col min="41" max="41" width="15.5" style="65" customWidth="1"/>
    <col min="42" max="42" width="7.83203125" style="94" customWidth="1"/>
    <col min="43" max="44" width="12.1640625" style="94" customWidth="1"/>
    <col min="45" max="45" width="17.1640625" style="94" customWidth="1"/>
    <col min="46" max="46" width="15.5" style="94" customWidth="1"/>
    <col min="47" max="49" width="10.5" style="94" customWidth="1"/>
    <col min="50" max="16384" width="9.1640625" style="65"/>
  </cols>
  <sheetData>
    <row r="2" spans="2:49" ht="25" x14ac:dyDescent="0.25">
      <c r="B2" s="881" t="s">
        <v>104</v>
      </c>
      <c r="C2" s="881"/>
      <c r="D2" s="881"/>
      <c r="E2" s="881"/>
      <c r="F2" s="881"/>
      <c r="G2" s="881"/>
      <c r="H2" s="881"/>
      <c r="I2" s="881"/>
      <c r="J2" s="881"/>
      <c r="K2" s="881"/>
      <c r="L2" s="881"/>
      <c r="M2" s="881"/>
      <c r="N2" s="881"/>
      <c r="O2" s="881"/>
      <c r="P2" s="881"/>
      <c r="Q2" s="881"/>
      <c r="R2" s="881"/>
      <c r="S2" s="881"/>
      <c r="T2" s="881"/>
      <c r="U2" s="881"/>
      <c r="V2" s="881"/>
      <c r="W2" s="881"/>
      <c r="X2" s="881"/>
      <c r="Y2" s="881"/>
      <c r="Z2" s="881"/>
      <c r="AA2" s="881"/>
      <c r="AB2" s="881"/>
      <c r="AC2" s="881"/>
      <c r="AD2" s="881"/>
      <c r="AE2" s="881"/>
      <c r="AF2" s="881"/>
      <c r="AG2" s="881"/>
      <c r="AH2" s="881"/>
      <c r="AI2" s="881"/>
      <c r="AJ2" s="881"/>
      <c r="AK2" s="881"/>
      <c r="AL2" s="881"/>
      <c r="AM2" s="881"/>
      <c r="AN2" s="881"/>
      <c r="AO2" s="881"/>
      <c r="AP2" s="881"/>
      <c r="AQ2" s="881"/>
      <c r="AR2" s="881"/>
      <c r="AS2" s="881"/>
      <c r="AT2" s="881"/>
      <c r="AU2" s="881"/>
      <c r="AV2" s="881"/>
      <c r="AW2" s="881"/>
    </row>
    <row r="3" spans="2:49" ht="25" x14ac:dyDescent="0.25">
      <c r="B3" s="882" t="s">
        <v>1980</v>
      </c>
      <c r="C3" s="882"/>
      <c r="D3" s="882"/>
      <c r="E3" s="882"/>
      <c r="F3" s="882"/>
      <c r="G3" s="882"/>
      <c r="H3" s="882"/>
      <c r="I3" s="882"/>
      <c r="J3" s="882"/>
      <c r="K3" s="882"/>
      <c r="L3" s="882"/>
      <c r="M3" s="882"/>
      <c r="N3" s="882"/>
      <c r="O3" s="882"/>
      <c r="P3" s="882"/>
      <c r="Q3" s="882"/>
      <c r="R3" s="882"/>
      <c r="S3" s="882"/>
      <c r="T3" s="882"/>
      <c r="U3" s="882"/>
      <c r="V3" s="882"/>
      <c r="W3" s="882"/>
      <c r="X3" s="882"/>
      <c r="Y3" s="882"/>
      <c r="Z3" s="882"/>
      <c r="AA3" s="882"/>
      <c r="AB3" s="882"/>
      <c r="AC3" s="882"/>
      <c r="AD3" s="882"/>
      <c r="AE3" s="882"/>
      <c r="AF3" s="882"/>
      <c r="AG3" s="882"/>
      <c r="AH3" s="882"/>
      <c r="AI3" s="882"/>
      <c r="AJ3" s="882"/>
      <c r="AK3" s="882"/>
      <c r="AL3" s="882"/>
      <c r="AM3" s="882"/>
      <c r="AN3" s="882"/>
      <c r="AO3" s="882"/>
      <c r="AP3" s="882"/>
      <c r="AQ3" s="882"/>
      <c r="AR3" s="882"/>
      <c r="AS3" s="882"/>
      <c r="AT3" s="882"/>
      <c r="AU3" s="882"/>
      <c r="AV3" s="882"/>
      <c r="AW3" s="882"/>
    </row>
    <row r="4" spans="2:49" ht="25" x14ac:dyDescent="0.25">
      <c r="B4" s="881" t="s">
        <v>126</v>
      </c>
      <c r="C4" s="881"/>
      <c r="D4" s="881"/>
      <c r="E4" s="881"/>
      <c r="F4" s="881"/>
      <c r="G4" s="881"/>
      <c r="H4" s="881"/>
      <c r="I4" s="881"/>
      <c r="J4" s="881"/>
      <c r="K4" s="881"/>
      <c r="L4" s="881"/>
      <c r="M4" s="881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1"/>
      <c r="AV4" s="881"/>
      <c r="AW4" s="881"/>
    </row>
    <row r="5" spans="2:49" ht="27" customHeight="1" x14ac:dyDescent="0.15"/>
    <row r="6" spans="2:49" s="66" customFormat="1" ht="15" customHeight="1" x14ac:dyDescent="0.15">
      <c r="B6" s="880" t="s">
        <v>0</v>
      </c>
      <c r="C6" s="883" t="s">
        <v>1</v>
      </c>
      <c r="D6" s="884" t="s">
        <v>2</v>
      </c>
      <c r="E6" s="876" t="s">
        <v>3</v>
      </c>
      <c r="F6" s="876" t="s">
        <v>4</v>
      </c>
      <c r="G6" s="876" t="s">
        <v>5</v>
      </c>
      <c r="H6" s="876"/>
      <c r="I6" s="876"/>
      <c r="J6" s="876"/>
      <c r="K6" s="884" t="s">
        <v>6</v>
      </c>
      <c r="L6" s="876" t="s">
        <v>7</v>
      </c>
      <c r="M6" s="876" t="s">
        <v>8</v>
      </c>
      <c r="N6" s="876" t="s">
        <v>9</v>
      </c>
      <c r="O6" s="876"/>
      <c r="P6" s="876"/>
      <c r="Q6" s="876"/>
      <c r="R6" s="876"/>
      <c r="S6" s="876" t="s">
        <v>73</v>
      </c>
      <c r="T6" s="876"/>
      <c r="U6" s="876"/>
      <c r="V6" s="876" t="s">
        <v>77</v>
      </c>
      <c r="W6" s="876"/>
      <c r="X6" s="876" t="s">
        <v>78</v>
      </c>
      <c r="Y6" s="876" t="s">
        <v>79</v>
      </c>
      <c r="Z6" s="876"/>
      <c r="AA6" s="876" t="s">
        <v>80</v>
      </c>
      <c r="AB6" s="876"/>
      <c r="AC6" s="876"/>
      <c r="AD6" s="876" t="s">
        <v>81</v>
      </c>
      <c r="AE6" s="876"/>
      <c r="AF6" s="880" t="s">
        <v>88</v>
      </c>
      <c r="AG6" s="869" t="s">
        <v>89</v>
      </c>
      <c r="AH6" s="869" t="s">
        <v>90</v>
      </c>
      <c r="AI6" s="869" t="s">
        <v>91</v>
      </c>
      <c r="AJ6" s="876" t="s">
        <v>10</v>
      </c>
      <c r="AK6" s="869" t="s">
        <v>92</v>
      </c>
      <c r="AL6" s="869" t="s">
        <v>100</v>
      </c>
      <c r="AM6" s="869"/>
      <c r="AN6" s="869"/>
      <c r="AO6" s="869"/>
      <c r="AP6" s="877" t="s">
        <v>103</v>
      </c>
      <c r="AQ6" s="877" t="s">
        <v>95</v>
      </c>
      <c r="AR6" s="877"/>
      <c r="AS6" s="877"/>
      <c r="AT6" s="872" t="s">
        <v>102</v>
      </c>
      <c r="AU6" s="875" t="s">
        <v>113</v>
      </c>
      <c r="AV6" s="875"/>
      <c r="AW6" s="875"/>
    </row>
    <row r="7" spans="2:49" ht="38.25" customHeight="1" x14ac:dyDescent="0.15">
      <c r="B7" s="880"/>
      <c r="C7" s="883"/>
      <c r="D7" s="885"/>
      <c r="E7" s="876"/>
      <c r="F7" s="876"/>
      <c r="G7" s="879" t="s">
        <v>11</v>
      </c>
      <c r="H7" s="879" t="s">
        <v>12</v>
      </c>
      <c r="I7" s="879"/>
      <c r="J7" s="879" t="s">
        <v>13</v>
      </c>
      <c r="K7" s="885"/>
      <c r="L7" s="876"/>
      <c r="M7" s="876"/>
      <c r="N7" s="879" t="s">
        <v>14</v>
      </c>
      <c r="O7" s="879" t="s">
        <v>15</v>
      </c>
      <c r="P7" s="879" t="s">
        <v>16</v>
      </c>
      <c r="Q7" s="879" t="s">
        <v>17</v>
      </c>
      <c r="R7" s="879" t="s">
        <v>18</v>
      </c>
      <c r="S7" s="876" t="s">
        <v>75</v>
      </c>
      <c r="T7" s="876" t="s">
        <v>76</v>
      </c>
      <c r="U7" s="876" t="s">
        <v>74</v>
      </c>
      <c r="V7" s="879" t="s">
        <v>19</v>
      </c>
      <c r="W7" s="879" t="s">
        <v>9</v>
      </c>
      <c r="X7" s="876"/>
      <c r="Y7" s="876" t="s">
        <v>82</v>
      </c>
      <c r="Z7" s="876" t="s">
        <v>83</v>
      </c>
      <c r="AA7" s="876" t="s">
        <v>84</v>
      </c>
      <c r="AB7" s="876" t="s">
        <v>85</v>
      </c>
      <c r="AC7" s="876" t="s">
        <v>8</v>
      </c>
      <c r="AD7" s="879" t="s">
        <v>86</v>
      </c>
      <c r="AE7" s="879" t="s">
        <v>87</v>
      </c>
      <c r="AF7" s="880"/>
      <c r="AG7" s="869"/>
      <c r="AH7" s="869"/>
      <c r="AI7" s="869"/>
      <c r="AJ7" s="876"/>
      <c r="AK7" s="869"/>
      <c r="AL7" s="869" t="s">
        <v>97</v>
      </c>
      <c r="AM7" s="869" t="s">
        <v>98</v>
      </c>
      <c r="AN7" s="869" t="s">
        <v>99</v>
      </c>
      <c r="AO7" s="869" t="s">
        <v>101</v>
      </c>
      <c r="AP7" s="877"/>
      <c r="AQ7" s="877" t="s">
        <v>93</v>
      </c>
      <c r="AR7" s="878" t="s">
        <v>94</v>
      </c>
      <c r="AS7" s="878" t="s">
        <v>96</v>
      </c>
      <c r="AT7" s="873"/>
      <c r="AU7" s="877" t="s">
        <v>114</v>
      </c>
      <c r="AV7" s="870" t="s">
        <v>115</v>
      </c>
      <c r="AW7" s="871"/>
    </row>
    <row r="8" spans="2:49" ht="15" x14ac:dyDescent="0.15">
      <c r="B8" s="880"/>
      <c r="C8" s="883"/>
      <c r="D8" s="886"/>
      <c r="E8" s="876"/>
      <c r="F8" s="876"/>
      <c r="G8" s="879"/>
      <c r="H8" s="67" t="s">
        <v>19</v>
      </c>
      <c r="I8" s="67" t="s">
        <v>9</v>
      </c>
      <c r="J8" s="879"/>
      <c r="K8" s="886"/>
      <c r="L8" s="876"/>
      <c r="M8" s="876"/>
      <c r="N8" s="879"/>
      <c r="O8" s="879"/>
      <c r="P8" s="879"/>
      <c r="Q8" s="879"/>
      <c r="R8" s="879"/>
      <c r="S8" s="876"/>
      <c r="T8" s="876"/>
      <c r="U8" s="876"/>
      <c r="V8" s="879"/>
      <c r="W8" s="879"/>
      <c r="X8" s="876"/>
      <c r="Y8" s="876"/>
      <c r="Z8" s="876"/>
      <c r="AA8" s="876"/>
      <c r="AB8" s="876"/>
      <c r="AC8" s="876"/>
      <c r="AD8" s="879"/>
      <c r="AE8" s="879"/>
      <c r="AF8" s="880"/>
      <c r="AG8" s="869"/>
      <c r="AH8" s="869"/>
      <c r="AI8" s="869"/>
      <c r="AJ8" s="876"/>
      <c r="AK8" s="869"/>
      <c r="AL8" s="869"/>
      <c r="AM8" s="869"/>
      <c r="AN8" s="869"/>
      <c r="AO8" s="869"/>
      <c r="AP8" s="877"/>
      <c r="AQ8" s="877"/>
      <c r="AR8" s="878"/>
      <c r="AS8" s="878"/>
      <c r="AT8" s="874"/>
      <c r="AU8" s="877"/>
      <c r="AV8" s="595" t="s">
        <v>111</v>
      </c>
      <c r="AW8" s="68" t="s">
        <v>116</v>
      </c>
    </row>
    <row r="9" spans="2:49" x14ac:dyDescent="0.15">
      <c r="B9" s="69">
        <v>1</v>
      </c>
      <c r="C9" s="70">
        <v>2</v>
      </c>
      <c r="D9" s="69">
        <v>3</v>
      </c>
      <c r="E9" s="69">
        <v>4</v>
      </c>
      <c r="F9" s="70">
        <v>5</v>
      </c>
      <c r="G9" s="69">
        <v>6</v>
      </c>
      <c r="H9" s="69">
        <v>7</v>
      </c>
      <c r="I9" s="70">
        <v>8</v>
      </c>
      <c r="J9" s="69">
        <v>9</v>
      </c>
      <c r="K9" s="69">
        <v>10</v>
      </c>
      <c r="L9" s="70">
        <v>11</v>
      </c>
      <c r="M9" s="69">
        <v>12</v>
      </c>
      <c r="N9" s="69">
        <v>13</v>
      </c>
      <c r="O9" s="70">
        <v>14</v>
      </c>
      <c r="P9" s="69">
        <v>15</v>
      </c>
      <c r="Q9" s="69">
        <v>16</v>
      </c>
      <c r="R9" s="70">
        <v>17</v>
      </c>
      <c r="S9" s="69">
        <v>18</v>
      </c>
      <c r="T9" s="69">
        <v>19</v>
      </c>
      <c r="U9" s="70">
        <v>20</v>
      </c>
      <c r="V9" s="69">
        <v>21</v>
      </c>
      <c r="W9" s="69">
        <v>22</v>
      </c>
      <c r="X9" s="70">
        <v>23</v>
      </c>
      <c r="Y9" s="69">
        <v>24</v>
      </c>
      <c r="Z9" s="69">
        <v>25</v>
      </c>
      <c r="AA9" s="70">
        <v>26</v>
      </c>
      <c r="AB9" s="69">
        <v>27</v>
      </c>
      <c r="AC9" s="69">
        <v>28</v>
      </c>
      <c r="AD9" s="70">
        <v>29</v>
      </c>
      <c r="AE9" s="69">
        <v>30</v>
      </c>
      <c r="AF9" s="69">
        <v>31</v>
      </c>
      <c r="AG9" s="70">
        <v>32</v>
      </c>
      <c r="AH9" s="69">
        <v>33</v>
      </c>
      <c r="AI9" s="69">
        <v>34</v>
      </c>
      <c r="AJ9" s="70">
        <v>35</v>
      </c>
      <c r="AK9" s="69">
        <v>36</v>
      </c>
      <c r="AL9" s="69">
        <v>37</v>
      </c>
      <c r="AM9" s="70">
        <v>38</v>
      </c>
      <c r="AN9" s="69">
        <v>39</v>
      </c>
      <c r="AO9" s="69">
        <v>40</v>
      </c>
      <c r="AP9" s="71">
        <v>41</v>
      </c>
      <c r="AQ9" s="72">
        <v>42</v>
      </c>
      <c r="AR9" s="72">
        <v>43</v>
      </c>
      <c r="AS9" s="71">
        <v>44</v>
      </c>
      <c r="AT9" s="72">
        <v>45</v>
      </c>
      <c r="AU9" s="72">
        <v>46</v>
      </c>
      <c r="AV9" s="71">
        <v>47</v>
      </c>
      <c r="AW9" s="72">
        <v>48</v>
      </c>
    </row>
    <row r="10" spans="2:49" ht="32.25" customHeight="1" x14ac:dyDescent="0.15">
      <c r="B10" s="73">
        <v>1</v>
      </c>
      <c r="C10" s="680" t="s">
        <v>20</v>
      </c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</row>
    <row r="11" spans="2:49" s="100" customFormat="1" ht="29.25" customHeight="1" x14ac:dyDescent="0.2">
      <c r="B11" s="73" t="s">
        <v>21</v>
      </c>
      <c r="C11" s="680" t="s">
        <v>22</v>
      </c>
      <c r="D11" s="427"/>
      <c r="E11" s="427"/>
      <c r="F11" s="427"/>
      <c r="G11" s="427"/>
      <c r="H11" s="427"/>
      <c r="I11" s="427"/>
      <c r="J11" s="427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</row>
    <row r="12" spans="2:49" s="430" customFormat="1" ht="29.25" customHeight="1" x14ac:dyDescent="0.2">
      <c r="B12" s="53" t="s">
        <v>23</v>
      </c>
      <c r="C12" s="667" t="s">
        <v>22</v>
      </c>
      <c r="D12" s="863" t="s">
        <v>414</v>
      </c>
      <c r="E12" s="863"/>
      <c r="F12" s="863"/>
      <c r="G12" s="427"/>
      <c r="H12" s="427"/>
      <c r="I12" s="427"/>
      <c r="J12" s="427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</row>
    <row r="13" spans="2:49" s="100" customFormat="1" ht="29.25" customHeight="1" x14ac:dyDescent="0.2">
      <c r="B13" s="73"/>
      <c r="C13" s="681" t="s">
        <v>105</v>
      </c>
      <c r="D13" s="863"/>
      <c r="E13" s="863"/>
      <c r="F13" s="863"/>
      <c r="G13" s="427"/>
      <c r="H13" s="427"/>
      <c r="I13" s="427"/>
      <c r="J13" s="427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</row>
    <row r="14" spans="2:49" s="100" customFormat="1" ht="29.25" customHeight="1" x14ac:dyDescent="0.2">
      <c r="B14" s="73"/>
      <c r="C14" s="681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</row>
    <row r="15" spans="2:49" s="100" customFormat="1" ht="43.5" customHeight="1" x14ac:dyDescent="0.2">
      <c r="B15" s="73" t="s">
        <v>24</v>
      </c>
      <c r="C15" s="680" t="s">
        <v>25</v>
      </c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60"/>
      <c r="AJ15" s="60"/>
      <c r="AK15" s="60"/>
      <c r="AL15" s="54"/>
      <c r="AM15" s="54"/>
      <c r="AN15" s="54"/>
      <c r="AO15" s="665">
        <f>SUM(AO16:AO21)</f>
        <v>53440000</v>
      </c>
      <c r="AP15" s="54"/>
      <c r="AQ15" s="54"/>
      <c r="AR15" s="54"/>
      <c r="AS15" s="54"/>
      <c r="AT15" s="54"/>
      <c r="AU15" s="54"/>
      <c r="AV15" s="54"/>
      <c r="AW15" s="54"/>
    </row>
    <row r="16" spans="2:49" s="100" customFormat="1" ht="43.5" customHeight="1" x14ac:dyDescent="0.2">
      <c r="B16" s="73" t="s">
        <v>26</v>
      </c>
      <c r="C16" s="681" t="s">
        <v>27</v>
      </c>
      <c r="D16" s="600" t="s">
        <v>1981</v>
      </c>
      <c r="E16" s="424"/>
      <c r="F16" s="424"/>
      <c r="G16" s="54"/>
      <c r="H16" s="54"/>
      <c r="I16" s="54"/>
      <c r="J16" s="54"/>
      <c r="K16" s="54"/>
      <c r="L16" s="54"/>
      <c r="M16" s="55" t="s">
        <v>462</v>
      </c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60"/>
      <c r="AJ16" s="601" t="s">
        <v>134</v>
      </c>
      <c r="AK16" s="54">
        <v>2007</v>
      </c>
      <c r="AL16" s="54"/>
      <c r="AM16" s="54"/>
      <c r="AN16" s="54"/>
      <c r="AO16" s="602">
        <f>49940000/5</f>
        <v>9988000</v>
      </c>
      <c r="AP16" s="54"/>
      <c r="AQ16" s="54"/>
      <c r="AR16" s="54"/>
      <c r="AS16" s="54"/>
      <c r="AT16" s="54"/>
      <c r="AU16" s="54"/>
      <c r="AV16" s="54"/>
      <c r="AW16" s="54"/>
    </row>
    <row r="17" spans="2:49" s="100" customFormat="1" ht="43.5" customHeight="1" x14ac:dyDescent="0.2">
      <c r="B17" s="73"/>
      <c r="C17" s="681" t="s">
        <v>106</v>
      </c>
      <c r="D17" s="600" t="s">
        <v>1981</v>
      </c>
      <c r="E17" s="424"/>
      <c r="F17" s="424"/>
      <c r="G17" s="54"/>
      <c r="H17" s="54"/>
      <c r="I17" s="54"/>
      <c r="J17" s="54"/>
      <c r="K17" s="54"/>
      <c r="L17" s="54"/>
      <c r="M17" s="55" t="s">
        <v>462</v>
      </c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60"/>
      <c r="AJ17" s="601" t="s">
        <v>134</v>
      </c>
      <c r="AK17" s="54">
        <v>2007</v>
      </c>
      <c r="AL17" s="54"/>
      <c r="AM17" s="54"/>
      <c r="AN17" s="54"/>
      <c r="AO17" s="602">
        <f>49940000/5</f>
        <v>9988000</v>
      </c>
      <c r="AP17" s="54"/>
      <c r="AQ17" s="54"/>
      <c r="AR17" s="54"/>
      <c r="AS17" s="54"/>
      <c r="AT17" s="54"/>
      <c r="AU17" s="54"/>
      <c r="AV17" s="54"/>
      <c r="AW17" s="54"/>
    </row>
    <row r="18" spans="2:49" s="100" customFormat="1" ht="43.5" customHeight="1" x14ac:dyDescent="0.2">
      <c r="B18" s="73"/>
      <c r="C18" s="681"/>
      <c r="D18" s="600" t="s">
        <v>1981</v>
      </c>
      <c r="E18" s="424"/>
      <c r="F18" s="424"/>
      <c r="G18" s="54"/>
      <c r="H18" s="54"/>
      <c r="I18" s="54"/>
      <c r="J18" s="54"/>
      <c r="K18" s="54"/>
      <c r="L18" s="54"/>
      <c r="M18" s="55" t="s">
        <v>462</v>
      </c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60"/>
      <c r="AJ18" s="601" t="s">
        <v>134</v>
      </c>
      <c r="AK18" s="54">
        <v>2007</v>
      </c>
      <c r="AL18" s="54"/>
      <c r="AM18" s="54"/>
      <c r="AN18" s="54"/>
      <c r="AO18" s="602">
        <f>49940000/5</f>
        <v>9988000</v>
      </c>
      <c r="AP18" s="54"/>
      <c r="AQ18" s="54"/>
      <c r="AR18" s="54"/>
      <c r="AS18" s="54"/>
      <c r="AT18" s="54"/>
      <c r="AU18" s="54"/>
      <c r="AV18" s="54"/>
      <c r="AW18" s="54"/>
    </row>
    <row r="19" spans="2:49" s="100" customFormat="1" ht="43.5" customHeight="1" x14ac:dyDescent="0.2">
      <c r="B19" s="73"/>
      <c r="C19" s="681"/>
      <c r="D19" s="600" t="s">
        <v>1981</v>
      </c>
      <c r="E19" s="424"/>
      <c r="F19" s="424"/>
      <c r="G19" s="54"/>
      <c r="H19" s="54"/>
      <c r="I19" s="54"/>
      <c r="J19" s="54"/>
      <c r="K19" s="54"/>
      <c r="L19" s="54"/>
      <c r="M19" s="55" t="s">
        <v>462</v>
      </c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60"/>
      <c r="AJ19" s="601" t="s">
        <v>134</v>
      </c>
      <c r="AK19" s="54">
        <v>2007</v>
      </c>
      <c r="AL19" s="54"/>
      <c r="AM19" s="54"/>
      <c r="AN19" s="54"/>
      <c r="AO19" s="602">
        <f>49940000/5</f>
        <v>9988000</v>
      </c>
      <c r="AP19" s="54"/>
      <c r="AQ19" s="54"/>
      <c r="AR19" s="54"/>
      <c r="AS19" s="54"/>
      <c r="AT19" s="54"/>
      <c r="AU19" s="54"/>
      <c r="AV19" s="54"/>
      <c r="AW19" s="54"/>
    </row>
    <row r="20" spans="2:49" s="100" customFormat="1" ht="43.5" customHeight="1" x14ac:dyDescent="0.2">
      <c r="B20" s="73"/>
      <c r="C20" s="681"/>
      <c r="D20" s="600" t="s">
        <v>1981</v>
      </c>
      <c r="E20" s="424"/>
      <c r="F20" s="424"/>
      <c r="G20" s="54"/>
      <c r="H20" s="54"/>
      <c r="I20" s="54"/>
      <c r="J20" s="54"/>
      <c r="K20" s="54"/>
      <c r="L20" s="54"/>
      <c r="M20" s="55" t="s">
        <v>462</v>
      </c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60"/>
      <c r="AJ20" s="601" t="s">
        <v>134</v>
      </c>
      <c r="AK20" s="54">
        <v>2007</v>
      </c>
      <c r="AL20" s="54"/>
      <c r="AM20" s="54"/>
      <c r="AN20" s="54"/>
      <c r="AO20" s="602">
        <f>49940000/5</f>
        <v>9988000</v>
      </c>
      <c r="AP20" s="54"/>
      <c r="AQ20" s="54"/>
      <c r="AR20" s="54"/>
      <c r="AS20" s="54"/>
      <c r="AT20" s="54"/>
      <c r="AU20" s="54"/>
      <c r="AV20" s="54"/>
      <c r="AW20" s="54"/>
    </row>
    <row r="21" spans="2:49" s="100" customFormat="1" ht="43.5" customHeight="1" x14ac:dyDescent="0.2">
      <c r="B21" s="73"/>
      <c r="C21" s="681"/>
      <c r="D21" s="612" t="s">
        <v>1469</v>
      </c>
      <c r="E21" s="424"/>
      <c r="F21" s="424"/>
      <c r="G21" s="54"/>
      <c r="H21" s="54"/>
      <c r="I21" s="54"/>
      <c r="J21" s="54"/>
      <c r="K21" s="54"/>
      <c r="L21" s="54"/>
      <c r="M21" s="53" t="s">
        <v>462</v>
      </c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60"/>
      <c r="AJ21" s="601" t="s">
        <v>134</v>
      </c>
      <c r="AK21" s="52">
        <v>2011</v>
      </c>
      <c r="AL21" s="54"/>
      <c r="AM21" s="54"/>
      <c r="AN21" s="54"/>
      <c r="AO21" s="604">
        <v>3500000</v>
      </c>
      <c r="AP21" s="54"/>
      <c r="AQ21" s="54"/>
      <c r="AR21" s="54"/>
      <c r="AS21" s="54"/>
      <c r="AT21" s="54"/>
      <c r="AU21" s="54"/>
      <c r="AV21" s="54"/>
      <c r="AW21" s="54"/>
    </row>
    <row r="22" spans="2:49" x14ac:dyDescent="0.15">
      <c r="B22" s="73"/>
      <c r="C22" s="682"/>
      <c r="D22" s="423"/>
      <c r="E22" s="423"/>
      <c r="F22" s="423"/>
      <c r="G22" s="75"/>
      <c r="H22" s="75"/>
      <c r="I22" s="75"/>
      <c r="J22" s="75"/>
      <c r="K22" s="423"/>
      <c r="L22" s="423"/>
      <c r="M22" s="423"/>
      <c r="N22" s="423"/>
      <c r="O22" s="423"/>
      <c r="P22" s="423"/>
      <c r="Q22" s="423"/>
      <c r="R22" s="423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60"/>
      <c r="AJ22" s="60"/>
      <c r="AK22" s="60"/>
      <c r="AL22" s="75"/>
      <c r="AM22" s="75"/>
      <c r="AN22" s="75"/>
      <c r="AO22" s="423"/>
      <c r="AP22" s="423"/>
      <c r="AQ22" s="423"/>
      <c r="AR22" s="423"/>
      <c r="AS22" s="423"/>
      <c r="AT22" s="423"/>
      <c r="AU22" s="423"/>
      <c r="AV22" s="423"/>
      <c r="AW22" s="423"/>
    </row>
    <row r="23" spans="2:49" s="100" customFormat="1" ht="46.5" customHeight="1" x14ac:dyDescent="0.2">
      <c r="B23" s="73" t="s">
        <v>28</v>
      </c>
      <c r="C23" s="681" t="s">
        <v>29</v>
      </c>
      <c r="D23" s="54"/>
      <c r="E23" s="54"/>
      <c r="F23" s="427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60"/>
      <c r="AJ23" s="60"/>
      <c r="AK23" s="60"/>
      <c r="AL23" s="54"/>
      <c r="AM23" s="54"/>
      <c r="AN23" s="54"/>
      <c r="AO23" s="665">
        <f>SUM(AO24:AO38)</f>
        <v>238500000</v>
      </c>
      <c r="AP23" s="54"/>
      <c r="AQ23" s="54"/>
      <c r="AR23" s="54"/>
      <c r="AS23" s="54"/>
      <c r="AT23" s="54"/>
      <c r="AU23" s="54"/>
      <c r="AV23" s="54"/>
      <c r="AW23" s="54"/>
    </row>
    <row r="24" spans="2:49" s="100" customFormat="1" ht="46.5" customHeight="1" x14ac:dyDescent="0.2">
      <c r="B24" s="73"/>
      <c r="C24" s="681" t="s">
        <v>106</v>
      </c>
      <c r="D24" s="611" t="s">
        <v>127</v>
      </c>
      <c r="E24" s="611" t="s">
        <v>129</v>
      </c>
      <c r="F24" s="664"/>
      <c r="G24" s="55"/>
      <c r="H24" s="55"/>
      <c r="I24" s="55"/>
      <c r="J24" s="55"/>
      <c r="K24" s="55" t="s">
        <v>984</v>
      </c>
      <c r="L24" s="611" t="s">
        <v>993</v>
      </c>
      <c r="M24" s="55"/>
      <c r="N24" s="55"/>
      <c r="O24" s="611" t="s">
        <v>1001</v>
      </c>
      <c r="P24" s="611" t="s">
        <v>1002</v>
      </c>
      <c r="Q24" s="610" t="s">
        <v>1003</v>
      </c>
      <c r="R24" s="676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662"/>
      <c r="AJ24" s="601" t="s">
        <v>134</v>
      </c>
      <c r="AK24" s="601" t="s">
        <v>791</v>
      </c>
      <c r="AL24" s="601"/>
      <c r="AM24" s="54"/>
      <c r="AN24" s="54"/>
      <c r="AO24" s="605">
        <v>4500000</v>
      </c>
      <c r="AP24" s="54"/>
      <c r="AQ24" s="54"/>
      <c r="AR24" s="54"/>
      <c r="AS24" s="54"/>
      <c r="AT24" s="54"/>
      <c r="AU24" s="54"/>
      <c r="AV24" s="54"/>
      <c r="AW24" s="54"/>
    </row>
    <row r="25" spans="2:49" s="100" customFormat="1" ht="46.5" customHeight="1" x14ac:dyDescent="0.2">
      <c r="B25" s="73"/>
      <c r="C25" s="681"/>
      <c r="D25" s="612" t="s">
        <v>127</v>
      </c>
      <c r="E25" s="612" t="s">
        <v>129</v>
      </c>
      <c r="F25" s="664"/>
      <c r="G25" s="55"/>
      <c r="H25" s="55"/>
      <c r="I25" s="55"/>
      <c r="J25" s="55"/>
      <c r="K25" s="55" t="s">
        <v>984</v>
      </c>
      <c r="L25" s="612" t="s">
        <v>993</v>
      </c>
      <c r="M25" s="55"/>
      <c r="N25" s="55"/>
      <c r="O25" s="612" t="s">
        <v>1004</v>
      </c>
      <c r="P25" s="612" t="s">
        <v>1005</v>
      </c>
      <c r="Q25" s="606" t="s">
        <v>1006</v>
      </c>
      <c r="R25" s="676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662"/>
      <c r="AJ25" s="607" t="s">
        <v>134</v>
      </c>
      <c r="AK25" s="607" t="s">
        <v>791</v>
      </c>
      <c r="AL25" s="607"/>
      <c r="AM25" s="54"/>
      <c r="AN25" s="54"/>
      <c r="AO25" s="608">
        <v>4500000</v>
      </c>
      <c r="AP25" s="54"/>
      <c r="AQ25" s="54"/>
      <c r="AR25" s="54"/>
      <c r="AS25" s="54"/>
      <c r="AT25" s="54"/>
      <c r="AU25" s="54"/>
      <c r="AV25" s="54"/>
      <c r="AW25" s="54"/>
    </row>
    <row r="26" spans="2:49" s="100" customFormat="1" ht="46.5" customHeight="1" x14ac:dyDescent="0.2">
      <c r="B26" s="73"/>
      <c r="C26" s="681"/>
      <c r="D26" s="611" t="s">
        <v>127</v>
      </c>
      <c r="E26" s="611" t="s">
        <v>129</v>
      </c>
      <c r="F26" s="664"/>
      <c r="G26" s="55"/>
      <c r="H26" s="55"/>
      <c r="I26" s="55"/>
      <c r="J26" s="55"/>
      <c r="K26" s="55" t="s">
        <v>984</v>
      </c>
      <c r="L26" s="611" t="s">
        <v>993</v>
      </c>
      <c r="M26" s="55"/>
      <c r="N26" s="55"/>
      <c r="O26" s="611" t="s">
        <v>1007</v>
      </c>
      <c r="P26" s="611" t="s">
        <v>1008</v>
      </c>
      <c r="Q26" s="610" t="s">
        <v>1009</v>
      </c>
      <c r="R26" s="676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662"/>
      <c r="AJ26" s="601" t="s">
        <v>134</v>
      </c>
      <c r="AK26" s="601" t="s">
        <v>791</v>
      </c>
      <c r="AL26" s="601"/>
      <c r="AM26" s="54"/>
      <c r="AN26" s="54"/>
      <c r="AO26" s="605">
        <v>4500000</v>
      </c>
      <c r="AP26" s="54"/>
      <c r="AQ26" s="54"/>
      <c r="AR26" s="54"/>
      <c r="AS26" s="54"/>
      <c r="AT26" s="54"/>
      <c r="AU26" s="54"/>
      <c r="AV26" s="54"/>
      <c r="AW26" s="54"/>
    </row>
    <row r="27" spans="2:49" s="100" customFormat="1" ht="46.5" customHeight="1" x14ac:dyDescent="0.2">
      <c r="B27" s="73"/>
      <c r="C27" s="681"/>
      <c r="D27" s="611" t="s">
        <v>983</v>
      </c>
      <c r="E27" s="611" t="s">
        <v>981</v>
      </c>
      <c r="F27" s="664"/>
      <c r="G27" s="55"/>
      <c r="H27" s="55"/>
      <c r="I27" s="55"/>
      <c r="J27" s="55"/>
      <c r="K27" s="55" t="s">
        <v>985</v>
      </c>
      <c r="L27" s="611" t="s">
        <v>994</v>
      </c>
      <c r="M27" s="55"/>
      <c r="N27" s="55"/>
      <c r="O27" s="611" t="s">
        <v>1010</v>
      </c>
      <c r="P27" s="611" t="s">
        <v>1011</v>
      </c>
      <c r="Q27" s="610" t="s">
        <v>1012</v>
      </c>
      <c r="R27" s="676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662"/>
      <c r="AJ27" s="601" t="s">
        <v>134</v>
      </c>
      <c r="AK27" s="601" t="s">
        <v>997</v>
      </c>
      <c r="AL27" s="601"/>
      <c r="AM27" s="54"/>
      <c r="AN27" s="54"/>
      <c r="AO27" s="605">
        <v>100000000</v>
      </c>
      <c r="AP27" s="54"/>
      <c r="AQ27" s="54"/>
      <c r="AR27" s="54"/>
      <c r="AS27" s="54"/>
      <c r="AT27" s="54"/>
      <c r="AU27" s="54"/>
      <c r="AV27" s="54"/>
      <c r="AW27" s="54"/>
    </row>
    <row r="28" spans="2:49" s="100" customFormat="1" ht="46.5" customHeight="1" x14ac:dyDescent="0.2">
      <c r="B28" s="73"/>
      <c r="C28" s="681"/>
      <c r="D28" s="612" t="s">
        <v>983</v>
      </c>
      <c r="E28" s="612" t="s">
        <v>981</v>
      </c>
      <c r="F28" s="664"/>
      <c r="G28" s="55"/>
      <c r="H28" s="55"/>
      <c r="I28" s="55"/>
      <c r="J28" s="55"/>
      <c r="K28" s="55" t="s">
        <v>986</v>
      </c>
      <c r="L28" s="612" t="s">
        <v>995</v>
      </c>
      <c r="M28" s="55"/>
      <c r="N28" s="55"/>
      <c r="O28" s="612" t="s">
        <v>1013</v>
      </c>
      <c r="P28" s="612" t="s">
        <v>1014</v>
      </c>
      <c r="Q28" s="606" t="s">
        <v>1015</v>
      </c>
      <c r="R28" s="676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662"/>
      <c r="AJ28" s="607" t="s">
        <v>134</v>
      </c>
      <c r="AK28" s="607" t="s">
        <v>997</v>
      </c>
      <c r="AL28" s="607"/>
      <c r="AM28" s="54"/>
      <c r="AN28" s="54"/>
      <c r="AO28" s="608">
        <v>65000000</v>
      </c>
      <c r="AP28" s="54"/>
      <c r="AQ28" s="54"/>
      <c r="AR28" s="54"/>
      <c r="AS28" s="54"/>
      <c r="AT28" s="54"/>
      <c r="AU28" s="54"/>
      <c r="AV28" s="54"/>
      <c r="AW28" s="54"/>
    </row>
    <row r="29" spans="2:49" s="100" customFormat="1" ht="46.5" customHeight="1" x14ac:dyDescent="0.2">
      <c r="B29" s="73"/>
      <c r="C29" s="681"/>
      <c r="D29" s="612" t="s">
        <v>127</v>
      </c>
      <c r="E29" s="612" t="s">
        <v>129</v>
      </c>
      <c r="F29" s="664"/>
      <c r="G29" s="55"/>
      <c r="H29" s="55"/>
      <c r="I29" s="55"/>
      <c r="J29" s="55"/>
      <c r="K29" s="55" t="s">
        <v>987</v>
      </c>
      <c r="L29" s="612" t="s">
        <v>131</v>
      </c>
      <c r="M29" s="55"/>
      <c r="N29" s="55"/>
      <c r="O29" s="612" t="s">
        <v>1016</v>
      </c>
      <c r="P29" s="612" t="s">
        <v>1017</v>
      </c>
      <c r="Q29" s="606" t="s">
        <v>1018</v>
      </c>
      <c r="R29" s="676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662"/>
      <c r="AJ29" s="607" t="s">
        <v>134</v>
      </c>
      <c r="AK29" s="607" t="s">
        <v>997</v>
      </c>
      <c r="AL29" s="607"/>
      <c r="AM29" s="54"/>
      <c r="AN29" s="54"/>
      <c r="AO29" s="608">
        <v>3500000</v>
      </c>
      <c r="AP29" s="54"/>
      <c r="AQ29" s="54"/>
      <c r="AR29" s="54"/>
      <c r="AS29" s="54"/>
      <c r="AT29" s="54"/>
      <c r="AU29" s="54"/>
      <c r="AV29" s="54"/>
      <c r="AW29" s="54"/>
    </row>
    <row r="30" spans="2:49" s="100" customFormat="1" ht="46.5" customHeight="1" x14ac:dyDescent="0.2">
      <c r="B30" s="73"/>
      <c r="C30" s="681"/>
      <c r="D30" s="611" t="s">
        <v>127</v>
      </c>
      <c r="E30" s="611" t="s">
        <v>129</v>
      </c>
      <c r="F30" s="664"/>
      <c r="G30" s="55"/>
      <c r="H30" s="55"/>
      <c r="I30" s="55"/>
      <c r="J30" s="55"/>
      <c r="K30" s="55" t="s">
        <v>988</v>
      </c>
      <c r="L30" s="611" t="s">
        <v>131</v>
      </c>
      <c r="M30" s="55"/>
      <c r="N30" s="55"/>
      <c r="O30" s="611" t="s">
        <v>133</v>
      </c>
      <c r="P30" s="611" t="s">
        <v>133</v>
      </c>
      <c r="Q30" s="610" t="s">
        <v>1019</v>
      </c>
      <c r="R30" s="676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662"/>
      <c r="AJ30" s="601" t="s">
        <v>134</v>
      </c>
      <c r="AK30" s="601" t="s">
        <v>998</v>
      </c>
      <c r="AL30" s="601"/>
      <c r="AM30" s="54"/>
      <c r="AN30" s="54"/>
      <c r="AO30" s="605">
        <v>5000000</v>
      </c>
      <c r="AP30" s="54"/>
      <c r="AQ30" s="54"/>
      <c r="AR30" s="54"/>
      <c r="AS30" s="54"/>
      <c r="AT30" s="54"/>
      <c r="AU30" s="54"/>
      <c r="AV30" s="54"/>
      <c r="AW30" s="54"/>
    </row>
    <row r="31" spans="2:49" s="100" customFormat="1" ht="46.5" customHeight="1" x14ac:dyDescent="0.2">
      <c r="B31" s="73"/>
      <c r="C31" s="681"/>
      <c r="D31" s="611" t="s">
        <v>127</v>
      </c>
      <c r="E31" s="611" t="s">
        <v>129</v>
      </c>
      <c r="F31" s="664"/>
      <c r="G31" s="55"/>
      <c r="H31" s="55"/>
      <c r="I31" s="55"/>
      <c r="J31" s="55"/>
      <c r="K31" s="55" t="s">
        <v>989</v>
      </c>
      <c r="L31" s="611" t="s">
        <v>880</v>
      </c>
      <c r="M31" s="55"/>
      <c r="N31" s="55"/>
      <c r="O31" s="611" t="s">
        <v>1020</v>
      </c>
      <c r="P31" s="611" t="s">
        <v>1021</v>
      </c>
      <c r="Q31" s="610" t="s">
        <v>1022</v>
      </c>
      <c r="R31" s="676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662"/>
      <c r="AJ31" s="601" t="s">
        <v>134</v>
      </c>
      <c r="AK31" s="601" t="s">
        <v>998</v>
      </c>
      <c r="AL31" s="601"/>
      <c r="AM31" s="54"/>
      <c r="AN31" s="54"/>
      <c r="AO31" s="605">
        <v>5000000</v>
      </c>
      <c r="AP31" s="54"/>
      <c r="AQ31" s="54"/>
      <c r="AR31" s="54"/>
      <c r="AS31" s="54"/>
      <c r="AT31" s="54"/>
      <c r="AU31" s="54"/>
      <c r="AV31" s="54"/>
      <c r="AW31" s="54"/>
    </row>
    <row r="32" spans="2:49" s="100" customFormat="1" ht="46.5" customHeight="1" x14ac:dyDescent="0.2">
      <c r="B32" s="73"/>
      <c r="C32" s="681"/>
      <c r="D32" s="612" t="s">
        <v>127</v>
      </c>
      <c r="E32" s="612" t="s">
        <v>129</v>
      </c>
      <c r="F32" s="664"/>
      <c r="G32" s="55"/>
      <c r="H32" s="55"/>
      <c r="I32" s="55"/>
      <c r="J32" s="55"/>
      <c r="K32" s="55" t="s">
        <v>990</v>
      </c>
      <c r="L32" s="612" t="s">
        <v>131</v>
      </c>
      <c r="M32" s="55"/>
      <c r="N32" s="55"/>
      <c r="O32" s="612" t="s">
        <v>1023</v>
      </c>
      <c r="P32" s="612" t="s">
        <v>1024</v>
      </c>
      <c r="Q32" s="606" t="s">
        <v>1025</v>
      </c>
      <c r="R32" s="676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662"/>
      <c r="AJ32" s="607" t="s">
        <v>134</v>
      </c>
      <c r="AK32" s="607" t="s">
        <v>999</v>
      </c>
      <c r="AL32" s="607"/>
      <c r="AM32" s="54"/>
      <c r="AN32" s="54"/>
      <c r="AO32" s="608">
        <v>8000000</v>
      </c>
      <c r="AP32" s="54"/>
      <c r="AQ32" s="54"/>
      <c r="AR32" s="54"/>
      <c r="AS32" s="54"/>
      <c r="AT32" s="54"/>
      <c r="AU32" s="54"/>
      <c r="AV32" s="54"/>
      <c r="AW32" s="54"/>
    </row>
    <row r="33" spans="2:49" s="100" customFormat="1" ht="46.5" customHeight="1" x14ac:dyDescent="0.2">
      <c r="B33" s="73"/>
      <c r="C33" s="681"/>
      <c r="D33" s="611" t="s">
        <v>127</v>
      </c>
      <c r="E33" s="611" t="s">
        <v>129</v>
      </c>
      <c r="F33" s="664"/>
      <c r="G33" s="55"/>
      <c r="H33" s="55"/>
      <c r="I33" s="55"/>
      <c r="J33" s="55"/>
      <c r="K33" s="55" t="s">
        <v>991</v>
      </c>
      <c r="L33" s="611" t="s">
        <v>132</v>
      </c>
      <c r="M33" s="55"/>
      <c r="N33" s="55"/>
      <c r="O33" s="611" t="s">
        <v>1026</v>
      </c>
      <c r="P33" s="611" t="s">
        <v>1027</v>
      </c>
      <c r="Q33" s="610" t="s">
        <v>1028</v>
      </c>
      <c r="R33" s="676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662"/>
      <c r="AJ33" s="601" t="s">
        <v>134</v>
      </c>
      <c r="AK33" s="601" t="s">
        <v>999</v>
      </c>
      <c r="AL33" s="601"/>
      <c r="AM33" s="54"/>
      <c r="AN33" s="54"/>
      <c r="AO33" s="605">
        <v>7500000</v>
      </c>
      <c r="AP33" s="54"/>
      <c r="AQ33" s="54"/>
      <c r="AR33" s="54"/>
      <c r="AS33" s="54"/>
      <c r="AT33" s="54"/>
      <c r="AU33" s="54"/>
      <c r="AV33" s="54"/>
      <c r="AW33" s="54"/>
    </row>
    <row r="34" spans="2:49" s="100" customFormat="1" ht="46.5" customHeight="1" x14ac:dyDescent="0.2">
      <c r="B34" s="73"/>
      <c r="C34" s="681"/>
      <c r="D34" s="612" t="s">
        <v>127</v>
      </c>
      <c r="E34" s="612" t="s">
        <v>129</v>
      </c>
      <c r="F34" s="664"/>
      <c r="G34" s="55"/>
      <c r="H34" s="55"/>
      <c r="I34" s="55"/>
      <c r="J34" s="55"/>
      <c r="K34" s="55" t="s">
        <v>988</v>
      </c>
      <c r="L34" s="612" t="s">
        <v>131</v>
      </c>
      <c r="M34" s="55"/>
      <c r="N34" s="55"/>
      <c r="O34" s="612" t="s">
        <v>1029</v>
      </c>
      <c r="P34" s="612" t="s">
        <v>1030</v>
      </c>
      <c r="Q34" s="606" t="s">
        <v>1031</v>
      </c>
      <c r="R34" s="676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662"/>
      <c r="AJ34" s="607" t="s">
        <v>134</v>
      </c>
      <c r="AK34" s="607" t="s">
        <v>999</v>
      </c>
      <c r="AL34" s="607"/>
      <c r="AM34" s="54"/>
      <c r="AN34" s="54"/>
      <c r="AO34" s="608">
        <v>6000000</v>
      </c>
      <c r="AP34" s="54"/>
      <c r="AQ34" s="54"/>
      <c r="AR34" s="54"/>
      <c r="AS34" s="54"/>
      <c r="AT34" s="54"/>
      <c r="AU34" s="54"/>
      <c r="AV34" s="54"/>
      <c r="AW34" s="54"/>
    </row>
    <row r="35" spans="2:49" s="100" customFormat="1" ht="46.5" customHeight="1" x14ac:dyDescent="0.2">
      <c r="B35" s="73"/>
      <c r="C35" s="681"/>
      <c r="D35" s="611" t="s">
        <v>127</v>
      </c>
      <c r="E35" s="611" t="s">
        <v>129</v>
      </c>
      <c r="F35" s="664"/>
      <c r="G35" s="55"/>
      <c r="H35" s="55"/>
      <c r="I35" s="55"/>
      <c r="J35" s="55"/>
      <c r="K35" s="55" t="s">
        <v>988</v>
      </c>
      <c r="L35" s="611" t="s">
        <v>880</v>
      </c>
      <c r="M35" s="55"/>
      <c r="N35" s="55"/>
      <c r="O35" s="611" t="s">
        <v>1032</v>
      </c>
      <c r="P35" s="611" t="s">
        <v>1033</v>
      </c>
      <c r="Q35" s="610" t="s">
        <v>1034</v>
      </c>
      <c r="R35" s="676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662"/>
      <c r="AJ35" s="601" t="s">
        <v>134</v>
      </c>
      <c r="AK35" s="601" t="s">
        <v>999</v>
      </c>
      <c r="AL35" s="601"/>
      <c r="AM35" s="54"/>
      <c r="AN35" s="54"/>
      <c r="AO35" s="605">
        <v>6000000</v>
      </c>
      <c r="AP35" s="54"/>
      <c r="AQ35" s="54"/>
      <c r="AR35" s="54"/>
      <c r="AS35" s="54"/>
      <c r="AT35" s="54"/>
      <c r="AU35" s="54"/>
      <c r="AV35" s="54"/>
      <c r="AW35" s="54"/>
    </row>
    <row r="36" spans="2:49" s="100" customFormat="1" ht="46.5" customHeight="1" x14ac:dyDescent="0.2">
      <c r="B36" s="73"/>
      <c r="C36" s="681"/>
      <c r="D36" s="612" t="s">
        <v>127</v>
      </c>
      <c r="E36" s="612" t="s">
        <v>982</v>
      </c>
      <c r="F36" s="664"/>
      <c r="G36" s="55"/>
      <c r="H36" s="55"/>
      <c r="I36" s="55"/>
      <c r="J36" s="55"/>
      <c r="K36" s="55" t="s">
        <v>988</v>
      </c>
      <c r="L36" s="612" t="s">
        <v>880</v>
      </c>
      <c r="M36" s="55"/>
      <c r="N36" s="55"/>
      <c r="O36" s="612" t="s">
        <v>1035</v>
      </c>
      <c r="P36" s="612" t="s">
        <v>1036</v>
      </c>
      <c r="Q36" s="606" t="s">
        <v>1037</v>
      </c>
      <c r="R36" s="676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662"/>
      <c r="AJ36" s="607" t="s">
        <v>134</v>
      </c>
      <c r="AK36" s="607" t="s">
        <v>999</v>
      </c>
      <c r="AL36" s="607"/>
      <c r="AM36" s="54"/>
      <c r="AN36" s="54"/>
      <c r="AO36" s="608">
        <v>6000000</v>
      </c>
      <c r="AP36" s="54"/>
      <c r="AQ36" s="54"/>
      <c r="AR36" s="54"/>
      <c r="AS36" s="54"/>
      <c r="AT36" s="54"/>
      <c r="AU36" s="54"/>
      <c r="AV36" s="54"/>
      <c r="AW36" s="54"/>
    </row>
    <row r="37" spans="2:49" s="100" customFormat="1" ht="46.5" customHeight="1" x14ac:dyDescent="0.2">
      <c r="B37" s="73"/>
      <c r="C37" s="681"/>
      <c r="D37" s="611" t="s">
        <v>127</v>
      </c>
      <c r="E37" s="611" t="s">
        <v>129</v>
      </c>
      <c r="F37" s="664"/>
      <c r="G37" s="55"/>
      <c r="H37" s="55"/>
      <c r="I37" s="55"/>
      <c r="J37" s="55"/>
      <c r="K37" s="55" t="s">
        <v>878</v>
      </c>
      <c r="L37" s="611" t="s">
        <v>880</v>
      </c>
      <c r="M37" s="55"/>
      <c r="N37" s="55"/>
      <c r="O37" s="611" t="s">
        <v>1038</v>
      </c>
      <c r="P37" s="611" t="s">
        <v>1039</v>
      </c>
      <c r="Q37" s="610" t="s">
        <v>1040</v>
      </c>
      <c r="R37" s="676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662"/>
      <c r="AJ37" s="601" t="s">
        <v>134</v>
      </c>
      <c r="AK37" s="601" t="s">
        <v>999</v>
      </c>
      <c r="AL37" s="601"/>
      <c r="AM37" s="54"/>
      <c r="AN37" s="54"/>
      <c r="AO37" s="605">
        <v>5000000</v>
      </c>
      <c r="AP37" s="54"/>
      <c r="AQ37" s="54"/>
      <c r="AR37" s="54"/>
      <c r="AS37" s="54"/>
      <c r="AT37" s="54"/>
      <c r="AU37" s="54"/>
      <c r="AV37" s="54"/>
      <c r="AW37" s="54"/>
    </row>
    <row r="38" spans="2:49" s="100" customFormat="1" ht="46.5" customHeight="1" x14ac:dyDescent="0.2">
      <c r="B38" s="73"/>
      <c r="C38" s="681"/>
      <c r="D38" s="612" t="s">
        <v>127</v>
      </c>
      <c r="E38" s="612" t="s">
        <v>129</v>
      </c>
      <c r="F38" s="55"/>
      <c r="G38" s="55"/>
      <c r="H38" s="55"/>
      <c r="I38" s="55"/>
      <c r="J38" s="55"/>
      <c r="K38" s="55" t="s">
        <v>992</v>
      </c>
      <c r="L38" s="612" t="s">
        <v>996</v>
      </c>
      <c r="M38" s="55"/>
      <c r="N38" s="55"/>
      <c r="O38" s="612" t="s">
        <v>133</v>
      </c>
      <c r="P38" s="612" t="s">
        <v>133</v>
      </c>
      <c r="Q38" s="606" t="s">
        <v>1019</v>
      </c>
      <c r="R38" s="676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662"/>
      <c r="AJ38" s="607" t="s">
        <v>134</v>
      </c>
      <c r="AK38" s="607" t="s">
        <v>1000</v>
      </c>
      <c r="AL38" s="607"/>
      <c r="AM38" s="54"/>
      <c r="AN38" s="54"/>
      <c r="AO38" s="608">
        <v>8000000</v>
      </c>
      <c r="AP38" s="54"/>
      <c r="AQ38" s="54"/>
      <c r="AR38" s="54"/>
      <c r="AS38" s="54"/>
      <c r="AT38" s="54"/>
      <c r="AU38" s="54"/>
      <c r="AV38" s="54"/>
      <c r="AW38" s="54"/>
    </row>
    <row r="39" spans="2:49" x14ac:dyDescent="0.15">
      <c r="B39" s="73"/>
      <c r="C39" s="682"/>
      <c r="D39" s="685"/>
      <c r="E39" s="15"/>
      <c r="F39" s="423"/>
      <c r="G39" s="75"/>
      <c r="H39" s="75"/>
      <c r="I39" s="75"/>
      <c r="J39" s="75"/>
      <c r="K39" s="686"/>
      <c r="L39" s="677"/>
      <c r="M39" s="423"/>
      <c r="N39" s="423"/>
      <c r="O39" s="676"/>
      <c r="P39" s="676"/>
      <c r="Q39" s="676"/>
      <c r="R39" s="676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662"/>
      <c r="AJ39" s="677"/>
      <c r="AK39" s="677"/>
      <c r="AL39" s="75"/>
      <c r="AM39" s="75"/>
      <c r="AN39" s="75"/>
      <c r="AO39" s="678"/>
      <c r="AP39" s="423"/>
      <c r="AQ39" s="423"/>
      <c r="AR39" s="423"/>
      <c r="AS39" s="423"/>
      <c r="AT39" s="423"/>
      <c r="AU39" s="423"/>
      <c r="AV39" s="423"/>
      <c r="AW39" s="423"/>
    </row>
    <row r="40" spans="2:49" s="100" customFormat="1" ht="36" customHeight="1" x14ac:dyDescent="0.2">
      <c r="B40" s="73" t="s">
        <v>30</v>
      </c>
      <c r="C40" s="681" t="s">
        <v>31</v>
      </c>
      <c r="D40" s="863" t="s">
        <v>414</v>
      </c>
      <c r="E40" s="863"/>
      <c r="F40" s="863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9"/>
      <c r="AJ40" s="60"/>
      <c r="AK40" s="60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</row>
    <row r="41" spans="2:49" s="100" customFormat="1" ht="36" customHeight="1" x14ac:dyDescent="0.2">
      <c r="B41" s="73"/>
      <c r="C41" s="681" t="s">
        <v>106</v>
      </c>
      <c r="D41" s="863"/>
      <c r="E41" s="863"/>
      <c r="F41" s="863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9"/>
      <c r="AJ41" s="60"/>
      <c r="AK41" s="60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</row>
    <row r="42" spans="2:49" s="100" customFormat="1" ht="36" customHeight="1" x14ac:dyDescent="0.2">
      <c r="B42" s="73"/>
      <c r="C42" s="681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9"/>
      <c r="AJ42" s="60"/>
      <c r="AK42" s="60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</row>
    <row r="43" spans="2:49" s="100" customFormat="1" ht="34.5" customHeight="1" x14ac:dyDescent="0.2">
      <c r="B43" s="73" t="s">
        <v>32</v>
      </c>
      <c r="C43" s="681" t="s">
        <v>33</v>
      </c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60"/>
      <c r="AK43" s="60"/>
      <c r="AL43" s="54"/>
      <c r="AM43" s="54"/>
      <c r="AN43" s="54"/>
      <c r="AO43" s="665">
        <f>SUM(AO44:AO47)</f>
        <v>83258234.00680764</v>
      </c>
      <c r="AP43" s="54"/>
      <c r="AQ43" s="54"/>
      <c r="AR43" s="54"/>
      <c r="AS43" s="54"/>
      <c r="AT43" s="54"/>
      <c r="AU43" s="54"/>
      <c r="AV43" s="54"/>
      <c r="AW43" s="54"/>
    </row>
    <row r="44" spans="2:49" s="100" customFormat="1" ht="34.5" customHeight="1" x14ac:dyDescent="0.2">
      <c r="B44" s="73"/>
      <c r="C44" s="681" t="s">
        <v>106</v>
      </c>
      <c r="D44" s="606" t="s">
        <v>1470</v>
      </c>
      <c r="E44" s="606"/>
      <c r="F44" s="54"/>
      <c r="G44" s="54"/>
      <c r="H44" s="54"/>
      <c r="I44" s="54"/>
      <c r="J44" s="54"/>
      <c r="K44" s="606" t="s">
        <v>1471</v>
      </c>
      <c r="L44" s="609" t="s">
        <v>1969</v>
      </c>
      <c r="M44" s="609" t="s">
        <v>1970</v>
      </c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601" t="s">
        <v>134</v>
      </c>
      <c r="AK44" s="601" t="s">
        <v>1000</v>
      </c>
      <c r="AL44" s="54"/>
      <c r="AM44" s="54"/>
      <c r="AN44" s="54"/>
      <c r="AO44" s="605">
        <v>3750000</v>
      </c>
      <c r="AP44" s="54"/>
      <c r="AQ44" s="54"/>
      <c r="AR44" s="54"/>
      <c r="AS44" s="54"/>
      <c r="AT44" s="54"/>
      <c r="AU44" s="54"/>
      <c r="AV44" s="54"/>
      <c r="AW44" s="54"/>
    </row>
    <row r="45" spans="2:49" s="100" customFormat="1" ht="34.5" customHeight="1" x14ac:dyDescent="0.2">
      <c r="B45" s="73"/>
      <c r="C45" s="681"/>
      <c r="D45" s="55" t="s">
        <v>1973</v>
      </c>
      <c r="E45" s="663" t="s">
        <v>1971</v>
      </c>
      <c r="F45" s="615" t="s">
        <v>1578</v>
      </c>
      <c r="G45" s="54"/>
      <c r="H45" s="54"/>
      <c r="I45" s="54"/>
      <c r="J45" s="54"/>
      <c r="K45" s="55" t="s">
        <v>1975</v>
      </c>
      <c r="L45" s="54"/>
      <c r="M45" s="55" t="s">
        <v>462</v>
      </c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601" t="s">
        <v>134</v>
      </c>
      <c r="AK45" s="663">
        <v>2007</v>
      </c>
      <c r="AL45" s="54"/>
      <c r="AM45" s="54"/>
      <c r="AN45" s="54"/>
      <c r="AO45" s="602">
        <v>44481415.702064164</v>
      </c>
      <c r="AP45" s="54"/>
      <c r="AQ45" s="54"/>
      <c r="AR45" s="54"/>
      <c r="AS45" s="54"/>
      <c r="AT45" s="54"/>
      <c r="AU45" s="54"/>
      <c r="AV45" s="54"/>
      <c r="AW45" s="54"/>
    </row>
    <row r="46" spans="2:49" s="100" customFormat="1" ht="34.5" customHeight="1" x14ac:dyDescent="0.2">
      <c r="B46" s="73"/>
      <c r="C46" s="681"/>
      <c r="D46" s="55" t="s">
        <v>1974</v>
      </c>
      <c r="E46" s="663" t="s">
        <v>1972</v>
      </c>
      <c r="F46" s="615" t="s">
        <v>1577</v>
      </c>
      <c r="G46" s="54"/>
      <c r="H46" s="54"/>
      <c r="I46" s="54"/>
      <c r="J46" s="54"/>
      <c r="K46" s="55" t="s">
        <v>1976</v>
      </c>
      <c r="L46" s="54"/>
      <c r="M46" s="55" t="s">
        <v>462</v>
      </c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601" t="s">
        <v>134</v>
      </c>
      <c r="AK46" s="663">
        <v>2007</v>
      </c>
      <c r="AL46" s="54"/>
      <c r="AM46" s="54"/>
      <c r="AN46" s="54"/>
      <c r="AO46" s="602">
        <v>30026818.30474348</v>
      </c>
      <c r="AP46" s="54"/>
      <c r="AQ46" s="54"/>
      <c r="AR46" s="54"/>
      <c r="AS46" s="54"/>
      <c r="AT46" s="54"/>
      <c r="AU46" s="54"/>
      <c r="AV46" s="54"/>
      <c r="AW46" s="54"/>
    </row>
    <row r="47" spans="2:49" s="100" customFormat="1" ht="34.5" customHeight="1" x14ac:dyDescent="0.2">
      <c r="B47" s="53"/>
      <c r="C47" s="667"/>
      <c r="D47" s="603" t="s">
        <v>1977</v>
      </c>
      <c r="E47" s="54"/>
      <c r="F47" s="54"/>
      <c r="G47" s="54"/>
      <c r="H47" s="54"/>
      <c r="I47" s="54"/>
      <c r="J47" s="54"/>
      <c r="K47" s="54"/>
      <c r="L47" s="54"/>
      <c r="M47" s="53" t="s">
        <v>462</v>
      </c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601" t="s">
        <v>134</v>
      </c>
      <c r="AK47" s="52">
        <v>2011</v>
      </c>
      <c r="AL47" s="54"/>
      <c r="AM47" s="54"/>
      <c r="AN47" s="54"/>
      <c r="AO47" s="604">
        <v>5000000</v>
      </c>
      <c r="AP47" s="54"/>
      <c r="AQ47" s="54"/>
      <c r="AR47" s="54"/>
      <c r="AS47" s="54"/>
      <c r="AT47" s="54"/>
      <c r="AU47" s="54"/>
      <c r="AV47" s="54"/>
      <c r="AW47" s="54"/>
    </row>
    <row r="48" spans="2:49" s="100" customFormat="1" ht="44.25" customHeight="1" x14ac:dyDescent="0.2">
      <c r="B48" s="73" t="s">
        <v>34</v>
      </c>
      <c r="C48" s="681" t="s">
        <v>35</v>
      </c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60"/>
      <c r="AK48" s="60"/>
      <c r="AL48" s="54"/>
      <c r="AM48" s="54"/>
      <c r="AN48" s="54"/>
      <c r="AO48" s="666">
        <f>SUM(AO49:AO183)</f>
        <v>514151455.48126727</v>
      </c>
      <c r="AP48" s="54"/>
      <c r="AQ48" s="54"/>
      <c r="AR48" s="54"/>
      <c r="AS48" s="54"/>
      <c r="AT48" s="54"/>
      <c r="AU48" s="54"/>
      <c r="AV48" s="54"/>
      <c r="AW48" s="54"/>
    </row>
    <row r="49" spans="2:49" s="100" customFormat="1" ht="44.25" customHeight="1" x14ac:dyDescent="0.2">
      <c r="B49" s="73"/>
      <c r="C49" s="681" t="s">
        <v>106</v>
      </c>
      <c r="D49" s="55" t="s">
        <v>204</v>
      </c>
      <c r="E49" s="55" t="s">
        <v>1508</v>
      </c>
      <c r="F49" s="54" t="s">
        <v>267</v>
      </c>
      <c r="G49" s="54"/>
      <c r="H49" s="54"/>
      <c r="I49" s="54"/>
      <c r="J49" s="54"/>
      <c r="K49" s="54" t="s">
        <v>294</v>
      </c>
      <c r="L49" s="54"/>
      <c r="M49" s="55" t="s">
        <v>374</v>
      </c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60" t="s">
        <v>134</v>
      </c>
      <c r="AK49" s="60">
        <v>2004</v>
      </c>
      <c r="AL49" s="54"/>
      <c r="AM49" s="54"/>
      <c r="AN49" s="54"/>
      <c r="AO49" s="587">
        <v>341250</v>
      </c>
      <c r="AP49" s="54"/>
      <c r="AQ49" s="54"/>
      <c r="AR49" s="54"/>
      <c r="AS49" s="54"/>
      <c r="AT49" s="54"/>
      <c r="AU49" s="54"/>
      <c r="AV49" s="54"/>
      <c r="AW49" s="54"/>
    </row>
    <row r="50" spans="2:49" s="100" customFormat="1" ht="44.25" customHeight="1" x14ac:dyDescent="0.2">
      <c r="B50" s="73"/>
      <c r="C50" s="681"/>
      <c r="D50" s="55" t="s">
        <v>178</v>
      </c>
      <c r="E50" s="55" t="s">
        <v>1509</v>
      </c>
      <c r="F50" s="54" t="s">
        <v>235</v>
      </c>
      <c r="G50" s="54"/>
      <c r="H50" s="54"/>
      <c r="I50" s="54"/>
      <c r="J50" s="54"/>
      <c r="K50" s="54" t="s">
        <v>299</v>
      </c>
      <c r="L50" s="54"/>
      <c r="M50" s="55" t="s">
        <v>364</v>
      </c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60" t="s">
        <v>134</v>
      </c>
      <c r="AK50" s="60">
        <v>2006</v>
      </c>
      <c r="AL50" s="54"/>
      <c r="AM50" s="54"/>
      <c r="AN50" s="54"/>
      <c r="AO50" s="587">
        <v>1912500</v>
      </c>
      <c r="AP50" s="54"/>
      <c r="AQ50" s="54"/>
      <c r="AR50" s="54"/>
      <c r="AS50" s="54"/>
      <c r="AT50" s="54"/>
      <c r="AU50" s="54"/>
      <c r="AV50" s="54"/>
      <c r="AW50" s="54"/>
    </row>
    <row r="51" spans="2:49" s="100" customFormat="1" ht="44.25" customHeight="1" x14ac:dyDescent="0.2">
      <c r="B51" s="73"/>
      <c r="C51" s="681"/>
      <c r="D51" s="55" t="s">
        <v>178</v>
      </c>
      <c r="E51" s="55" t="s">
        <v>1509</v>
      </c>
      <c r="F51" s="54" t="s">
        <v>235</v>
      </c>
      <c r="G51" s="54"/>
      <c r="H51" s="54"/>
      <c r="I51" s="54"/>
      <c r="J51" s="54"/>
      <c r="K51" s="54" t="s">
        <v>322</v>
      </c>
      <c r="L51" s="54"/>
      <c r="M51" s="55" t="s">
        <v>359</v>
      </c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60" t="s">
        <v>134</v>
      </c>
      <c r="AK51" s="60">
        <v>2006</v>
      </c>
      <c r="AL51" s="54"/>
      <c r="AM51" s="54"/>
      <c r="AN51" s="54"/>
      <c r="AO51" s="587">
        <v>900000</v>
      </c>
      <c r="AP51" s="54"/>
      <c r="AQ51" s="54"/>
      <c r="AR51" s="54"/>
      <c r="AS51" s="54"/>
      <c r="AT51" s="54"/>
      <c r="AU51" s="54"/>
      <c r="AV51" s="54"/>
      <c r="AW51" s="54"/>
    </row>
    <row r="52" spans="2:49" s="100" customFormat="1" ht="44.25" customHeight="1" x14ac:dyDescent="0.2">
      <c r="B52" s="73"/>
      <c r="C52" s="681"/>
      <c r="D52" s="55" t="s">
        <v>204</v>
      </c>
      <c r="E52" s="55" t="s">
        <v>1509</v>
      </c>
      <c r="F52" s="54" t="s">
        <v>267</v>
      </c>
      <c r="G52" s="54"/>
      <c r="H52" s="54"/>
      <c r="I52" s="54"/>
      <c r="J52" s="54"/>
      <c r="K52" s="54" t="s">
        <v>294</v>
      </c>
      <c r="L52" s="54"/>
      <c r="M52" s="55" t="s">
        <v>374</v>
      </c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60" t="s">
        <v>134</v>
      </c>
      <c r="AK52" s="60">
        <v>2006</v>
      </c>
      <c r="AL52" s="54"/>
      <c r="AM52" s="54"/>
      <c r="AN52" s="54"/>
      <c r="AO52" s="587">
        <v>1312500</v>
      </c>
      <c r="AP52" s="54"/>
      <c r="AQ52" s="54"/>
      <c r="AR52" s="54"/>
      <c r="AS52" s="54"/>
      <c r="AT52" s="54"/>
      <c r="AU52" s="54"/>
      <c r="AV52" s="54"/>
      <c r="AW52" s="54"/>
    </row>
    <row r="53" spans="2:49" s="100" customFormat="1" ht="44.25" customHeight="1" x14ac:dyDescent="0.2">
      <c r="B53" s="73"/>
      <c r="C53" s="681"/>
      <c r="D53" s="55" t="s">
        <v>1079</v>
      </c>
      <c r="E53" s="55" t="s">
        <v>1510</v>
      </c>
      <c r="F53" s="54" t="s">
        <v>1094</v>
      </c>
      <c r="G53" s="54"/>
      <c r="H53" s="54"/>
      <c r="I53" s="54"/>
      <c r="J53" s="54"/>
      <c r="K53" s="54" t="s">
        <v>299</v>
      </c>
      <c r="L53" s="54"/>
      <c r="M53" s="55" t="s">
        <v>368</v>
      </c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60" t="s">
        <v>134</v>
      </c>
      <c r="AK53" s="60">
        <v>2000</v>
      </c>
      <c r="AL53" s="54"/>
      <c r="AM53" s="54"/>
      <c r="AN53" s="54"/>
      <c r="AO53" s="587">
        <v>270000</v>
      </c>
      <c r="AP53" s="54"/>
      <c r="AQ53" s="54"/>
      <c r="AR53" s="54"/>
      <c r="AS53" s="54"/>
      <c r="AT53" s="54"/>
      <c r="AU53" s="54"/>
      <c r="AV53" s="54"/>
      <c r="AW53" s="54"/>
    </row>
    <row r="54" spans="2:49" s="100" customFormat="1" ht="44.25" customHeight="1" x14ac:dyDescent="0.2">
      <c r="B54" s="73"/>
      <c r="C54" s="681"/>
      <c r="D54" s="55" t="s">
        <v>177</v>
      </c>
      <c r="E54" s="55" t="s">
        <v>1511</v>
      </c>
      <c r="F54" s="54" t="s">
        <v>249</v>
      </c>
      <c r="G54" s="54"/>
      <c r="H54" s="54"/>
      <c r="I54" s="54"/>
      <c r="J54" s="54"/>
      <c r="K54" s="54" t="s">
        <v>309</v>
      </c>
      <c r="L54" s="54"/>
      <c r="M54" s="55" t="s">
        <v>357</v>
      </c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60" t="s">
        <v>134</v>
      </c>
      <c r="AK54" s="60">
        <v>2002</v>
      </c>
      <c r="AL54" s="54"/>
      <c r="AM54" s="54"/>
      <c r="AN54" s="54"/>
      <c r="AO54" s="587">
        <v>1820000</v>
      </c>
      <c r="AP54" s="54"/>
      <c r="AQ54" s="54"/>
      <c r="AR54" s="54"/>
      <c r="AS54" s="54"/>
      <c r="AT54" s="54"/>
      <c r="AU54" s="54"/>
      <c r="AV54" s="54"/>
      <c r="AW54" s="54"/>
    </row>
    <row r="55" spans="2:49" s="100" customFormat="1" ht="44.25" customHeight="1" x14ac:dyDescent="0.2">
      <c r="B55" s="73"/>
      <c r="C55" s="681"/>
      <c r="D55" s="55" t="s">
        <v>192</v>
      </c>
      <c r="E55" s="55" t="s">
        <v>1509</v>
      </c>
      <c r="F55" s="54" t="s">
        <v>252</v>
      </c>
      <c r="G55" s="54"/>
      <c r="H55" s="54"/>
      <c r="I55" s="54"/>
      <c r="J55" s="54"/>
      <c r="K55" s="54" t="s">
        <v>296</v>
      </c>
      <c r="L55" s="54"/>
      <c r="M55" s="55" t="s">
        <v>360</v>
      </c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60" t="s">
        <v>134</v>
      </c>
      <c r="AK55" s="60">
        <v>2006</v>
      </c>
      <c r="AL55" s="54"/>
      <c r="AM55" s="54"/>
      <c r="AN55" s="54"/>
      <c r="AO55" s="587">
        <v>160000</v>
      </c>
      <c r="AP55" s="54"/>
      <c r="AQ55" s="54"/>
      <c r="AR55" s="54"/>
      <c r="AS55" s="54"/>
      <c r="AT55" s="54"/>
      <c r="AU55" s="54"/>
      <c r="AV55" s="54"/>
      <c r="AW55" s="54"/>
    </row>
    <row r="56" spans="2:49" s="100" customFormat="1" ht="44.25" customHeight="1" x14ac:dyDescent="0.2">
      <c r="B56" s="73"/>
      <c r="C56" s="681"/>
      <c r="D56" s="55" t="s">
        <v>1358</v>
      </c>
      <c r="E56" s="55" t="s">
        <v>1508</v>
      </c>
      <c r="F56" s="54" t="s">
        <v>1359</v>
      </c>
      <c r="G56" s="54"/>
      <c r="H56" s="54"/>
      <c r="I56" s="54"/>
      <c r="J56" s="54"/>
      <c r="K56" s="54" t="s">
        <v>299</v>
      </c>
      <c r="L56" s="54"/>
      <c r="M56" s="55" t="s">
        <v>1360</v>
      </c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60" t="s">
        <v>134</v>
      </c>
      <c r="AK56" s="60">
        <v>2004</v>
      </c>
      <c r="AL56" s="54"/>
      <c r="AM56" s="54"/>
      <c r="AN56" s="54"/>
      <c r="AO56" s="587">
        <v>350000</v>
      </c>
      <c r="AP56" s="54"/>
      <c r="AQ56" s="54"/>
      <c r="AR56" s="54"/>
      <c r="AS56" s="54"/>
      <c r="AT56" s="54"/>
      <c r="AU56" s="54"/>
      <c r="AV56" s="54"/>
      <c r="AW56" s="54"/>
    </row>
    <row r="57" spans="2:49" s="100" customFormat="1" ht="44.25" customHeight="1" x14ac:dyDescent="0.2">
      <c r="B57" s="73"/>
      <c r="C57" s="681"/>
      <c r="D57" s="55" t="s">
        <v>824</v>
      </c>
      <c r="E57" s="55" t="s">
        <v>1509</v>
      </c>
      <c r="F57" s="54" t="s">
        <v>808</v>
      </c>
      <c r="G57" s="54"/>
      <c r="H57" s="54"/>
      <c r="I57" s="54"/>
      <c r="J57" s="54"/>
      <c r="K57" s="54" t="s">
        <v>322</v>
      </c>
      <c r="L57" s="54"/>
      <c r="M57" s="55" t="s">
        <v>359</v>
      </c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60" t="s">
        <v>134</v>
      </c>
      <c r="AK57" s="60">
        <v>2006</v>
      </c>
      <c r="AL57" s="54"/>
      <c r="AM57" s="54"/>
      <c r="AN57" s="54"/>
      <c r="AO57" s="587">
        <v>1275000</v>
      </c>
      <c r="AP57" s="54"/>
      <c r="AQ57" s="54"/>
      <c r="AR57" s="54"/>
      <c r="AS57" s="54"/>
      <c r="AT57" s="54"/>
      <c r="AU57" s="54"/>
      <c r="AV57" s="54"/>
      <c r="AW57" s="54"/>
    </row>
    <row r="58" spans="2:49" s="100" customFormat="1" ht="44.25" customHeight="1" x14ac:dyDescent="0.2">
      <c r="B58" s="73"/>
      <c r="C58" s="681"/>
      <c r="D58" s="55" t="s">
        <v>1441</v>
      </c>
      <c r="E58" s="55" t="s">
        <v>1508</v>
      </c>
      <c r="F58" s="54" t="s">
        <v>236</v>
      </c>
      <c r="G58" s="54"/>
      <c r="H58" s="54"/>
      <c r="I58" s="54"/>
      <c r="J58" s="54"/>
      <c r="K58" s="54" t="s">
        <v>299</v>
      </c>
      <c r="L58" s="54"/>
      <c r="M58" s="55" t="s">
        <v>364</v>
      </c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60" t="s">
        <v>134</v>
      </c>
      <c r="AK58" s="60">
        <v>2004</v>
      </c>
      <c r="AL58" s="54"/>
      <c r="AM58" s="54"/>
      <c r="AN58" s="54"/>
      <c r="AO58" s="587">
        <v>700000</v>
      </c>
      <c r="AP58" s="54"/>
      <c r="AQ58" s="54"/>
      <c r="AR58" s="54"/>
      <c r="AS58" s="54"/>
      <c r="AT58" s="54"/>
      <c r="AU58" s="54"/>
      <c r="AV58" s="54"/>
      <c r="AW58" s="54"/>
    </row>
    <row r="59" spans="2:49" s="100" customFormat="1" ht="44.25" customHeight="1" x14ac:dyDescent="0.2">
      <c r="B59" s="73"/>
      <c r="C59" s="681"/>
      <c r="D59" s="55" t="s">
        <v>171</v>
      </c>
      <c r="E59" s="55" t="s">
        <v>1510</v>
      </c>
      <c r="F59" s="54" t="s">
        <v>228</v>
      </c>
      <c r="G59" s="54"/>
      <c r="H59" s="54"/>
      <c r="I59" s="54"/>
      <c r="J59" s="54"/>
      <c r="K59" s="54" t="s">
        <v>851</v>
      </c>
      <c r="L59" s="54"/>
      <c r="M59" s="55" t="s">
        <v>358</v>
      </c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60" t="s">
        <v>134</v>
      </c>
      <c r="AK59" s="60">
        <v>2000</v>
      </c>
      <c r="AL59" s="54"/>
      <c r="AM59" s="54"/>
      <c r="AN59" s="54"/>
      <c r="AO59" s="587">
        <v>420000</v>
      </c>
      <c r="AP59" s="54"/>
      <c r="AQ59" s="54"/>
      <c r="AR59" s="54"/>
      <c r="AS59" s="54"/>
      <c r="AT59" s="54"/>
      <c r="AU59" s="54"/>
      <c r="AV59" s="54"/>
      <c r="AW59" s="54"/>
    </row>
    <row r="60" spans="2:49" s="100" customFormat="1" ht="44.25" customHeight="1" x14ac:dyDescent="0.2">
      <c r="B60" s="73"/>
      <c r="C60" s="681"/>
      <c r="D60" s="55" t="s">
        <v>199</v>
      </c>
      <c r="E60" s="55" t="s">
        <v>1510</v>
      </c>
      <c r="F60" s="54" t="s">
        <v>262</v>
      </c>
      <c r="G60" s="54"/>
      <c r="H60" s="54"/>
      <c r="I60" s="54"/>
      <c r="J60" s="54"/>
      <c r="K60" s="54" t="s">
        <v>327</v>
      </c>
      <c r="L60" s="54"/>
      <c r="M60" s="55" t="s">
        <v>357</v>
      </c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60" t="s">
        <v>134</v>
      </c>
      <c r="AK60" s="60">
        <v>2000</v>
      </c>
      <c r="AL60" s="54"/>
      <c r="AM60" s="54"/>
      <c r="AN60" s="54"/>
      <c r="AO60" s="587">
        <v>750000</v>
      </c>
      <c r="AP60" s="54"/>
      <c r="AQ60" s="54"/>
      <c r="AR60" s="54"/>
      <c r="AS60" s="54"/>
      <c r="AT60" s="54"/>
      <c r="AU60" s="54"/>
      <c r="AV60" s="54"/>
      <c r="AW60" s="54"/>
    </row>
    <row r="61" spans="2:49" s="100" customFormat="1" ht="44.25" customHeight="1" x14ac:dyDescent="0.2">
      <c r="B61" s="73"/>
      <c r="C61" s="681"/>
      <c r="D61" s="55" t="s">
        <v>180</v>
      </c>
      <c r="E61" s="55" t="s">
        <v>1510</v>
      </c>
      <c r="F61" s="54" t="s">
        <v>237</v>
      </c>
      <c r="G61" s="54"/>
      <c r="H61" s="54"/>
      <c r="I61" s="54"/>
      <c r="J61" s="54"/>
      <c r="K61" s="54" t="s">
        <v>315</v>
      </c>
      <c r="L61" s="54"/>
      <c r="M61" s="55" t="s">
        <v>359</v>
      </c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60" t="s">
        <v>134</v>
      </c>
      <c r="AK61" s="60">
        <v>2000</v>
      </c>
      <c r="AL61" s="54"/>
      <c r="AM61" s="54"/>
      <c r="AN61" s="54"/>
      <c r="AO61" s="587">
        <v>120000</v>
      </c>
      <c r="AP61" s="54"/>
      <c r="AQ61" s="54"/>
      <c r="AR61" s="54"/>
      <c r="AS61" s="54"/>
      <c r="AT61" s="54"/>
      <c r="AU61" s="54"/>
      <c r="AV61" s="54"/>
      <c r="AW61" s="54"/>
    </row>
    <row r="62" spans="2:49" s="100" customFormat="1" ht="44.25" customHeight="1" x14ac:dyDescent="0.2">
      <c r="B62" s="73"/>
      <c r="C62" s="681"/>
      <c r="D62" s="55" t="s">
        <v>172</v>
      </c>
      <c r="E62" s="55" t="s">
        <v>1512</v>
      </c>
      <c r="F62" s="54" t="s">
        <v>266</v>
      </c>
      <c r="G62" s="54"/>
      <c r="H62" s="54"/>
      <c r="I62" s="54"/>
      <c r="J62" s="54"/>
      <c r="K62" s="54" t="s">
        <v>323</v>
      </c>
      <c r="L62" s="54"/>
      <c r="M62" s="55" t="s">
        <v>357</v>
      </c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60" t="s">
        <v>134</v>
      </c>
      <c r="AK62" s="60">
        <v>2003</v>
      </c>
      <c r="AL62" s="54"/>
      <c r="AM62" s="54"/>
      <c r="AN62" s="54"/>
      <c r="AO62" s="587">
        <v>2280000</v>
      </c>
      <c r="AP62" s="54"/>
      <c r="AQ62" s="54"/>
      <c r="AR62" s="54"/>
      <c r="AS62" s="54"/>
      <c r="AT62" s="54"/>
      <c r="AU62" s="54"/>
      <c r="AV62" s="54"/>
      <c r="AW62" s="54"/>
    </row>
    <row r="63" spans="2:49" s="100" customFormat="1" ht="44.25" customHeight="1" x14ac:dyDescent="0.2">
      <c r="B63" s="73"/>
      <c r="C63" s="681"/>
      <c r="D63" s="55" t="s">
        <v>171</v>
      </c>
      <c r="E63" s="55" t="s">
        <v>1510</v>
      </c>
      <c r="F63" s="54" t="s">
        <v>228</v>
      </c>
      <c r="G63" s="54"/>
      <c r="H63" s="54"/>
      <c r="I63" s="54"/>
      <c r="J63" s="54"/>
      <c r="K63" s="54" t="s">
        <v>1549</v>
      </c>
      <c r="L63" s="54"/>
      <c r="M63" s="55" t="s">
        <v>358</v>
      </c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60" t="s">
        <v>134</v>
      </c>
      <c r="AK63" s="60">
        <v>2000</v>
      </c>
      <c r="AL63" s="54"/>
      <c r="AM63" s="54"/>
      <c r="AN63" s="54"/>
      <c r="AO63" s="587">
        <v>255000</v>
      </c>
      <c r="AP63" s="54"/>
      <c r="AQ63" s="54"/>
      <c r="AR63" s="54"/>
      <c r="AS63" s="54"/>
      <c r="AT63" s="54"/>
      <c r="AU63" s="54"/>
      <c r="AV63" s="54"/>
      <c r="AW63" s="54"/>
    </row>
    <row r="64" spans="2:49" s="100" customFormat="1" ht="44.25" customHeight="1" x14ac:dyDescent="0.2">
      <c r="B64" s="73"/>
      <c r="C64" s="681"/>
      <c r="D64" s="55" t="s">
        <v>1447</v>
      </c>
      <c r="E64" s="55" t="s">
        <v>1513</v>
      </c>
      <c r="F64" s="54" t="s">
        <v>1097</v>
      </c>
      <c r="G64" s="54"/>
      <c r="H64" s="54"/>
      <c r="I64" s="54"/>
      <c r="J64" s="54"/>
      <c r="K64" s="54" t="s">
        <v>1550</v>
      </c>
      <c r="L64" s="54"/>
      <c r="M64" s="55" t="s">
        <v>357</v>
      </c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60" t="s">
        <v>134</v>
      </c>
      <c r="AK64" s="60">
        <v>2005</v>
      </c>
      <c r="AL64" s="54"/>
      <c r="AM64" s="54"/>
      <c r="AN64" s="54"/>
      <c r="AO64" s="587">
        <v>675000</v>
      </c>
      <c r="AP64" s="54"/>
      <c r="AQ64" s="54"/>
      <c r="AR64" s="54"/>
      <c r="AS64" s="54"/>
      <c r="AT64" s="54"/>
      <c r="AU64" s="54"/>
      <c r="AV64" s="54"/>
      <c r="AW64" s="54"/>
    </row>
    <row r="65" spans="2:49" s="100" customFormat="1" ht="44.25" customHeight="1" x14ac:dyDescent="0.2">
      <c r="B65" s="73"/>
      <c r="C65" s="681"/>
      <c r="D65" s="55" t="s">
        <v>1372</v>
      </c>
      <c r="E65" s="55" t="s">
        <v>1513</v>
      </c>
      <c r="F65" s="54" t="s">
        <v>261</v>
      </c>
      <c r="G65" s="54"/>
      <c r="H65" s="54"/>
      <c r="I65" s="54"/>
      <c r="J65" s="54"/>
      <c r="K65" s="54" t="s">
        <v>1494</v>
      </c>
      <c r="L65" s="54"/>
      <c r="M65" s="55" t="s">
        <v>357</v>
      </c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60" t="s">
        <v>134</v>
      </c>
      <c r="AK65" s="60">
        <v>2005</v>
      </c>
      <c r="AL65" s="54"/>
      <c r="AM65" s="54"/>
      <c r="AN65" s="54"/>
      <c r="AO65" s="587">
        <v>1430000</v>
      </c>
      <c r="AP65" s="54"/>
      <c r="AQ65" s="54"/>
      <c r="AR65" s="54"/>
      <c r="AS65" s="54"/>
      <c r="AT65" s="54"/>
      <c r="AU65" s="54"/>
      <c r="AV65" s="54"/>
      <c r="AW65" s="54"/>
    </row>
    <row r="66" spans="2:49" s="100" customFormat="1" ht="44.25" customHeight="1" x14ac:dyDescent="0.2">
      <c r="B66" s="73"/>
      <c r="C66" s="681"/>
      <c r="D66" s="55" t="s">
        <v>1479</v>
      </c>
      <c r="E66" s="55" t="s">
        <v>1513</v>
      </c>
      <c r="F66" s="54" t="s">
        <v>235</v>
      </c>
      <c r="G66" s="54"/>
      <c r="H66" s="54"/>
      <c r="I66" s="54"/>
      <c r="J66" s="54"/>
      <c r="K66" s="54" t="s">
        <v>299</v>
      </c>
      <c r="L66" s="54"/>
      <c r="M66" s="55" t="s">
        <v>364</v>
      </c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60" t="s">
        <v>134</v>
      </c>
      <c r="AK66" s="60">
        <v>2005</v>
      </c>
      <c r="AL66" s="54"/>
      <c r="AM66" s="54"/>
      <c r="AN66" s="54"/>
      <c r="AO66" s="587">
        <v>240000</v>
      </c>
      <c r="AP66" s="54"/>
      <c r="AQ66" s="54"/>
      <c r="AR66" s="54"/>
      <c r="AS66" s="54"/>
      <c r="AT66" s="54"/>
      <c r="AU66" s="54"/>
      <c r="AV66" s="54"/>
      <c r="AW66" s="54"/>
    </row>
    <row r="67" spans="2:49" s="100" customFormat="1" ht="44.25" customHeight="1" x14ac:dyDescent="0.2">
      <c r="B67" s="73"/>
      <c r="C67" s="681"/>
      <c r="D67" s="55" t="s">
        <v>178</v>
      </c>
      <c r="E67" s="55" t="s">
        <v>1509</v>
      </c>
      <c r="F67" s="54" t="s">
        <v>235</v>
      </c>
      <c r="G67" s="54"/>
      <c r="H67" s="54"/>
      <c r="I67" s="54"/>
      <c r="J67" s="54"/>
      <c r="K67" s="54" t="s">
        <v>1551</v>
      </c>
      <c r="L67" s="54"/>
      <c r="M67" s="55" t="s">
        <v>364</v>
      </c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60" t="s">
        <v>134</v>
      </c>
      <c r="AK67" s="60">
        <v>2006</v>
      </c>
      <c r="AL67" s="54"/>
      <c r="AM67" s="54"/>
      <c r="AN67" s="54"/>
      <c r="AO67" s="587">
        <v>300000</v>
      </c>
      <c r="AP67" s="54"/>
      <c r="AQ67" s="54"/>
      <c r="AR67" s="54"/>
      <c r="AS67" s="54"/>
      <c r="AT67" s="54"/>
      <c r="AU67" s="54"/>
      <c r="AV67" s="54"/>
      <c r="AW67" s="54"/>
    </row>
    <row r="68" spans="2:49" s="100" customFormat="1" ht="44.25" customHeight="1" x14ac:dyDescent="0.2">
      <c r="B68" s="73"/>
      <c r="C68" s="681"/>
      <c r="D68" s="55" t="s">
        <v>204</v>
      </c>
      <c r="E68" s="55" t="s">
        <v>1509</v>
      </c>
      <c r="F68" s="54" t="s">
        <v>267</v>
      </c>
      <c r="G68" s="54"/>
      <c r="H68" s="54"/>
      <c r="I68" s="54"/>
      <c r="J68" s="54"/>
      <c r="K68" s="54" t="s">
        <v>1552</v>
      </c>
      <c r="L68" s="54"/>
      <c r="M68" s="55" t="s">
        <v>355</v>
      </c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60" t="s">
        <v>134</v>
      </c>
      <c r="AK68" s="60">
        <v>2006</v>
      </c>
      <c r="AL68" s="54"/>
      <c r="AM68" s="54"/>
      <c r="AN68" s="54"/>
      <c r="AO68" s="587">
        <v>700000</v>
      </c>
      <c r="AP68" s="54"/>
      <c r="AQ68" s="54"/>
      <c r="AR68" s="54"/>
      <c r="AS68" s="54"/>
      <c r="AT68" s="54"/>
      <c r="AU68" s="54"/>
      <c r="AV68" s="54"/>
      <c r="AW68" s="54"/>
    </row>
    <row r="69" spans="2:49" s="100" customFormat="1" ht="44.25" customHeight="1" x14ac:dyDescent="0.2">
      <c r="B69" s="73"/>
      <c r="C69" s="681"/>
      <c r="D69" s="55" t="s">
        <v>822</v>
      </c>
      <c r="E69" s="55" t="s">
        <v>1514</v>
      </c>
      <c r="F69" s="54" t="s">
        <v>1092</v>
      </c>
      <c r="G69" s="54"/>
      <c r="H69" s="54"/>
      <c r="I69" s="54"/>
      <c r="J69" s="54"/>
      <c r="K69" s="54" t="s">
        <v>1553</v>
      </c>
      <c r="L69" s="54"/>
      <c r="M69" s="55" t="s">
        <v>1561</v>
      </c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60" t="s">
        <v>134</v>
      </c>
      <c r="AK69" s="60">
        <v>2001</v>
      </c>
      <c r="AL69" s="54"/>
      <c r="AM69" s="54"/>
      <c r="AN69" s="54"/>
      <c r="AO69" s="587">
        <v>2600000</v>
      </c>
      <c r="AP69" s="54"/>
      <c r="AQ69" s="54"/>
      <c r="AR69" s="54"/>
      <c r="AS69" s="54"/>
      <c r="AT69" s="54"/>
      <c r="AU69" s="54"/>
      <c r="AV69" s="54"/>
      <c r="AW69" s="54"/>
    </row>
    <row r="70" spans="2:49" s="100" customFormat="1" ht="44.25" customHeight="1" x14ac:dyDescent="0.2">
      <c r="B70" s="73"/>
      <c r="C70" s="681"/>
      <c r="D70" s="55" t="s">
        <v>178</v>
      </c>
      <c r="E70" s="55" t="s">
        <v>1515</v>
      </c>
      <c r="F70" s="54" t="s">
        <v>235</v>
      </c>
      <c r="G70" s="54"/>
      <c r="H70" s="54"/>
      <c r="I70" s="54"/>
      <c r="J70" s="54"/>
      <c r="K70" s="54" t="s">
        <v>299</v>
      </c>
      <c r="L70" s="54"/>
      <c r="M70" s="55" t="s">
        <v>364</v>
      </c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60" t="s">
        <v>1378</v>
      </c>
      <c r="AK70" s="60">
        <v>2002</v>
      </c>
      <c r="AL70" s="54"/>
      <c r="AM70" s="54"/>
      <c r="AN70" s="54"/>
      <c r="AO70" s="587">
        <v>595000</v>
      </c>
      <c r="AP70" s="54"/>
      <c r="AQ70" s="54"/>
      <c r="AR70" s="54"/>
      <c r="AS70" s="54"/>
      <c r="AT70" s="54"/>
      <c r="AU70" s="54"/>
      <c r="AV70" s="54"/>
      <c r="AW70" s="54"/>
    </row>
    <row r="71" spans="2:49" s="100" customFormat="1" ht="44.25" customHeight="1" x14ac:dyDescent="0.2">
      <c r="B71" s="73"/>
      <c r="C71" s="681"/>
      <c r="D71" s="55" t="s">
        <v>204</v>
      </c>
      <c r="E71" s="55" t="s">
        <v>1516</v>
      </c>
      <c r="F71" s="54" t="s">
        <v>267</v>
      </c>
      <c r="G71" s="54"/>
      <c r="H71" s="54"/>
      <c r="I71" s="54"/>
      <c r="J71" s="54"/>
      <c r="K71" s="54" t="s">
        <v>294</v>
      </c>
      <c r="L71" s="54"/>
      <c r="M71" s="55" t="s">
        <v>355</v>
      </c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60" t="s">
        <v>1378</v>
      </c>
      <c r="AK71" s="60">
        <v>2000</v>
      </c>
      <c r="AL71" s="54"/>
      <c r="AM71" s="54"/>
      <c r="AN71" s="54"/>
      <c r="AO71" s="587">
        <v>105000</v>
      </c>
      <c r="AP71" s="54"/>
      <c r="AQ71" s="54"/>
      <c r="AR71" s="54"/>
      <c r="AS71" s="54"/>
      <c r="AT71" s="54"/>
      <c r="AU71" s="54"/>
      <c r="AV71" s="54"/>
      <c r="AW71" s="54"/>
    </row>
    <row r="72" spans="2:49" s="100" customFormat="1" ht="44.25" customHeight="1" x14ac:dyDescent="0.2">
      <c r="B72" s="73"/>
      <c r="C72" s="681"/>
      <c r="D72" s="55" t="s">
        <v>182</v>
      </c>
      <c r="E72" s="55" t="s">
        <v>1515</v>
      </c>
      <c r="F72" s="54" t="s">
        <v>240</v>
      </c>
      <c r="G72" s="54"/>
      <c r="H72" s="54"/>
      <c r="I72" s="54"/>
      <c r="J72" s="54"/>
      <c r="K72" s="54" t="s">
        <v>1375</v>
      </c>
      <c r="L72" s="54"/>
      <c r="M72" s="55" t="s">
        <v>355</v>
      </c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60" t="s">
        <v>1378</v>
      </c>
      <c r="AK72" s="60">
        <v>2002</v>
      </c>
      <c r="AL72" s="54"/>
      <c r="AM72" s="54"/>
      <c r="AN72" s="54"/>
      <c r="AO72" s="587">
        <v>455000</v>
      </c>
      <c r="AP72" s="54"/>
      <c r="AQ72" s="54"/>
      <c r="AR72" s="54"/>
      <c r="AS72" s="54"/>
      <c r="AT72" s="54"/>
      <c r="AU72" s="54"/>
      <c r="AV72" s="54"/>
      <c r="AW72" s="54"/>
    </row>
    <row r="73" spans="2:49" s="100" customFormat="1" ht="44.25" customHeight="1" x14ac:dyDescent="0.2">
      <c r="B73" s="73"/>
      <c r="C73" s="681"/>
      <c r="D73" s="55" t="s">
        <v>177</v>
      </c>
      <c r="E73" s="55" t="s">
        <v>1517</v>
      </c>
      <c r="F73" s="54" t="s">
        <v>236</v>
      </c>
      <c r="G73" s="54"/>
      <c r="H73" s="54"/>
      <c r="I73" s="54"/>
      <c r="J73" s="54"/>
      <c r="K73" s="54" t="s">
        <v>1554</v>
      </c>
      <c r="L73" s="54"/>
      <c r="M73" s="55" t="s">
        <v>357</v>
      </c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60" t="s">
        <v>134</v>
      </c>
      <c r="AK73" s="60">
        <v>2005</v>
      </c>
      <c r="AL73" s="54"/>
      <c r="AM73" s="54"/>
      <c r="AN73" s="54"/>
      <c r="AO73" s="587">
        <v>1050000</v>
      </c>
      <c r="AP73" s="54"/>
      <c r="AQ73" s="54"/>
      <c r="AR73" s="54"/>
      <c r="AS73" s="54"/>
      <c r="AT73" s="54"/>
      <c r="AU73" s="54"/>
      <c r="AV73" s="54"/>
      <c r="AW73" s="54"/>
    </row>
    <row r="74" spans="2:49" s="100" customFormat="1" ht="44.25" customHeight="1" x14ac:dyDescent="0.2">
      <c r="B74" s="73"/>
      <c r="C74" s="681"/>
      <c r="D74" s="55" t="s">
        <v>179</v>
      </c>
      <c r="E74" s="55" t="s">
        <v>1517</v>
      </c>
      <c r="F74" s="54" t="s">
        <v>236</v>
      </c>
      <c r="G74" s="54"/>
      <c r="H74" s="54"/>
      <c r="I74" s="54"/>
      <c r="J74" s="54"/>
      <c r="K74" s="54" t="s">
        <v>315</v>
      </c>
      <c r="L74" s="54"/>
      <c r="M74" s="55" t="s">
        <v>367</v>
      </c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60" t="s">
        <v>134</v>
      </c>
      <c r="AK74" s="60">
        <v>2005</v>
      </c>
      <c r="AL74" s="54"/>
      <c r="AM74" s="54"/>
      <c r="AN74" s="54"/>
      <c r="AO74" s="587">
        <v>1470000</v>
      </c>
      <c r="AP74" s="54"/>
      <c r="AQ74" s="54"/>
      <c r="AR74" s="54"/>
      <c r="AS74" s="54"/>
      <c r="AT74" s="54"/>
      <c r="AU74" s="54"/>
      <c r="AV74" s="54"/>
      <c r="AW74" s="54"/>
    </row>
    <row r="75" spans="2:49" s="100" customFormat="1" ht="44.25" customHeight="1" x14ac:dyDescent="0.2">
      <c r="B75" s="73"/>
      <c r="C75" s="681"/>
      <c r="D75" s="55" t="s">
        <v>178</v>
      </c>
      <c r="E75" s="55" t="s">
        <v>1518</v>
      </c>
      <c r="F75" s="54" t="s">
        <v>235</v>
      </c>
      <c r="G75" s="54"/>
      <c r="H75" s="54"/>
      <c r="I75" s="54"/>
      <c r="J75" s="54"/>
      <c r="K75" s="54" t="s">
        <v>322</v>
      </c>
      <c r="L75" s="54"/>
      <c r="M75" s="55" t="s">
        <v>364</v>
      </c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60" t="s">
        <v>134</v>
      </c>
      <c r="AK75" s="60">
        <v>2006</v>
      </c>
      <c r="AL75" s="54"/>
      <c r="AM75" s="54"/>
      <c r="AN75" s="54"/>
      <c r="AO75" s="587">
        <v>300000</v>
      </c>
      <c r="AP75" s="54"/>
      <c r="AQ75" s="54"/>
      <c r="AR75" s="54"/>
      <c r="AS75" s="54"/>
      <c r="AT75" s="54"/>
      <c r="AU75" s="54"/>
      <c r="AV75" s="54"/>
      <c r="AW75" s="54"/>
    </row>
    <row r="76" spans="2:49" s="100" customFormat="1" ht="44.25" customHeight="1" x14ac:dyDescent="0.2">
      <c r="B76" s="73"/>
      <c r="C76" s="681"/>
      <c r="D76" s="55" t="s">
        <v>182</v>
      </c>
      <c r="E76" s="55" t="s">
        <v>1519</v>
      </c>
      <c r="F76" s="54" t="s">
        <v>240</v>
      </c>
      <c r="G76" s="54"/>
      <c r="H76" s="54"/>
      <c r="I76" s="54"/>
      <c r="J76" s="54"/>
      <c r="K76" s="54" t="s">
        <v>299</v>
      </c>
      <c r="L76" s="54"/>
      <c r="M76" s="55" t="s">
        <v>355</v>
      </c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60" t="s">
        <v>134</v>
      </c>
      <c r="AK76" s="60">
        <v>2001</v>
      </c>
      <c r="AL76" s="54"/>
      <c r="AM76" s="54"/>
      <c r="AN76" s="54"/>
      <c r="AO76" s="587">
        <v>210000</v>
      </c>
      <c r="AP76" s="54"/>
      <c r="AQ76" s="54"/>
      <c r="AR76" s="54"/>
      <c r="AS76" s="54"/>
      <c r="AT76" s="54"/>
      <c r="AU76" s="54"/>
      <c r="AV76" s="54"/>
      <c r="AW76" s="54"/>
    </row>
    <row r="77" spans="2:49" s="100" customFormat="1" ht="44.25" customHeight="1" x14ac:dyDescent="0.2">
      <c r="B77" s="73"/>
      <c r="C77" s="681"/>
      <c r="D77" s="55" t="s">
        <v>204</v>
      </c>
      <c r="E77" s="55" t="s">
        <v>1520</v>
      </c>
      <c r="F77" s="54" t="s">
        <v>267</v>
      </c>
      <c r="G77" s="54"/>
      <c r="H77" s="54"/>
      <c r="I77" s="54"/>
      <c r="J77" s="54"/>
      <c r="K77" s="54" t="s">
        <v>294</v>
      </c>
      <c r="L77" s="54"/>
      <c r="M77" s="55" t="s">
        <v>355</v>
      </c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60" t="s">
        <v>134</v>
      </c>
      <c r="AK77" s="60">
        <v>2000</v>
      </c>
      <c r="AL77" s="54"/>
      <c r="AM77" s="54"/>
      <c r="AN77" s="54"/>
      <c r="AO77" s="587">
        <v>105000</v>
      </c>
      <c r="AP77" s="54"/>
      <c r="AQ77" s="54"/>
      <c r="AR77" s="54"/>
      <c r="AS77" s="54"/>
      <c r="AT77" s="54"/>
      <c r="AU77" s="54"/>
      <c r="AV77" s="54"/>
      <c r="AW77" s="54"/>
    </row>
    <row r="78" spans="2:49" s="100" customFormat="1" ht="44.25" customHeight="1" x14ac:dyDescent="0.2">
      <c r="B78" s="73"/>
      <c r="C78" s="681"/>
      <c r="D78" s="55" t="s">
        <v>1355</v>
      </c>
      <c r="E78" s="55" t="s">
        <v>1518</v>
      </c>
      <c r="F78" s="54" t="s">
        <v>235</v>
      </c>
      <c r="G78" s="54"/>
      <c r="H78" s="54"/>
      <c r="I78" s="54"/>
      <c r="J78" s="54"/>
      <c r="K78" s="54" t="s">
        <v>299</v>
      </c>
      <c r="L78" s="54"/>
      <c r="M78" s="55" t="s">
        <v>363</v>
      </c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60" t="s">
        <v>134</v>
      </c>
      <c r="AK78" s="60">
        <v>2006</v>
      </c>
      <c r="AL78" s="54"/>
      <c r="AM78" s="54"/>
      <c r="AN78" s="54"/>
      <c r="AO78" s="587">
        <v>150000</v>
      </c>
      <c r="AP78" s="54"/>
      <c r="AQ78" s="54"/>
      <c r="AR78" s="54"/>
      <c r="AS78" s="54"/>
      <c r="AT78" s="54"/>
      <c r="AU78" s="54"/>
      <c r="AV78" s="54"/>
      <c r="AW78" s="54"/>
    </row>
    <row r="79" spans="2:49" s="100" customFormat="1" ht="44.25" customHeight="1" x14ac:dyDescent="0.2">
      <c r="B79" s="73"/>
      <c r="C79" s="681"/>
      <c r="D79" s="55" t="s">
        <v>178</v>
      </c>
      <c r="E79" s="55" t="s">
        <v>1521</v>
      </c>
      <c r="F79" s="54" t="s">
        <v>235</v>
      </c>
      <c r="G79" s="54"/>
      <c r="H79" s="54"/>
      <c r="I79" s="54"/>
      <c r="J79" s="54"/>
      <c r="K79" s="54" t="s">
        <v>308</v>
      </c>
      <c r="L79" s="54"/>
      <c r="M79" s="55" t="s">
        <v>359</v>
      </c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60" t="s">
        <v>134</v>
      </c>
      <c r="AK79" s="60">
        <v>2006</v>
      </c>
      <c r="AL79" s="54"/>
      <c r="AM79" s="54"/>
      <c r="AN79" s="54"/>
      <c r="AO79" s="587">
        <v>320000</v>
      </c>
      <c r="AP79" s="54"/>
      <c r="AQ79" s="54"/>
      <c r="AR79" s="54"/>
      <c r="AS79" s="54"/>
      <c r="AT79" s="54"/>
      <c r="AU79" s="54"/>
      <c r="AV79" s="54"/>
      <c r="AW79" s="54"/>
    </row>
    <row r="80" spans="2:49" s="100" customFormat="1" ht="44.25" customHeight="1" x14ac:dyDescent="0.2">
      <c r="B80" s="73"/>
      <c r="C80" s="681"/>
      <c r="D80" s="55" t="s">
        <v>178</v>
      </c>
      <c r="E80" s="55" t="s">
        <v>1522</v>
      </c>
      <c r="F80" s="54" t="s">
        <v>235</v>
      </c>
      <c r="G80" s="54"/>
      <c r="H80" s="54"/>
      <c r="I80" s="54"/>
      <c r="J80" s="54"/>
      <c r="K80" s="54" t="s">
        <v>299</v>
      </c>
      <c r="L80" s="54"/>
      <c r="M80" s="55" t="s">
        <v>367</v>
      </c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60" t="s">
        <v>134</v>
      </c>
      <c r="AK80" s="60">
        <v>2001</v>
      </c>
      <c r="AL80" s="54"/>
      <c r="AM80" s="54"/>
      <c r="AN80" s="54"/>
      <c r="AO80" s="587">
        <v>665000</v>
      </c>
      <c r="AP80" s="54"/>
      <c r="AQ80" s="54"/>
      <c r="AR80" s="54"/>
      <c r="AS80" s="54"/>
      <c r="AT80" s="54"/>
      <c r="AU80" s="54"/>
      <c r="AV80" s="54"/>
      <c r="AW80" s="54"/>
    </row>
    <row r="81" spans="2:49" s="100" customFormat="1" ht="44.25" customHeight="1" x14ac:dyDescent="0.2">
      <c r="B81" s="73"/>
      <c r="C81" s="681"/>
      <c r="D81" s="55" t="s">
        <v>204</v>
      </c>
      <c r="E81" s="55" t="s">
        <v>1523</v>
      </c>
      <c r="F81" s="54" t="s">
        <v>267</v>
      </c>
      <c r="G81" s="54"/>
      <c r="H81" s="54"/>
      <c r="I81" s="54"/>
      <c r="J81" s="54"/>
      <c r="K81" s="54" t="s">
        <v>294</v>
      </c>
      <c r="L81" s="54"/>
      <c r="M81" s="55" t="s">
        <v>355</v>
      </c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60" t="s">
        <v>134</v>
      </c>
      <c r="AK81" s="60">
        <v>2005</v>
      </c>
      <c r="AL81" s="54"/>
      <c r="AM81" s="54"/>
      <c r="AN81" s="54"/>
      <c r="AO81" s="587">
        <v>122500</v>
      </c>
      <c r="AP81" s="54"/>
      <c r="AQ81" s="54"/>
      <c r="AR81" s="54"/>
      <c r="AS81" s="54"/>
      <c r="AT81" s="54"/>
      <c r="AU81" s="54"/>
      <c r="AV81" s="54"/>
      <c r="AW81" s="54"/>
    </row>
    <row r="82" spans="2:49" s="100" customFormat="1" ht="44.25" customHeight="1" x14ac:dyDescent="0.2">
      <c r="B82" s="73"/>
      <c r="C82" s="681"/>
      <c r="D82" s="55" t="s">
        <v>182</v>
      </c>
      <c r="E82" s="55" t="s">
        <v>1523</v>
      </c>
      <c r="F82" s="54" t="s">
        <v>240</v>
      </c>
      <c r="G82" s="54"/>
      <c r="H82" s="54"/>
      <c r="I82" s="54"/>
      <c r="J82" s="54"/>
      <c r="K82" s="54" t="s">
        <v>1488</v>
      </c>
      <c r="L82" s="54"/>
      <c r="M82" s="55" t="s">
        <v>355</v>
      </c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60" t="s">
        <v>134</v>
      </c>
      <c r="AK82" s="60">
        <v>2005</v>
      </c>
      <c r="AL82" s="54"/>
      <c r="AM82" s="54"/>
      <c r="AN82" s="54"/>
      <c r="AO82" s="587">
        <v>682500</v>
      </c>
      <c r="AP82" s="54"/>
      <c r="AQ82" s="54"/>
      <c r="AR82" s="54"/>
      <c r="AS82" s="54"/>
      <c r="AT82" s="54"/>
      <c r="AU82" s="54"/>
      <c r="AV82" s="54"/>
      <c r="AW82" s="54"/>
    </row>
    <row r="83" spans="2:49" s="100" customFormat="1" ht="44.25" customHeight="1" x14ac:dyDescent="0.2">
      <c r="B83" s="73"/>
      <c r="C83" s="681"/>
      <c r="D83" s="55" t="s">
        <v>178</v>
      </c>
      <c r="E83" s="55" t="s">
        <v>1524</v>
      </c>
      <c r="F83" s="54" t="s">
        <v>235</v>
      </c>
      <c r="G83" s="54"/>
      <c r="H83" s="54"/>
      <c r="I83" s="54"/>
      <c r="J83" s="54"/>
      <c r="K83" s="54" t="s">
        <v>308</v>
      </c>
      <c r="L83" s="54"/>
      <c r="M83" s="55" t="s">
        <v>359</v>
      </c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60" t="s">
        <v>134</v>
      </c>
      <c r="AK83" s="60">
        <v>2006</v>
      </c>
      <c r="AL83" s="54"/>
      <c r="AM83" s="54"/>
      <c r="AN83" s="54"/>
      <c r="AO83" s="587">
        <v>280000</v>
      </c>
      <c r="AP83" s="54"/>
      <c r="AQ83" s="54"/>
      <c r="AR83" s="54"/>
      <c r="AS83" s="54"/>
      <c r="AT83" s="54"/>
      <c r="AU83" s="54"/>
      <c r="AV83" s="54"/>
      <c r="AW83" s="54"/>
    </row>
    <row r="84" spans="2:49" s="100" customFormat="1" ht="44.25" customHeight="1" x14ac:dyDescent="0.2">
      <c r="B84" s="73"/>
      <c r="C84" s="681"/>
      <c r="D84" s="55" t="s">
        <v>176</v>
      </c>
      <c r="E84" s="55" t="s">
        <v>1525</v>
      </c>
      <c r="F84" s="54" t="s">
        <v>249</v>
      </c>
      <c r="G84" s="54"/>
      <c r="H84" s="54"/>
      <c r="I84" s="54"/>
      <c r="J84" s="54"/>
      <c r="K84" s="54" t="s">
        <v>299</v>
      </c>
      <c r="L84" s="54"/>
      <c r="M84" s="55" t="s">
        <v>367</v>
      </c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60" t="s">
        <v>134</v>
      </c>
      <c r="AK84" s="60">
        <v>2004</v>
      </c>
      <c r="AL84" s="54"/>
      <c r="AM84" s="54"/>
      <c r="AN84" s="54"/>
      <c r="AO84" s="587">
        <v>770000</v>
      </c>
      <c r="AP84" s="54"/>
      <c r="AQ84" s="54"/>
      <c r="AR84" s="54"/>
      <c r="AS84" s="54"/>
      <c r="AT84" s="54"/>
      <c r="AU84" s="54"/>
      <c r="AV84" s="54"/>
      <c r="AW84" s="54"/>
    </row>
    <row r="85" spans="2:49" s="100" customFormat="1" ht="44.25" customHeight="1" x14ac:dyDescent="0.2">
      <c r="B85" s="73"/>
      <c r="C85" s="681"/>
      <c r="D85" s="55" t="s">
        <v>1480</v>
      </c>
      <c r="E85" s="55" t="s">
        <v>1521</v>
      </c>
      <c r="F85" s="54" t="s">
        <v>1486</v>
      </c>
      <c r="G85" s="54"/>
      <c r="H85" s="54"/>
      <c r="I85" s="54"/>
      <c r="J85" s="54"/>
      <c r="K85" s="54" t="s">
        <v>845</v>
      </c>
      <c r="L85" s="54"/>
      <c r="M85" s="55" t="s">
        <v>357</v>
      </c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60" t="s">
        <v>134</v>
      </c>
      <c r="AK85" s="60">
        <v>2006</v>
      </c>
      <c r="AL85" s="54"/>
      <c r="AM85" s="54"/>
      <c r="AN85" s="54"/>
      <c r="AO85" s="587">
        <v>595000</v>
      </c>
      <c r="AP85" s="54"/>
      <c r="AQ85" s="54"/>
      <c r="AR85" s="54"/>
      <c r="AS85" s="54"/>
      <c r="AT85" s="54"/>
      <c r="AU85" s="54"/>
      <c r="AV85" s="54"/>
      <c r="AW85" s="54"/>
    </row>
    <row r="86" spans="2:49" s="100" customFormat="1" ht="44.25" customHeight="1" x14ac:dyDescent="0.2">
      <c r="B86" s="73"/>
      <c r="C86" s="681"/>
      <c r="D86" s="55" t="s">
        <v>1358</v>
      </c>
      <c r="E86" s="55" t="s">
        <v>1521</v>
      </c>
      <c r="F86" s="54" t="s">
        <v>1359</v>
      </c>
      <c r="G86" s="54"/>
      <c r="H86" s="54"/>
      <c r="I86" s="54"/>
      <c r="J86" s="54"/>
      <c r="K86" s="54" t="s">
        <v>299</v>
      </c>
      <c r="L86" s="54"/>
      <c r="M86" s="55" t="s">
        <v>1360</v>
      </c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60" t="s">
        <v>134</v>
      </c>
      <c r="AK86" s="60">
        <v>2006</v>
      </c>
      <c r="AL86" s="54"/>
      <c r="AM86" s="54"/>
      <c r="AN86" s="54"/>
      <c r="AO86" s="587">
        <v>75000</v>
      </c>
      <c r="AP86" s="54"/>
      <c r="AQ86" s="54"/>
      <c r="AR86" s="54"/>
      <c r="AS86" s="54"/>
      <c r="AT86" s="54"/>
      <c r="AU86" s="54"/>
      <c r="AV86" s="54"/>
      <c r="AW86" s="54"/>
    </row>
    <row r="87" spans="2:49" s="100" customFormat="1" ht="44.25" customHeight="1" x14ac:dyDescent="0.2">
      <c r="B87" s="73"/>
      <c r="C87" s="681"/>
      <c r="D87" s="55" t="s">
        <v>176</v>
      </c>
      <c r="E87" s="55" t="s">
        <v>1522</v>
      </c>
      <c r="F87" s="54" t="s">
        <v>249</v>
      </c>
      <c r="G87" s="54"/>
      <c r="H87" s="54"/>
      <c r="I87" s="54"/>
      <c r="J87" s="54"/>
      <c r="K87" s="54" t="s">
        <v>315</v>
      </c>
      <c r="L87" s="54"/>
      <c r="M87" s="55" t="s">
        <v>359</v>
      </c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60" t="s">
        <v>134</v>
      </c>
      <c r="AK87" s="60">
        <v>2001</v>
      </c>
      <c r="AL87" s="54"/>
      <c r="AM87" s="54"/>
      <c r="AN87" s="54"/>
      <c r="AO87" s="587">
        <v>750000</v>
      </c>
      <c r="AP87" s="54"/>
      <c r="AQ87" s="54"/>
      <c r="AR87" s="54"/>
      <c r="AS87" s="54"/>
      <c r="AT87" s="54"/>
      <c r="AU87" s="54"/>
      <c r="AV87" s="54"/>
      <c r="AW87" s="54"/>
    </row>
    <row r="88" spans="2:49" s="100" customFormat="1" ht="44.25" customHeight="1" x14ac:dyDescent="0.2">
      <c r="B88" s="73"/>
      <c r="C88" s="681"/>
      <c r="D88" s="55" t="s">
        <v>181</v>
      </c>
      <c r="E88" s="55" t="s">
        <v>1524</v>
      </c>
      <c r="F88" s="54" t="s">
        <v>238</v>
      </c>
      <c r="G88" s="54"/>
      <c r="H88" s="54"/>
      <c r="I88" s="54"/>
      <c r="J88" s="54"/>
      <c r="K88" s="54" t="s">
        <v>847</v>
      </c>
      <c r="L88" s="54"/>
      <c r="M88" s="55" t="s">
        <v>356</v>
      </c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60" t="s">
        <v>134</v>
      </c>
      <c r="AK88" s="60">
        <v>2006</v>
      </c>
      <c r="AL88" s="54"/>
      <c r="AM88" s="54"/>
      <c r="AN88" s="54"/>
      <c r="AO88" s="587">
        <v>311250</v>
      </c>
      <c r="AP88" s="54"/>
      <c r="AQ88" s="54"/>
      <c r="AR88" s="54"/>
      <c r="AS88" s="54"/>
      <c r="AT88" s="54"/>
      <c r="AU88" s="54"/>
      <c r="AV88" s="54"/>
      <c r="AW88" s="54"/>
    </row>
    <row r="89" spans="2:49" s="100" customFormat="1" ht="44.25" customHeight="1" x14ac:dyDescent="0.2">
      <c r="B89" s="73"/>
      <c r="C89" s="681"/>
      <c r="D89" s="55" t="s">
        <v>1480</v>
      </c>
      <c r="E89" s="55" t="s">
        <v>1521</v>
      </c>
      <c r="F89" s="54" t="s">
        <v>1486</v>
      </c>
      <c r="G89" s="54"/>
      <c r="H89" s="54"/>
      <c r="I89" s="54"/>
      <c r="J89" s="54"/>
      <c r="K89" s="54" t="s">
        <v>296</v>
      </c>
      <c r="L89" s="54"/>
      <c r="M89" s="55" t="s">
        <v>357</v>
      </c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60" t="s">
        <v>134</v>
      </c>
      <c r="AK89" s="60">
        <v>2006</v>
      </c>
      <c r="AL89" s="54"/>
      <c r="AM89" s="54"/>
      <c r="AN89" s="54"/>
      <c r="AO89" s="587">
        <v>2625000</v>
      </c>
      <c r="AP89" s="54"/>
      <c r="AQ89" s="54"/>
      <c r="AR89" s="54"/>
      <c r="AS89" s="54"/>
      <c r="AT89" s="54"/>
      <c r="AU89" s="54"/>
      <c r="AV89" s="54"/>
      <c r="AW89" s="54"/>
    </row>
    <row r="90" spans="2:49" s="100" customFormat="1" ht="44.25" customHeight="1" x14ac:dyDescent="0.2">
      <c r="B90" s="73"/>
      <c r="C90" s="681"/>
      <c r="D90" s="55" t="s">
        <v>1503</v>
      </c>
      <c r="E90" s="55" t="s">
        <v>1521</v>
      </c>
      <c r="F90" s="54" t="s">
        <v>1544</v>
      </c>
      <c r="G90" s="54"/>
      <c r="H90" s="54"/>
      <c r="I90" s="54"/>
      <c r="J90" s="54"/>
      <c r="K90" s="54" t="s">
        <v>296</v>
      </c>
      <c r="L90" s="54"/>
      <c r="M90" s="55" t="s">
        <v>356</v>
      </c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60" t="s">
        <v>134</v>
      </c>
      <c r="AK90" s="60">
        <v>2006</v>
      </c>
      <c r="AL90" s="54"/>
      <c r="AM90" s="54"/>
      <c r="AN90" s="54"/>
      <c r="AO90" s="587">
        <v>375000</v>
      </c>
      <c r="AP90" s="54"/>
      <c r="AQ90" s="54"/>
      <c r="AR90" s="54"/>
      <c r="AS90" s="54"/>
      <c r="AT90" s="54"/>
      <c r="AU90" s="54"/>
      <c r="AV90" s="54"/>
      <c r="AW90" s="54"/>
    </row>
    <row r="91" spans="2:49" s="100" customFormat="1" ht="44.25" customHeight="1" x14ac:dyDescent="0.2">
      <c r="B91" s="73"/>
      <c r="C91" s="681"/>
      <c r="D91" s="55" t="s">
        <v>204</v>
      </c>
      <c r="E91" s="55" t="s">
        <v>1526</v>
      </c>
      <c r="F91" s="54" t="s">
        <v>267</v>
      </c>
      <c r="G91" s="54"/>
      <c r="H91" s="54"/>
      <c r="I91" s="54"/>
      <c r="J91" s="54"/>
      <c r="K91" s="54" t="s">
        <v>294</v>
      </c>
      <c r="L91" s="54"/>
      <c r="M91" s="55" t="s">
        <v>861</v>
      </c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60" t="s">
        <v>134</v>
      </c>
      <c r="AK91" s="60">
        <v>2005</v>
      </c>
      <c r="AL91" s="54"/>
      <c r="AM91" s="54"/>
      <c r="AN91" s="54"/>
      <c r="AO91" s="587">
        <v>122500</v>
      </c>
      <c r="AP91" s="54"/>
      <c r="AQ91" s="54"/>
      <c r="AR91" s="54"/>
      <c r="AS91" s="54"/>
      <c r="AT91" s="54"/>
      <c r="AU91" s="54"/>
      <c r="AV91" s="54"/>
      <c r="AW91" s="54"/>
    </row>
    <row r="92" spans="2:49" s="100" customFormat="1" ht="44.25" customHeight="1" x14ac:dyDescent="0.2">
      <c r="B92" s="73"/>
      <c r="C92" s="681"/>
      <c r="D92" s="55" t="s">
        <v>204</v>
      </c>
      <c r="E92" s="55" t="s">
        <v>1527</v>
      </c>
      <c r="F92" s="54" t="s">
        <v>267</v>
      </c>
      <c r="G92" s="54"/>
      <c r="H92" s="54"/>
      <c r="I92" s="54"/>
      <c r="J92" s="54"/>
      <c r="K92" s="54" t="s">
        <v>294</v>
      </c>
      <c r="L92" s="54"/>
      <c r="M92" s="55" t="s">
        <v>374</v>
      </c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60" t="s">
        <v>134</v>
      </c>
      <c r="AK92" s="60">
        <v>2005</v>
      </c>
      <c r="AL92" s="54"/>
      <c r="AM92" s="54"/>
      <c r="AN92" s="54"/>
      <c r="AO92" s="587">
        <v>367500</v>
      </c>
      <c r="AP92" s="54"/>
      <c r="AQ92" s="54"/>
      <c r="AR92" s="54"/>
      <c r="AS92" s="54"/>
      <c r="AT92" s="54"/>
      <c r="AU92" s="54"/>
      <c r="AV92" s="54"/>
      <c r="AW92" s="54"/>
    </row>
    <row r="93" spans="2:49" s="100" customFormat="1" ht="44.25" customHeight="1" x14ac:dyDescent="0.2">
      <c r="B93" s="73"/>
      <c r="C93" s="681"/>
      <c r="D93" s="55" t="s">
        <v>177</v>
      </c>
      <c r="E93" s="55" t="s">
        <v>1528</v>
      </c>
      <c r="F93" s="54" t="s">
        <v>236</v>
      </c>
      <c r="G93" s="54"/>
      <c r="H93" s="54"/>
      <c r="I93" s="54"/>
      <c r="J93" s="54"/>
      <c r="K93" s="54" t="s">
        <v>1494</v>
      </c>
      <c r="L93" s="54"/>
      <c r="M93" s="55" t="s">
        <v>357</v>
      </c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60" t="s">
        <v>134</v>
      </c>
      <c r="AK93" s="60">
        <v>2000</v>
      </c>
      <c r="AL93" s="54"/>
      <c r="AM93" s="54"/>
      <c r="AN93" s="54"/>
      <c r="AO93" s="587">
        <v>1100000</v>
      </c>
      <c r="AP93" s="54"/>
      <c r="AQ93" s="54"/>
      <c r="AR93" s="54"/>
      <c r="AS93" s="54"/>
      <c r="AT93" s="54"/>
      <c r="AU93" s="54"/>
      <c r="AV93" s="54"/>
      <c r="AW93" s="54"/>
    </row>
    <row r="94" spans="2:49" s="100" customFormat="1" ht="44.25" customHeight="1" x14ac:dyDescent="0.2">
      <c r="B94" s="73"/>
      <c r="C94" s="681"/>
      <c r="D94" s="55" t="s">
        <v>178</v>
      </c>
      <c r="E94" s="55" t="s">
        <v>1527</v>
      </c>
      <c r="F94" s="54" t="s">
        <v>235</v>
      </c>
      <c r="G94" s="54"/>
      <c r="H94" s="54"/>
      <c r="I94" s="54"/>
      <c r="J94" s="54"/>
      <c r="K94" s="54" t="s">
        <v>308</v>
      </c>
      <c r="L94" s="54"/>
      <c r="M94" s="55" t="s">
        <v>364</v>
      </c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60" t="s">
        <v>134</v>
      </c>
      <c r="AK94" s="60">
        <v>2005</v>
      </c>
      <c r="AL94" s="54"/>
      <c r="AM94" s="54"/>
      <c r="AN94" s="54"/>
      <c r="AO94" s="587">
        <v>280000</v>
      </c>
      <c r="AP94" s="54"/>
      <c r="AQ94" s="54"/>
      <c r="AR94" s="54"/>
      <c r="AS94" s="54"/>
      <c r="AT94" s="54"/>
      <c r="AU94" s="54"/>
      <c r="AV94" s="54"/>
      <c r="AW94" s="54"/>
    </row>
    <row r="95" spans="2:49" s="100" customFormat="1" ht="44.25" customHeight="1" x14ac:dyDescent="0.2">
      <c r="B95" s="73"/>
      <c r="C95" s="681"/>
      <c r="D95" s="55" t="s">
        <v>182</v>
      </c>
      <c r="E95" s="55" t="s">
        <v>1525</v>
      </c>
      <c r="F95" s="54" t="s">
        <v>240</v>
      </c>
      <c r="G95" s="54"/>
      <c r="H95" s="54"/>
      <c r="I95" s="54"/>
      <c r="J95" s="54"/>
      <c r="K95" s="54" t="s">
        <v>299</v>
      </c>
      <c r="L95" s="54"/>
      <c r="M95" s="55" t="s">
        <v>355</v>
      </c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60" t="s">
        <v>134</v>
      </c>
      <c r="AK95" s="60">
        <v>2004</v>
      </c>
      <c r="AL95" s="54"/>
      <c r="AM95" s="54"/>
      <c r="AN95" s="54"/>
      <c r="AO95" s="587">
        <v>227500</v>
      </c>
      <c r="AP95" s="54"/>
      <c r="AQ95" s="54"/>
      <c r="AR95" s="54"/>
      <c r="AS95" s="54"/>
      <c r="AT95" s="54"/>
      <c r="AU95" s="54"/>
      <c r="AV95" s="54"/>
      <c r="AW95" s="54"/>
    </row>
    <row r="96" spans="2:49" s="100" customFormat="1" ht="44.25" customHeight="1" x14ac:dyDescent="0.2">
      <c r="B96" s="73"/>
      <c r="C96" s="681"/>
      <c r="D96" s="55" t="s">
        <v>176</v>
      </c>
      <c r="E96" s="55" t="s">
        <v>1525</v>
      </c>
      <c r="F96" s="54" t="s">
        <v>249</v>
      </c>
      <c r="G96" s="54"/>
      <c r="H96" s="54"/>
      <c r="I96" s="54"/>
      <c r="J96" s="54"/>
      <c r="K96" s="54" t="s">
        <v>1494</v>
      </c>
      <c r="L96" s="54"/>
      <c r="M96" s="55" t="s">
        <v>355</v>
      </c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60" t="s">
        <v>134</v>
      </c>
      <c r="AK96" s="60">
        <v>2004</v>
      </c>
      <c r="AL96" s="54"/>
      <c r="AM96" s="54"/>
      <c r="AN96" s="54"/>
      <c r="AO96" s="587">
        <v>1400000</v>
      </c>
      <c r="AP96" s="54"/>
      <c r="AQ96" s="54"/>
      <c r="AR96" s="54"/>
      <c r="AS96" s="54"/>
      <c r="AT96" s="54"/>
      <c r="AU96" s="54"/>
      <c r="AV96" s="54"/>
      <c r="AW96" s="54"/>
    </row>
    <row r="97" spans="2:49" s="100" customFormat="1" ht="44.25" customHeight="1" x14ac:dyDescent="0.2">
      <c r="B97" s="73"/>
      <c r="C97" s="681"/>
      <c r="D97" s="55" t="s">
        <v>178</v>
      </c>
      <c r="E97" s="55" t="s">
        <v>1526</v>
      </c>
      <c r="F97" s="54" t="s">
        <v>235</v>
      </c>
      <c r="G97" s="54"/>
      <c r="H97" s="54"/>
      <c r="I97" s="54"/>
      <c r="J97" s="54"/>
      <c r="K97" s="54" t="s">
        <v>308</v>
      </c>
      <c r="L97" s="54"/>
      <c r="M97" s="55" t="s">
        <v>359</v>
      </c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60" t="s">
        <v>134</v>
      </c>
      <c r="AK97" s="60">
        <v>2005</v>
      </c>
      <c r="AL97" s="54"/>
      <c r="AM97" s="54"/>
      <c r="AN97" s="54"/>
      <c r="AO97" s="587">
        <v>840000</v>
      </c>
      <c r="AP97" s="54"/>
      <c r="AQ97" s="54"/>
      <c r="AR97" s="54"/>
      <c r="AS97" s="54"/>
      <c r="AT97" s="54"/>
      <c r="AU97" s="54"/>
      <c r="AV97" s="54"/>
      <c r="AW97" s="54"/>
    </row>
    <row r="98" spans="2:49" s="100" customFormat="1" ht="44.25" customHeight="1" x14ac:dyDescent="0.2">
      <c r="B98" s="73"/>
      <c r="C98" s="681"/>
      <c r="D98" s="55" t="s">
        <v>178</v>
      </c>
      <c r="E98" s="55" t="s">
        <v>1528</v>
      </c>
      <c r="F98" s="54" t="s">
        <v>235</v>
      </c>
      <c r="G98" s="54"/>
      <c r="H98" s="54"/>
      <c r="I98" s="54"/>
      <c r="J98" s="54"/>
      <c r="K98" s="54" t="s">
        <v>299</v>
      </c>
      <c r="L98" s="54"/>
      <c r="M98" s="55" t="s">
        <v>364</v>
      </c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60" t="s">
        <v>134</v>
      </c>
      <c r="AK98" s="60">
        <v>2000</v>
      </c>
      <c r="AL98" s="54"/>
      <c r="AM98" s="54"/>
      <c r="AN98" s="54"/>
      <c r="AO98" s="587">
        <v>2210000</v>
      </c>
      <c r="AP98" s="54"/>
      <c r="AQ98" s="54"/>
      <c r="AR98" s="54"/>
      <c r="AS98" s="54"/>
      <c r="AT98" s="54"/>
      <c r="AU98" s="54"/>
      <c r="AV98" s="54"/>
      <c r="AW98" s="54"/>
    </row>
    <row r="99" spans="2:49" s="100" customFormat="1" ht="44.25" customHeight="1" x14ac:dyDescent="0.2">
      <c r="B99" s="73"/>
      <c r="C99" s="681"/>
      <c r="D99" s="55" t="s">
        <v>204</v>
      </c>
      <c r="E99" s="55" t="s">
        <v>1526</v>
      </c>
      <c r="F99" s="54" t="s">
        <v>267</v>
      </c>
      <c r="G99" s="54"/>
      <c r="H99" s="54"/>
      <c r="I99" s="54"/>
      <c r="J99" s="54"/>
      <c r="K99" s="54" t="s">
        <v>294</v>
      </c>
      <c r="L99" s="54"/>
      <c r="M99" s="55" t="s">
        <v>861</v>
      </c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60" t="s">
        <v>134</v>
      </c>
      <c r="AK99" s="60">
        <v>2005</v>
      </c>
      <c r="AL99" s="54"/>
      <c r="AM99" s="54"/>
      <c r="AN99" s="54"/>
      <c r="AO99" s="587">
        <v>857500</v>
      </c>
      <c r="AP99" s="54"/>
      <c r="AQ99" s="54"/>
      <c r="AR99" s="54"/>
      <c r="AS99" s="54"/>
      <c r="AT99" s="54"/>
      <c r="AU99" s="54"/>
      <c r="AV99" s="54"/>
      <c r="AW99" s="54"/>
    </row>
    <row r="100" spans="2:49" s="100" customFormat="1" ht="44.25" customHeight="1" x14ac:dyDescent="0.2">
      <c r="B100" s="73"/>
      <c r="C100" s="681"/>
      <c r="D100" s="55" t="s">
        <v>1481</v>
      </c>
      <c r="E100" s="55" t="s">
        <v>1521</v>
      </c>
      <c r="F100" s="54" t="s">
        <v>802</v>
      </c>
      <c r="G100" s="54"/>
      <c r="H100" s="54"/>
      <c r="I100" s="54"/>
      <c r="J100" s="54"/>
      <c r="K100" s="54" t="s">
        <v>315</v>
      </c>
      <c r="L100" s="54"/>
      <c r="M100" s="55" t="s">
        <v>359</v>
      </c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60" t="s">
        <v>134</v>
      </c>
      <c r="AK100" s="60">
        <v>2006</v>
      </c>
      <c r="AL100" s="54"/>
      <c r="AM100" s="54"/>
      <c r="AN100" s="54"/>
      <c r="AO100" s="587">
        <v>750000</v>
      </c>
      <c r="AP100" s="54"/>
      <c r="AQ100" s="54"/>
      <c r="AR100" s="54"/>
      <c r="AS100" s="54"/>
      <c r="AT100" s="54"/>
      <c r="AU100" s="54"/>
      <c r="AV100" s="54"/>
      <c r="AW100" s="54"/>
    </row>
    <row r="101" spans="2:49" s="100" customFormat="1" ht="44.25" customHeight="1" x14ac:dyDescent="0.2">
      <c r="B101" s="73"/>
      <c r="C101" s="681"/>
      <c r="D101" s="55" t="s">
        <v>180</v>
      </c>
      <c r="E101" s="55" t="s">
        <v>1524</v>
      </c>
      <c r="F101" s="54" t="s">
        <v>237</v>
      </c>
      <c r="G101" s="54"/>
      <c r="H101" s="54"/>
      <c r="I101" s="54"/>
      <c r="J101" s="54"/>
      <c r="K101" s="54" t="s">
        <v>1496</v>
      </c>
      <c r="L101" s="54"/>
      <c r="M101" s="55" t="s">
        <v>373</v>
      </c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60" t="s">
        <v>134</v>
      </c>
      <c r="AK101" s="60">
        <v>2006</v>
      </c>
      <c r="AL101" s="54"/>
      <c r="AM101" s="54"/>
      <c r="AN101" s="54"/>
      <c r="AO101" s="587">
        <v>850000</v>
      </c>
      <c r="AP101" s="54"/>
      <c r="AQ101" s="54"/>
      <c r="AR101" s="54"/>
      <c r="AS101" s="54"/>
      <c r="AT101" s="54"/>
      <c r="AU101" s="54"/>
      <c r="AV101" s="54"/>
      <c r="AW101" s="54"/>
    </row>
    <row r="102" spans="2:49" s="100" customFormat="1" ht="44.25" customHeight="1" x14ac:dyDescent="0.2">
      <c r="B102" s="73"/>
      <c r="C102" s="681"/>
      <c r="D102" s="55" t="s">
        <v>177</v>
      </c>
      <c r="E102" s="55" t="s">
        <v>1529</v>
      </c>
      <c r="F102" s="54" t="s">
        <v>805</v>
      </c>
      <c r="G102" s="54"/>
      <c r="H102" s="54"/>
      <c r="I102" s="54"/>
      <c r="J102" s="54"/>
      <c r="K102" s="54" t="s">
        <v>309</v>
      </c>
      <c r="L102" s="54"/>
      <c r="M102" s="55" t="s">
        <v>357</v>
      </c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60" t="s">
        <v>134</v>
      </c>
      <c r="AK102" s="60">
        <v>2004</v>
      </c>
      <c r="AL102" s="54"/>
      <c r="AM102" s="54"/>
      <c r="AN102" s="54"/>
      <c r="AO102" s="587">
        <v>2340000</v>
      </c>
      <c r="AP102" s="54"/>
      <c r="AQ102" s="54"/>
      <c r="AR102" s="54"/>
      <c r="AS102" s="54"/>
      <c r="AT102" s="54"/>
      <c r="AU102" s="54"/>
      <c r="AV102" s="54"/>
      <c r="AW102" s="54"/>
    </row>
    <row r="103" spans="2:49" s="100" customFormat="1" ht="44.25" customHeight="1" x14ac:dyDescent="0.2">
      <c r="B103" s="73"/>
      <c r="C103" s="681"/>
      <c r="D103" s="55" t="s">
        <v>1472</v>
      </c>
      <c r="E103" s="55" t="s">
        <v>1528</v>
      </c>
      <c r="F103" s="54" t="s">
        <v>249</v>
      </c>
      <c r="G103" s="54"/>
      <c r="H103" s="54"/>
      <c r="I103" s="54"/>
      <c r="J103" s="54"/>
      <c r="K103" s="54" t="s">
        <v>299</v>
      </c>
      <c r="L103" s="54"/>
      <c r="M103" s="55" t="s">
        <v>364</v>
      </c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60" t="s">
        <v>134</v>
      </c>
      <c r="AK103" s="60">
        <v>2000</v>
      </c>
      <c r="AL103" s="54"/>
      <c r="AM103" s="54"/>
      <c r="AN103" s="54"/>
      <c r="AO103" s="587">
        <v>275000</v>
      </c>
      <c r="AP103" s="54"/>
      <c r="AQ103" s="54"/>
      <c r="AR103" s="54"/>
      <c r="AS103" s="54"/>
      <c r="AT103" s="54"/>
      <c r="AU103" s="54"/>
      <c r="AV103" s="54"/>
      <c r="AW103" s="54"/>
    </row>
    <row r="104" spans="2:49" s="100" customFormat="1" ht="44.25" customHeight="1" x14ac:dyDescent="0.2">
      <c r="B104" s="73"/>
      <c r="C104" s="681"/>
      <c r="D104" s="55" t="s">
        <v>180</v>
      </c>
      <c r="E104" s="55" t="s">
        <v>1528</v>
      </c>
      <c r="F104" s="54" t="s">
        <v>237</v>
      </c>
      <c r="G104" s="54"/>
      <c r="H104" s="54"/>
      <c r="I104" s="54"/>
      <c r="J104" s="54"/>
      <c r="K104" s="54" t="s">
        <v>315</v>
      </c>
      <c r="L104" s="54"/>
      <c r="M104" s="55" t="s">
        <v>359</v>
      </c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60" t="s">
        <v>134</v>
      </c>
      <c r="AK104" s="60">
        <v>2000</v>
      </c>
      <c r="AL104" s="54"/>
      <c r="AM104" s="54"/>
      <c r="AN104" s="54"/>
      <c r="AO104" s="587">
        <v>120000</v>
      </c>
      <c r="AP104" s="54"/>
      <c r="AQ104" s="54"/>
      <c r="AR104" s="54"/>
      <c r="AS104" s="54"/>
      <c r="AT104" s="54"/>
      <c r="AU104" s="54"/>
      <c r="AV104" s="54"/>
      <c r="AW104" s="54"/>
    </row>
    <row r="105" spans="2:49" s="100" customFormat="1" ht="44.25" customHeight="1" x14ac:dyDescent="0.2">
      <c r="B105" s="73"/>
      <c r="C105" s="681"/>
      <c r="D105" s="55" t="s">
        <v>171</v>
      </c>
      <c r="E105" s="55" t="s">
        <v>1528</v>
      </c>
      <c r="F105" s="54" t="s">
        <v>228</v>
      </c>
      <c r="G105" s="54"/>
      <c r="H105" s="54"/>
      <c r="I105" s="54"/>
      <c r="J105" s="54"/>
      <c r="K105" s="54" t="s">
        <v>1555</v>
      </c>
      <c r="L105" s="54"/>
      <c r="M105" s="55" t="s">
        <v>358</v>
      </c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60" t="s">
        <v>134</v>
      </c>
      <c r="AK105" s="60">
        <v>2000</v>
      </c>
      <c r="AL105" s="54"/>
      <c r="AM105" s="54"/>
      <c r="AN105" s="54"/>
      <c r="AO105" s="587">
        <v>440000</v>
      </c>
      <c r="AP105" s="54"/>
      <c r="AQ105" s="54"/>
      <c r="AR105" s="54"/>
      <c r="AS105" s="54"/>
      <c r="AT105" s="54"/>
      <c r="AU105" s="54"/>
      <c r="AV105" s="54"/>
      <c r="AW105" s="54"/>
    </row>
    <row r="106" spans="2:49" s="100" customFormat="1" ht="44.25" customHeight="1" x14ac:dyDescent="0.2">
      <c r="B106" s="73"/>
      <c r="C106" s="681"/>
      <c r="D106" s="55" t="s">
        <v>171</v>
      </c>
      <c r="E106" s="55" t="s">
        <v>1528</v>
      </c>
      <c r="F106" s="54" t="s">
        <v>228</v>
      </c>
      <c r="G106" s="54"/>
      <c r="H106" s="54"/>
      <c r="I106" s="54"/>
      <c r="J106" s="54"/>
      <c r="K106" s="54" t="s">
        <v>1555</v>
      </c>
      <c r="L106" s="54"/>
      <c r="M106" s="55" t="s">
        <v>358</v>
      </c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60" t="s">
        <v>134</v>
      </c>
      <c r="AK106" s="60">
        <v>2000</v>
      </c>
      <c r="AL106" s="54"/>
      <c r="AM106" s="54"/>
      <c r="AN106" s="54"/>
      <c r="AO106" s="587">
        <v>440000</v>
      </c>
      <c r="AP106" s="54"/>
      <c r="AQ106" s="54"/>
      <c r="AR106" s="54"/>
      <c r="AS106" s="54"/>
      <c r="AT106" s="54"/>
      <c r="AU106" s="54"/>
      <c r="AV106" s="54"/>
      <c r="AW106" s="54"/>
    </row>
    <row r="107" spans="2:49" s="100" customFormat="1" ht="44.25" customHeight="1" x14ac:dyDescent="0.2">
      <c r="B107" s="73"/>
      <c r="C107" s="681"/>
      <c r="D107" s="55" t="s">
        <v>172</v>
      </c>
      <c r="E107" s="55" t="s">
        <v>1528</v>
      </c>
      <c r="F107" s="54" t="s">
        <v>266</v>
      </c>
      <c r="G107" s="54"/>
      <c r="H107" s="54"/>
      <c r="I107" s="54"/>
      <c r="J107" s="54"/>
      <c r="K107" s="54" t="s">
        <v>1555</v>
      </c>
      <c r="L107" s="54"/>
      <c r="M107" s="55" t="s">
        <v>357</v>
      </c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60" t="s">
        <v>134</v>
      </c>
      <c r="AK107" s="60">
        <v>2000</v>
      </c>
      <c r="AL107" s="54"/>
      <c r="AM107" s="54"/>
      <c r="AN107" s="54"/>
      <c r="AO107" s="587">
        <v>3010000</v>
      </c>
      <c r="AP107" s="54"/>
      <c r="AQ107" s="54"/>
      <c r="AR107" s="54"/>
      <c r="AS107" s="54"/>
      <c r="AT107" s="54"/>
      <c r="AU107" s="54"/>
      <c r="AV107" s="54"/>
      <c r="AW107" s="54"/>
    </row>
    <row r="108" spans="2:49" s="100" customFormat="1" ht="44.25" customHeight="1" x14ac:dyDescent="0.2">
      <c r="B108" s="73"/>
      <c r="C108" s="681"/>
      <c r="D108" s="55" t="s">
        <v>181</v>
      </c>
      <c r="E108" s="55" t="s">
        <v>1530</v>
      </c>
      <c r="F108" s="54" t="s">
        <v>238</v>
      </c>
      <c r="G108" s="54"/>
      <c r="H108" s="54"/>
      <c r="I108" s="54"/>
      <c r="J108" s="54"/>
      <c r="K108" s="54" t="s">
        <v>847</v>
      </c>
      <c r="L108" s="54"/>
      <c r="M108" s="55" t="s">
        <v>356</v>
      </c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60" t="s">
        <v>134</v>
      </c>
      <c r="AK108" s="60">
        <v>2001</v>
      </c>
      <c r="AL108" s="54"/>
      <c r="AM108" s="54"/>
      <c r="AN108" s="54"/>
      <c r="AO108" s="587">
        <v>100000</v>
      </c>
      <c r="AP108" s="54"/>
      <c r="AQ108" s="54"/>
      <c r="AR108" s="54"/>
      <c r="AS108" s="54"/>
      <c r="AT108" s="54"/>
      <c r="AU108" s="54"/>
      <c r="AV108" s="54"/>
      <c r="AW108" s="54"/>
    </row>
    <row r="109" spans="2:49" s="100" customFormat="1" ht="44.25" customHeight="1" x14ac:dyDescent="0.2">
      <c r="B109" s="73"/>
      <c r="C109" s="681"/>
      <c r="D109" s="55" t="s">
        <v>181</v>
      </c>
      <c r="E109" s="55" t="s">
        <v>1529</v>
      </c>
      <c r="F109" s="54" t="s">
        <v>238</v>
      </c>
      <c r="G109" s="54"/>
      <c r="H109" s="54"/>
      <c r="I109" s="54"/>
      <c r="J109" s="54"/>
      <c r="K109" s="54" t="s">
        <v>304</v>
      </c>
      <c r="L109" s="54"/>
      <c r="M109" s="55" t="s">
        <v>356</v>
      </c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60" t="s">
        <v>134</v>
      </c>
      <c r="AK109" s="60">
        <v>2004</v>
      </c>
      <c r="AL109" s="54"/>
      <c r="AM109" s="54"/>
      <c r="AN109" s="54"/>
      <c r="AO109" s="587">
        <v>336000</v>
      </c>
      <c r="AP109" s="54"/>
      <c r="AQ109" s="54"/>
      <c r="AR109" s="54"/>
      <c r="AS109" s="54"/>
      <c r="AT109" s="54"/>
      <c r="AU109" s="54"/>
      <c r="AV109" s="54"/>
      <c r="AW109" s="54"/>
    </row>
    <row r="110" spans="2:49" s="100" customFormat="1" ht="44.25" customHeight="1" x14ac:dyDescent="0.2">
      <c r="B110" s="73"/>
      <c r="C110" s="681"/>
      <c r="D110" s="55" t="s">
        <v>172</v>
      </c>
      <c r="E110" s="55" t="s">
        <v>1531</v>
      </c>
      <c r="F110" s="54" t="s">
        <v>266</v>
      </c>
      <c r="G110" s="54"/>
      <c r="H110" s="54"/>
      <c r="I110" s="54"/>
      <c r="J110" s="54"/>
      <c r="K110" s="54" t="s">
        <v>1556</v>
      </c>
      <c r="L110" s="54"/>
      <c r="M110" s="55" t="s">
        <v>357</v>
      </c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60" t="s">
        <v>134</v>
      </c>
      <c r="AK110" s="60">
        <v>2005</v>
      </c>
      <c r="AL110" s="54"/>
      <c r="AM110" s="54"/>
      <c r="AN110" s="54"/>
      <c r="AO110" s="587">
        <v>3230000</v>
      </c>
      <c r="AP110" s="54"/>
      <c r="AQ110" s="54"/>
      <c r="AR110" s="54"/>
      <c r="AS110" s="54"/>
      <c r="AT110" s="54"/>
      <c r="AU110" s="54"/>
      <c r="AV110" s="54"/>
      <c r="AW110" s="54"/>
    </row>
    <row r="111" spans="2:49" s="100" customFormat="1" ht="44.25" customHeight="1" x14ac:dyDescent="0.2">
      <c r="B111" s="73"/>
      <c r="C111" s="681"/>
      <c r="D111" s="55" t="s">
        <v>181</v>
      </c>
      <c r="E111" s="55" t="s">
        <v>1524</v>
      </c>
      <c r="F111" s="54" t="s">
        <v>238</v>
      </c>
      <c r="G111" s="54"/>
      <c r="H111" s="54"/>
      <c r="I111" s="54"/>
      <c r="J111" s="54"/>
      <c r="K111" s="54" t="s">
        <v>847</v>
      </c>
      <c r="L111" s="54"/>
      <c r="M111" s="55" t="s">
        <v>356</v>
      </c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60" t="s">
        <v>134</v>
      </c>
      <c r="AK111" s="60">
        <v>2006</v>
      </c>
      <c r="AL111" s="54"/>
      <c r="AM111" s="54"/>
      <c r="AN111" s="54"/>
      <c r="AO111" s="587">
        <v>352750</v>
      </c>
      <c r="AP111" s="54"/>
      <c r="AQ111" s="54"/>
      <c r="AR111" s="54"/>
      <c r="AS111" s="54"/>
      <c r="AT111" s="54"/>
      <c r="AU111" s="54"/>
      <c r="AV111" s="54"/>
      <c r="AW111" s="54"/>
    </row>
    <row r="112" spans="2:49" s="100" customFormat="1" ht="44.25" customHeight="1" x14ac:dyDescent="0.2">
      <c r="B112" s="73"/>
      <c r="C112" s="681"/>
      <c r="D112" s="55" t="s">
        <v>199</v>
      </c>
      <c r="E112" s="55" t="s">
        <v>1524</v>
      </c>
      <c r="F112" s="54" t="s">
        <v>262</v>
      </c>
      <c r="G112" s="54"/>
      <c r="H112" s="54"/>
      <c r="I112" s="54"/>
      <c r="J112" s="54"/>
      <c r="K112" s="54" t="s">
        <v>1491</v>
      </c>
      <c r="L112" s="54"/>
      <c r="M112" s="55" t="s">
        <v>357</v>
      </c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60" t="s">
        <v>134</v>
      </c>
      <c r="AK112" s="60">
        <v>2006</v>
      </c>
      <c r="AL112" s="54"/>
      <c r="AM112" s="54"/>
      <c r="AN112" s="54"/>
      <c r="AO112" s="587">
        <v>875000</v>
      </c>
      <c r="AP112" s="54"/>
      <c r="AQ112" s="54"/>
      <c r="AR112" s="54"/>
      <c r="AS112" s="54"/>
      <c r="AT112" s="54"/>
      <c r="AU112" s="54"/>
      <c r="AV112" s="54"/>
      <c r="AW112" s="54"/>
    </row>
    <row r="113" spans="2:49" s="100" customFormat="1" ht="44.25" customHeight="1" x14ac:dyDescent="0.2">
      <c r="B113" s="73"/>
      <c r="C113" s="681"/>
      <c r="D113" s="55" t="s">
        <v>192</v>
      </c>
      <c r="E113" s="55" t="s">
        <v>1526</v>
      </c>
      <c r="F113" s="54" t="s">
        <v>252</v>
      </c>
      <c r="G113" s="54"/>
      <c r="H113" s="54"/>
      <c r="I113" s="54"/>
      <c r="J113" s="54"/>
      <c r="K113" s="54" t="s">
        <v>328</v>
      </c>
      <c r="L113" s="54"/>
      <c r="M113" s="55" t="s">
        <v>360</v>
      </c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60" t="s">
        <v>134</v>
      </c>
      <c r="AK113" s="60">
        <v>2005</v>
      </c>
      <c r="AL113" s="54"/>
      <c r="AM113" s="54"/>
      <c r="AN113" s="54"/>
      <c r="AO113" s="587">
        <v>105000</v>
      </c>
      <c r="AP113" s="54"/>
      <c r="AQ113" s="54"/>
      <c r="AR113" s="54"/>
      <c r="AS113" s="54"/>
      <c r="AT113" s="54"/>
      <c r="AU113" s="54"/>
      <c r="AV113" s="54"/>
      <c r="AW113" s="54"/>
    </row>
    <row r="114" spans="2:49" s="100" customFormat="1" ht="44.25" customHeight="1" x14ac:dyDescent="0.2">
      <c r="B114" s="73"/>
      <c r="C114" s="681"/>
      <c r="D114" s="55" t="s">
        <v>204</v>
      </c>
      <c r="E114" s="55" t="s">
        <v>1532</v>
      </c>
      <c r="F114" s="54" t="s">
        <v>267</v>
      </c>
      <c r="G114" s="54"/>
      <c r="H114" s="54"/>
      <c r="I114" s="54"/>
      <c r="J114" s="54"/>
      <c r="K114" s="54" t="s">
        <v>294</v>
      </c>
      <c r="L114" s="54"/>
      <c r="M114" s="55" t="s">
        <v>355</v>
      </c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60" t="s">
        <v>134</v>
      </c>
      <c r="AK114" s="60">
        <v>2006</v>
      </c>
      <c r="AL114" s="54"/>
      <c r="AM114" s="54"/>
      <c r="AN114" s="54"/>
      <c r="AO114" s="587">
        <v>3412500</v>
      </c>
      <c r="AP114" s="54"/>
      <c r="AQ114" s="54"/>
      <c r="AR114" s="54"/>
      <c r="AS114" s="54"/>
      <c r="AT114" s="54"/>
      <c r="AU114" s="54"/>
      <c r="AV114" s="54"/>
      <c r="AW114" s="54"/>
    </row>
    <row r="115" spans="2:49" s="100" customFormat="1" ht="44.25" customHeight="1" x14ac:dyDescent="0.2">
      <c r="B115" s="73"/>
      <c r="C115" s="681"/>
      <c r="D115" s="55" t="s">
        <v>170</v>
      </c>
      <c r="E115" s="55" t="s">
        <v>1532</v>
      </c>
      <c r="F115" s="54" t="s">
        <v>250</v>
      </c>
      <c r="G115" s="54"/>
      <c r="H115" s="54"/>
      <c r="I115" s="54"/>
      <c r="J115" s="54"/>
      <c r="K115" s="54" t="s">
        <v>294</v>
      </c>
      <c r="L115" s="54"/>
      <c r="M115" s="55" t="s">
        <v>355</v>
      </c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60" t="s">
        <v>134</v>
      </c>
      <c r="AK115" s="60">
        <v>2006</v>
      </c>
      <c r="AL115" s="54"/>
      <c r="AM115" s="54"/>
      <c r="AN115" s="54"/>
      <c r="AO115" s="587">
        <v>490000</v>
      </c>
      <c r="AP115" s="54"/>
      <c r="AQ115" s="54"/>
      <c r="AR115" s="54"/>
      <c r="AS115" s="54"/>
      <c r="AT115" s="54"/>
      <c r="AU115" s="54"/>
      <c r="AV115" s="54"/>
      <c r="AW115" s="54"/>
    </row>
    <row r="116" spans="2:49" s="100" customFormat="1" ht="44.25" customHeight="1" x14ac:dyDescent="0.2">
      <c r="B116" s="73"/>
      <c r="C116" s="681"/>
      <c r="D116" s="55" t="s">
        <v>176</v>
      </c>
      <c r="E116" s="55" t="s">
        <v>1532</v>
      </c>
      <c r="F116" s="54" t="s">
        <v>249</v>
      </c>
      <c r="G116" s="54"/>
      <c r="H116" s="54"/>
      <c r="I116" s="54"/>
      <c r="J116" s="54"/>
      <c r="K116" s="54" t="s">
        <v>299</v>
      </c>
      <c r="L116" s="54"/>
      <c r="M116" s="55" t="s">
        <v>367</v>
      </c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60" t="s">
        <v>134</v>
      </c>
      <c r="AK116" s="60">
        <v>2006</v>
      </c>
      <c r="AL116" s="54"/>
      <c r="AM116" s="54"/>
      <c r="AN116" s="54"/>
      <c r="AO116" s="587">
        <v>1470000</v>
      </c>
      <c r="AP116" s="54"/>
      <c r="AQ116" s="54"/>
      <c r="AR116" s="54"/>
      <c r="AS116" s="54"/>
      <c r="AT116" s="54"/>
      <c r="AU116" s="54"/>
      <c r="AV116" s="54"/>
      <c r="AW116" s="54"/>
    </row>
    <row r="117" spans="2:49" s="100" customFormat="1" ht="44.25" customHeight="1" x14ac:dyDescent="0.2">
      <c r="B117" s="73"/>
      <c r="C117" s="681"/>
      <c r="D117" s="55" t="s">
        <v>823</v>
      </c>
      <c r="E117" s="55" t="s">
        <v>1533</v>
      </c>
      <c r="F117" s="54" t="s">
        <v>806</v>
      </c>
      <c r="G117" s="54"/>
      <c r="H117" s="54"/>
      <c r="I117" s="54"/>
      <c r="J117" s="54"/>
      <c r="K117" s="54" t="s">
        <v>296</v>
      </c>
      <c r="L117" s="54"/>
      <c r="M117" s="55" t="s">
        <v>356</v>
      </c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60" t="s">
        <v>134</v>
      </c>
      <c r="AK117" s="60">
        <v>2003</v>
      </c>
      <c r="AL117" s="54"/>
      <c r="AM117" s="54"/>
      <c r="AN117" s="54"/>
      <c r="AO117" s="587">
        <v>900000</v>
      </c>
      <c r="AP117" s="54"/>
      <c r="AQ117" s="54"/>
      <c r="AR117" s="54"/>
      <c r="AS117" s="54"/>
      <c r="AT117" s="54"/>
      <c r="AU117" s="54"/>
      <c r="AV117" s="54"/>
      <c r="AW117" s="54"/>
    </row>
    <row r="118" spans="2:49" s="100" customFormat="1" ht="44.25" customHeight="1" x14ac:dyDescent="0.2">
      <c r="B118" s="73"/>
      <c r="C118" s="681"/>
      <c r="D118" s="55" t="s">
        <v>1476</v>
      </c>
      <c r="E118" s="55" t="s">
        <v>1532</v>
      </c>
      <c r="F118" s="54" t="s">
        <v>1486</v>
      </c>
      <c r="G118" s="54"/>
      <c r="H118" s="54"/>
      <c r="I118" s="54"/>
      <c r="J118" s="54"/>
      <c r="K118" s="54" t="s">
        <v>296</v>
      </c>
      <c r="L118" s="54"/>
      <c r="M118" s="55" t="s">
        <v>357</v>
      </c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60" t="s">
        <v>134</v>
      </c>
      <c r="AK118" s="60">
        <v>2006</v>
      </c>
      <c r="AL118" s="54"/>
      <c r="AM118" s="54"/>
      <c r="AN118" s="54"/>
      <c r="AO118" s="587">
        <v>1500000</v>
      </c>
      <c r="AP118" s="54"/>
      <c r="AQ118" s="54"/>
      <c r="AR118" s="54"/>
      <c r="AS118" s="54"/>
      <c r="AT118" s="54"/>
      <c r="AU118" s="54"/>
      <c r="AV118" s="54"/>
      <c r="AW118" s="54"/>
    </row>
    <row r="119" spans="2:49" s="100" customFormat="1" ht="44.25" customHeight="1" x14ac:dyDescent="0.2">
      <c r="B119" s="73"/>
      <c r="C119" s="681"/>
      <c r="D119" s="55" t="s">
        <v>177</v>
      </c>
      <c r="E119" s="55" t="s">
        <v>1532</v>
      </c>
      <c r="F119" s="54" t="s">
        <v>236</v>
      </c>
      <c r="G119" s="54"/>
      <c r="H119" s="54"/>
      <c r="I119" s="54"/>
      <c r="J119" s="54"/>
      <c r="K119" s="54" t="s">
        <v>1557</v>
      </c>
      <c r="L119" s="54"/>
      <c r="M119" s="55" t="s">
        <v>357</v>
      </c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60" t="s">
        <v>134</v>
      </c>
      <c r="AK119" s="60">
        <v>2006</v>
      </c>
      <c r="AL119" s="54"/>
      <c r="AM119" s="54"/>
      <c r="AN119" s="54"/>
      <c r="AO119" s="587">
        <v>900000</v>
      </c>
      <c r="AP119" s="54"/>
      <c r="AQ119" s="54"/>
      <c r="AR119" s="54"/>
      <c r="AS119" s="54"/>
      <c r="AT119" s="54"/>
      <c r="AU119" s="54"/>
      <c r="AV119" s="54"/>
      <c r="AW119" s="54"/>
    </row>
    <row r="120" spans="2:49" s="100" customFormat="1" ht="44.25" customHeight="1" x14ac:dyDescent="0.2">
      <c r="B120" s="73"/>
      <c r="C120" s="681"/>
      <c r="D120" s="55" t="s">
        <v>174</v>
      </c>
      <c r="E120" s="55" t="s">
        <v>1532</v>
      </c>
      <c r="F120" s="54" t="s">
        <v>231</v>
      </c>
      <c r="G120" s="54"/>
      <c r="H120" s="54"/>
      <c r="I120" s="54"/>
      <c r="J120" s="54"/>
      <c r="K120" s="54" t="s">
        <v>1490</v>
      </c>
      <c r="L120" s="54"/>
      <c r="M120" s="55" t="s">
        <v>358</v>
      </c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60" t="s">
        <v>134</v>
      </c>
      <c r="AK120" s="60">
        <v>2006</v>
      </c>
      <c r="AL120" s="54"/>
      <c r="AM120" s="54"/>
      <c r="AN120" s="54"/>
      <c r="AO120" s="587">
        <v>562500</v>
      </c>
      <c r="AP120" s="54"/>
      <c r="AQ120" s="54"/>
      <c r="AR120" s="54"/>
      <c r="AS120" s="54"/>
      <c r="AT120" s="54"/>
      <c r="AU120" s="54"/>
      <c r="AV120" s="54"/>
      <c r="AW120" s="54"/>
    </row>
    <row r="121" spans="2:49" s="100" customFormat="1" ht="44.25" customHeight="1" x14ac:dyDescent="0.2">
      <c r="B121" s="73"/>
      <c r="C121" s="681"/>
      <c r="D121" s="55" t="s">
        <v>186</v>
      </c>
      <c r="E121" s="55" t="s">
        <v>1516</v>
      </c>
      <c r="F121" s="54" t="s">
        <v>235</v>
      </c>
      <c r="G121" s="54"/>
      <c r="H121" s="54"/>
      <c r="I121" s="54"/>
      <c r="J121" s="54"/>
      <c r="K121" s="54" t="s">
        <v>299</v>
      </c>
      <c r="L121" s="54"/>
      <c r="M121" s="55" t="s">
        <v>363</v>
      </c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60" t="s">
        <v>134</v>
      </c>
      <c r="AK121" s="60">
        <v>2000</v>
      </c>
      <c r="AL121" s="54"/>
      <c r="AM121" s="54"/>
      <c r="AN121" s="54"/>
      <c r="AO121" s="587">
        <v>975000</v>
      </c>
      <c r="AP121" s="54"/>
      <c r="AQ121" s="54"/>
      <c r="AR121" s="54"/>
      <c r="AS121" s="54"/>
      <c r="AT121" s="54"/>
      <c r="AU121" s="54"/>
      <c r="AV121" s="54"/>
      <c r="AW121" s="54"/>
    </row>
    <row r="122" spans="2:49" s="100" customFormat="1" ht="44.25" customHeight="1" x14ac:dyDescent="0.2">
      <c r="B122" s="73"/>
      <c r="C122" s="681"/>
      <c r="D122" s="55" t="s">
        <v>1358</v>
      </c>
      <c r="E122" s="55" t="s">
        <v>1534</v>
      </c>
      <c r="F122" s="54" t="s">
        <v>1359</v>
      </c>
      <c r="G122" s="54"/>
      <c r="H122" s="54"/>
      <c r="I122" s="54"/>
      <c r="J122" s="54"/>
      <c r="K122" s="54" t="s">
        <v>299</v>
      </c>
      <c r="L122" s="54"/>
      <c r="M122" s="55" t="s">
        <v>367</v>
      </c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60" t="s">
        <v>134</v>
      </c>
      <c r="AK122" s="60">
        <v>2004</v>
      </c>
      <c r="AL122" s="54"/>
      <c r="AM122" s="54"/>
      <c r="AN122" s="54"/>
      <c r="AO122" s="587">
        <v>60000</v>
      </c>
      <c r="AP122" s="54"/>
      <c r="AQ122" s="54"/>
      <c r="AR122" s="54"/>
      <c r="AS122" s="54"/>
      <c r="AT122" s="54"/>
      <c r="AU122" s="54"/>
      <c r="AV122" s="54"/>
      <c r="AW122" s="54"/>
    </row>
    <row r="123" spans="2:49" s="100" customFormat="1" ht="44.25" customHeight="1" x14ac:dyDescent="0.2">
      <c r="B123" s="73"/>
      <c r="C123" s="681"/>
      <c r="D123" s="55" t="s">
        <v>1504</v>
      </c>
      <c r="E123" s="55" t="s">
        <v>1521</v>
      </c>
      <c r="F123" s="54" t="s">
        <v>230</v>
      </c>
      <c r="G123" s="54"/>
      <c r="H123" s="54"/>
      <c r="I123" s="54"/>
      <c r="J123" s="54"/>
      <c r="K123" s="54" t="s">
        <v>133</v>
      </c>
      <c r="L123" s="54"/>
      <c r="M123" s="55" t="s">
        <v>356</v>
      </c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60" t="s">
        <v>134</v>
      </c>
      <c r="AK123" s="60">
        <v>2006</v>
      </c>
      <c r="AL123" s="54"/>
      <c r="AM123" s="54"/>
      <c r="AN123" s="54"/>
      <c r="AO123" s="587">
        <v>2450000</v>
      </c>
      <c r="AP123" s="54"/>
      <c r="AQ123" s="54"/>
      <c r="AR123" s="54"/>
      <c r="AS123" s="54"/>
      <c r="AT123" s="54"/>
      <c r="AU123" s="54"/>
      <c r="AV123" s="54"/>
      <c r="AW123" s="54"/>
    </row>
    <row r="124" spans="2:49" s="100" customFormat="1" ht="44.25" customHeight="1" x14ac:dyDescent="0.2">
      <c r="B124" s="73"/>
      <c r="C124" s="681"/>
      <c r="D124" s="55" t="s">
        <v>178</v>
      </c>
      <c r="E124" s="55" t="s">
        <v>1535</v>
      </c>
      <c r="F124" s="54" t="s">
        <v>235</v>
      </c>
      <c r="G124" s="54"/>
      <c r="H124" s="54"/>
      <c r="I124" s="54"/>
      <c r="J124" s="54"/>
      <c r="K124" s="54" t="s">
        <v>843</v>
      </c>
      <c r="L124" s="54"/>
      <c r="M124" s="55" t="s">
        <v>364</v>
      </c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60" t="s">
        <v>134</v>
      </c>
      <c r="AK124" s="60">
        <v>2000</v>
      </c>
      <c r="AL124" s="54"/>
      <c r="AM124" s="54"/>
      <c r="AN124" s="54"/>
      <c r="AO124" s="587">
        <v>1360000</v>
      </c>
      <c r="AP124" s="54"/>
      <c r="AQ124" s="54"/>
      <c r="AR124" s="54"/>
      <c r="AS124" s="54"/>
      <c r="AT124" s="54"/>
      <c r="AU124" s="54"/>
      <c r="AV124" s="54"/>
      <c r="AW124" s="54"/>
    </row>
    <row r="125" spans="2:49" s="100" customFormat="1" ht="44.25" customHeight="1" x14ac:dyDescent="0.2">
      <c r="B125" s="73"/>
      <c r="C125" s="681"/>
      <c r="D125" s="55" t="s">
        <v>204</v>
      </c>
      <c r="E125" s="55" t="s">
        <v>1535</v>
      </c>
      <c r="F125" s="54" t="s">
        <v>227</v>
      </c>
      <c r="G125" s="54"/>
      <c r="H125" s="54"/>
      <c r="I125" s="54"/>
      <c r="J125" s="54"/>
      <c r="K125" s="54" t="s">
        <v>294</v>
      </c>
      <c r="L125" s="54"/>
      <c r="M125" s="55" t="s">
        <v>355</v>
      </c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60" t="s">
        <v>134</v>
      </c>
      <c r="AK125" s="60">
        <v>2000</v>
      </c>
      <c r="AL125" s="54"/>
      <c r="AM125" s="54"/>
      <c r="AN125" s="54"/>
      <c r="AO125" s="587">
        <v>140000</v>
      </c>
      <c r="AP125" s="54"/>
      <c r="AQ125" s="54"/>
      <c r="AR125" s="54"/>
      <c r="AS125" s="54"/>
      <c r="AT125" s="54"/>
      <c r="AU125" s="54"/>
      <c r="AV125" s="54"/>
      <c r="AW125" s="54"/>
    </row>
    <row r="126" spans="2:49" s="100" customFormat="1" ht="44.25" customHeight="1" x14ac:dyDescent="0.2">
      <c r="B126" s="73"/>
      <c r="C126" s="681"/>
      <c r="D126" s="55" t="s">
        <v>177</v>
      </c>
      <c r="E126" s="55" t="s">
        <v>1535</v>
      </c>
      <c r="F126" s="54" t="s">
        <v>234</v>
      </c>
      <c r="G126" s="54"/>
      <c r="H126" s="54"/>
      <c r="I126" s="54"/>
      <c r="J126" s="54"/>
      <c r="K126" s="54" t="s">
        <v>309</v>
      </c>
      <c r="L126" s="54"/>
      <c r="M126" s="55" t="s">
        <v>357</v>
      </c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60" t="s">
        <v>134</v>
      </c>
      <c r="AK126" s="60">
        <v>2000</v>
      </c>
      <c r="AL126" s="54"/>
      <c r="AM126" s="54"/>
      <c r="AN126" s="54"/>
      <c r="AO126" s="587">
        <v>910000</v>
      </c>
      <c r="AP126" s="54"/>
      <c r="AQ126" s="54"/>
      <c r="AR126" s="54"/>
      <c r="AS126" s="54"/>
      <c r="AT126" s="54"/>
      <c r="AU126" s="54"/>
      <c r="AV126" s="54"/>
      <c r="AW126" s="54"/>
    </row>
    <row r="127" spans="2:49" s="100" customFormat="1" ht="44.25" customHeight="1" x14ac:dyDescent="0.2">
      <c r="B127" s="73"/>
      <c r="C127" s="681"/>
      <c r="D127" s="55" t="s">
        <v>183</v>
      </c>
      <c r="E127" s="55" t="s">
        <v>1535</v>
      </c>
      <c r="F127" s="54" t="s">
        <v>1093</v>
      </c>
      <c r="G127" s="54"/>
      <c r="H127" s="54"/>
      <c r="I127" s="54"/>
      <c r="J127" s="54"/>
      <c r="K127" s="54" t="s">
        <v>315</v>
      </c>
      <c r="L127" s="54"/>
      <c r="M127" s="55" t="s">
        <v>356</v>
      </c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60" t="s">
        <v>134</v>
      </c>
      <c r="AK127" s="60">
        <v>2000</v>
      </c>
      <c r="AL127" s="54"/>
      <c r="AM127" s="54"/>
      <c r="AN127" s="54"/>
      <c r="AO127" s="587">
        <v>1050000</v>
      </c>
      <c r="AP127" s="54"/>
      <c r="AQ127" s="54"/>
      <c r="AR127" s="54"/>
      <c r="AS127" s="54"/>
      <c r="AT127" s="54"/>
      <c r="AU127" s="54"/>
      <c r="AV127" s="54"/>
      <c r="AW127" s="54"/>
    </row>
    <row r="128" spans="2:49" s="100" customFormat="1" ht="44.25" customHeight="1" x14ac:dyDescent="0.2">
      <c r="B128" s="73"/>
      <c r="C128" s="681"/>
      <c r="D128" s="55" t="s">
        <v>179</v>
      </c>
      <c r="E128" s="55" t="s">
        <v>1535</v>
      </c>
      <c r="F128" s="54" t="s">
        <v>236</v>
      </c>
      <c r="G128" s="54"/>
      <c r="H128" s="54"/>
      <c r="I128" s="54"/>
      <c r="J128" s="54"/>
      <c r="K128" s="54" t="s">
        <v>315</v>
      </c>
      <c r="L128" s="54"/>
      <c r="M128" s="55" t="s">
        <v>364</v>
      </c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60" t="s">
        <v>134</v>
      </c>
      <c r="AK128" s="60">
        <v>2000</v>
      </c>
      <c r="AL128" s="54"/>
      <c r="AM128" s="54"/>
      <c r="AN128" s="54"/>
      <c r="AO128" s="587">
        <v>800000</v>
      </c>
      <c r="AP128" s="54"/>
      <c r="AQ128" s="54"/>
      <c r="AR128" s="54"/>
      <c r="AS128" s="54"/>
      <c r="AT128" s="54"/>
      <c r="AU128" s="54"/>
      <c r="AV128" s="54"/>
      <c r="AW128" s="54"/>
    </row>
    <row r="129" spans="2:49" s="100" customFormat="1" ht="44.25" customHeight="1" x14ac:dyDescent="0.2">
      <c r="B129" s="73"/>
      <c r="C129" s="681"/>
      <c r="D129" s="55" t="s">
        <v>1505</v>
      </c>
      <c r="E129" s="55" t="s">
        <v>1535</v>
      </c>
      <c r="F129" s="54" t="s">
        <v>1545</v>
      </c>
      <c r="G129" s="54"/>
      <c r="H129" s="54"/>
      <c r="I129" s="54"/>
      <c r="J129" s="54"/>
      <c r="K129" s="54" t="s">
        <v>1493</v>
      </c>
      <c r="L129" s="54"/>
      <c r="M129" s="55" t="s">
        <v>373</v>
      </c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60" t="s">
        <v>134</v>
      </c>
      <c r="AK129" s="60">
        <v>2000</v>
      </c>
      <c r="AL129" s="54"/>
      <c r="AM129" s="54"/>
      <c r="AN129" s="54"/>
      <c r="AO129" s="587">
        <v>680000</v>
      </c>
      <c r="AP129" s="54"/>
      <c r="AQ129" s="54"/>
      <c r="AR129" s="54"/>
      <c r="AS129" s="54"/>
      <c r="AT129" s="54"/>
      <c r="AU129" s="54"/>
      <c r="AV129" s="54"/>
      <c r="AW129" s="54"/>
    </row>
    <row r="130" spans="2:49" s="100" customFormat="1" ht="44.25" customHeight="1" x14ac:dyDescent="0.2">
      <c r="B130" s="73"/>
      <c r="C130" s="681"/>
      <c r="D130" s="55" t="s">
        <v>178</v>
      </c>
      <c r="E130" s="55" t="s">
        <v>1536</v>
      </c>
      <c r="F130" s="54" t="s">
        <v>235</v>
      </c>
      <c r="G130" s="54"/>
      <c r="H130" s="54"/>
      <c r="I130" s="54"/>
      <c r="J130" s="54"/>
      <c r="K130" s="55" t="s">
        <v>299</v>
      </c>
      <c r="L130" s="55"/>
      <c r="M130" s="55" t="s">
        <v>364</v>
      </c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60" t="s">
        <v>134</v>
      </c>
      <c r="AK130" s="60">
        <v>2000</v>
      </c>
      <c r="AL130" s="54"/>
      <c r="AM130" s="54"/>
      <c r="AN130" s="54"/>
      <c r="AO130" s="587">
        <v>1020000</v>
      </c>
      <c r="AP130" s="54"/>
      <c r="AQ130" s="54"/>
      <c r="AR130" s="54"/>
      <c r="AS130" s="54"/>
      <c r="AT130" s="54"/>
      <c r="AU130" s="54"/>
      <c r="AV130" s="54"/>
      <c r="AW130" s="54"/>
    </row>
    <row r="131" spans="2:49" s="100" customFormat="1" ht="44.25" customHeight="1" x14ac:dyDescent="0.2">
      <c r="B131" s="73"/>
      <c r="C131" s="681"/>
      <c r="D131" s="55" t="s">
        <v>178</v>
      </c>
      <c r="E131" s="55" t="s">
        <v>1536</v>
      </c>
      <c r="F131" s="54" t="s">
        <v>235</v>
      </c>
      <c r="G131" s="54"/>
      <c r="H131" s="54"/>
      <c r="I131" s="54"/>
      <c r="J131" s="54"/>
      <c r="K131" s="55" t="s">
        <v>299</v>
      </c>
      <c r="L131" s="55"/>
      <c r="M131" s="55" t="s">
        <v>364</v>
      </c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60" t="s">
        <v>134</v>
      </c>
      <c r="AK131" s="60">
        <v>2000</v>
      </c>
      <c r="AL131" s="54"/>
      <c r="AM131" s="54"/>
      <c r="AN131" s="54"/>
      <c r="AO131" s="587">
        <v>750000</v>
      </c>
      <c r="AP131" s="54"/>
      <c r="AQ131" s="54"/>
      <c r="AR131" s="54"/>
      <c r="AS131" s="54"/>
      <c r="AT131" s="54"/>
      <c r="AU131" s="54"/>
      <c r="AV131" s="54"/>
      <c r="AW131" s="54"/>
    </row>
    <row r="132" spans="2:49" s="100" customFormat="1" ht="44.25" customHeight="1" x14ac:dyDescent="0.2">
      <c r="B132" s="73"/>
      <c r="C132" s="681"/>
      <c r="D132" s="55" t="s">
        <v>170</v>
      </c>
      <c r="E132" s="55" t="s">
        <v>1536</v>
      </c>
      <c r="F132" s="54" t="s">
        <v>227</v>
      </c>
      <c r="G132" s="54"/>
      <c r="H132" s="54"/>
      <c r="I132" s="54"/>
      <c r="J132" s="54"/>
      <c r="K132" s="55" t="s">
        <v>299</v>
      </c>
      <c r="L132" s="55"/>
      <c r="M132" s="55" t="s">
        <v>355</v>
      </c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60" t="s">
        <v>134</v>
      </c>
      <c r="AK132" s="60">
        <v>2000</v>
      </c>
      <c r="AL132" s="54"/>
      <c r="AM132" s="54"/>
      <c r="AN132" s="54"/>
      <c r="AO132" s="587">
        <v>450000</v>
      </c>
      <c r="AP132" s="54"/>
      <c r="AQ132" s="54"/>
      <c r="AR132" s="54"/>
      <c r="AS132" s="54"/>
      <c r="AT132" s="54"/>
      <c r="AU132" s="54"/>
      <c r="AV132" s="54"/>
      <c r="AW132" s="54"/>
    </row>
    <row r="133" spans="2:49" s="100" customFormat="1" ht="44.25" customHeight="1" x14ac:dyDescent="0.2">
      <c r="B133" s="73"/>
      <c r="C133" s="681"/>
      <c r="D133" s="55" t="s">
        <v>177</v>
      </c>
      <c r="E133" s="55" t="s">
        <v>1536</v>
      </c>
      <c r="F133" s="54" t="s">
        <v>234</v>
      </c>
      <c r="G133" s="54"/>
      <c r="H133" s="54"/>
      <c r="I133" s="54"/>
      <c r="J133" s="54"/>
      <c r="K133" s="55" t="s">
        <v>1373</v>
      </c>
      <c r="L133" s="55"/>
      <c r="M133" s="55" t="s">
        <v>357</v>
      </c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60" t="s">
        <v>134</v>
      </c>
      <c r="AK133" s="60">
        <v>2000</v>
      </c>
      <c r="AL133" s="54"/>
      <c r="AM133" s="54"/>
      <c r="AN133" s="54"/>
      <c r="AO133" s="587">
        <v>1200000</v>
      </c>
      <c r="AP133" s="54"/>
      <c r="AQ133" s="54"/>
      <c r="AR133" s="54"/>
      <c r="AS133" s="54"/>
      <c r="AT133" s="54"/>
      <c r="AU133" s="54"/>
      <c r="AV133" s="54"/>
      <c r="AW133" s="54"/>
    </row>
    <row r="134" spans="2:49" s="100" customFormat="1" ht="44.25" customHeight="1" x14ac:dyDescent="0.2">
      <c r="B134" s="73"/>
      <c r="C134" s="681"/>
      <c r="D134" s="55" t="s">
        <v>1366</v>
      </c>
      <c r="E134" s="55" t="s">
        <v>1536</v>
      </c>
      <c r="F134" s="54" t="s">
        <v>1367</v>
      </c>
      <c r="G134" s="54"/>
      <c r="H134" s="54"/>
      <c r="I134" s="54"/>
      <c r="J134" s="54"/>
      <c r="K134" s="55" t="s">
        <v>299</v>
      </c>
      <c r="L134" s="55"/>
      <c r="M134" s="55" t="s">
        <v>363</v>
      </c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60" t="s">
        <v>134</v>
      </c>
      <c r="AK134" s="60">
        <v>2000</v>
      </c>
      <c r="AL134" s="54"/>
      <c r="AM134" s="54"/>
      <c r="AN134" s="54"/>
      <c r="AO134" s="587">
        <v>60000</v>
      </c>
      <c r="AP134" s="54"/>
      <c r="AQ134" s="54"/>
      <c r="AR134" s="54"/>
      <c r="AS134" s="54"/>
      <c r="AT134" s="54"/>
      <c r="AU134" s="54"/>
      <c r="AV134" s="54"/>
      <c r="AW134" s="54"/>
    </row>
    <row r="135" spans="2:49" s="100" customFormat="1" ht="44.25" customHeight="1" x14ac:dyDescent="0.2">
      <c r="B135" s="73"/>
      <c r="C135" s="681"/>
      <c r="D135" s="55" t="s">
        <v>191</v>
      </c>
      <c r="E135" s="55" t="s">
        <v>1536</v>
      </c>
      <c r="F135" s="54" t="s">
        <v>250</v>
      </c>
      <c r="G135" s="54"/>
      <c r="H135" s="54"/>
      <c r="I135" s="54"/>
      <c r="J135" s="54"/>
      <c r="K135" s="55" t="s">
        <v>299</v>
      </c>
      <c r="L135" s="55"/>
      <c r="M135" s="55" t="s">
        <v>368</v>
      </c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60" t="s">
        <v>134</v>
      </c>
      <c r="AK135" s="60">
        <v>2000</v>
      </c>
      <c r="AL135" s="54"/>
      <c r="AM135" s="54"/>
      <c r="AN135" s="54"/>
      <c r="AO135" s="587">
        <v>2275000</v>
      </c>
      <c r="AP135" s="54"/>
      <c r="AQ135" s="54"/>
      <c r="AR135" s="54"/>
      <c r="AS135" s="54"/>
      <c r="AT135" s="54"/>
      <c r="AU135" s="54"/>
      <c r="AV135" s="54"/>
      <c r="AW135" s="54"/>
    </row>
    <row r="136" spans="2:49" s="100" customFormat="1" ht="44.25" customHeight="1" x14ac:dyDescent="0.2">
      <c r="B136" s="73"/>
      <c r="C136" s="681"/>
      <c r="D136" s="55" t="s">
        <v>1506</v>
      </c>
      <c r="E136" s="55" t="s">
        <v>1536</v>
      </c>
      <c r="F136" s="54" t="s">
        <v>1546</v>
      </c>
      <c r="G136" s="54"/>
      <c r="H136" s="54"/>
      <c r="I136" s="54"/>
      <c r="J136" s="54"/>
      <c r="K136" s="55" t="s">
        <v>1558</v>
      </c>
      <c r="L136" s="55"/>
      <c r="M136" s="55" t="s">
        <v>360</v>
      </c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60" t="s">
        <v>134</v>
      </c>
      <c r="AK136" s="60">
        <v>2000</v>
      </c>
      <c r="AL136" s="54"/>
      <c r="AM136" s="54"/>
      <c r="AN136" s="54"/>
      <c r="AO136" s="587">
        <v>80000</v>
      </c>
      <c r="AP136" s="54"/>
      <c r="AQ136" s="54"/>
      <c r="AR136" s="54"/>
      <c r="AS136" s="54"/>
      <c r="AT136" s="54"/>
      <c r="AU136" s="54"/>
      <c r="AV136" s="54"/>
      <c r="AW136" s="54"/>
    </row>
    <row r="137" spans="2:49" s="100" customFormat="1" ht="44.25" customHeight="1" x14ac:dyDescent="0.2">
      <c r="B137" s="73"/>
      <c r="C137" s="681"/>
      <c r="D137" s="55" t="s">
        <v>189</v>
      </c>
      <c r="E137" s="55" t="s">
        <v>1537</v>
      </c>
      <c r="F137" s="54" t="s">
        <v>248</v>
      </c>
      <c r="G137" s="54"/>
      <c r="H137" s="54"/>
      <c r="I137" s="54"/>
      <c r="J137" s="54"/>
      <c r="K137" s="55" t="s">
        <v>299</v>
      </c>
      <c r="L137" s="55"/>
      <c r="M137" s="55" t="s">
        <v>363</v>
      </c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60" t="s">
        <v>134</v>
      </c>
      <c r="AK137" s="60">
        <v>2001</v>
      </c>
      <c r="AL137" s="54"/>
      <c r="AM137" s="54"/>
      <c r="AN137" s="54"/>
      <c r="AO137" s="587">
        <v>520000</v>
      </c>
      <c r="AP137" s="54"/>
      <c r="AQ137" s="54"/>
      <c r="AR137" s="54"/>
      <c r="AS137" s="54"/>
      <c r="AT137" s="54"/>
      <c r="AU137" s="54"/>
      <c r="AV137" s="54"/>
      <c r="AW137" s="54"/>
    </row>
    <row r="138" spans="2:49" s="100" customFormat="1" ht="44.25" customHeight="1" x14ac:dyDescent="0.2">
      <c r="B138" s="73"/>
      <c r="C138" s="681"/>
      <c r="D138" s="55" t="s">
        <v>1079</v>
      </c>
      <c r="E138" s="55" t="s">
        <v>1537</v>
      </c>
      <c r="F138" s="54" t="s">
        <v>227</v>
      </c>
      <c r="G138" s="54"/>
      <c r="H138" s="54"/>
      <c r="I138" s="54"/>
      <c r="J138" s="54"/>
      <c r="K138" s="55" t="s">
        <v>299</v>
      </c>
      <c r="L138" s="55"/>
      <c r="M138" s="55" t="s">
        <v>364</v>
      </c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60" t="s">
        <v>134</v>
      </c>
      <c r="AK138" s="60">
        <v>2001</v>
      </c>
      <c r="AL138" s="54"/>
      <c r="AM138" s="54"/>
      <c r="AN138" s="54"/>
      <c r="AO138" s="587">
        <v>97500</v>
      </c>
      <c r="AP138" s="54"/>
      <c r="AQ138" s="54"/>
      <c r="AR138" s="54"/>
      <c r="AS138" s="54"/>
      <c r="AT138" s="54"/>
      <c r="AU138" s="54"/>
      <c r="AV138" s="54"/>
      <c r="AW138" s="54"/>
    </row>
    <row r="139" spans="2:49" s="100" customFormat="1" ht="44.25" customHeight="1" x14ac:dyDescent="0.2">
      <c r="B139" s="73"/>
      <c r="C139" s="681"/>
      <c r="D139" s="55" t="s">
        <v>183</v>
      </c>
      <c r="E139" s="55" t="s">
        <v>1538</v>
      </c>
      <c r="F139" s="54" t="s">
        <v>1547</v>
      </c>
      <c r="G139" s="54"/>
      <c r="H139" s="54"/>
      <c r="I139" s="54"/>
      <c r="J139" s="54"/>
      <c r="K139" s="55" t="s">
        <v>1376</v>
      </c>
      <c r="L139" s="55"/>
      <c r="M139" s="55" t="s">
        <v>356</v>
      </c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60" t="s">
        <v>134</v>
      </c>
      <c r="AK139" s="60">
        <v>2006</v>
      </c>
      <c r="AL139" s="54"/>
      <c r="AM139" s="54"/>
      <c r="AN139" s="54"/>
      <c r="AO139" s="587">
        <v>1125000</v>
      </c>
      <c r="AP139" s="54"/>
      <c r="AQ139" s="54"/>
      <c r="AR139" s="54"/>
      <c r="AS139" s="54"/>
      <c r="AT139" s="54"/>
      <c r="AU139" s="54"/>
      <c r="AV139" s="54"/>
      <c r="AW139" s="54"/>
    </row>
    <row r="140" spans="2:49" s="100" customFormat="1" ht="44.25" customHeight="1" x14ac:dyDescent="0.2">
      <c r="B140" s="73"/>
      <c r="C140" s="681"/>
      <c r="D140" s="55" t="s">
        <v>1476</v>
      </c>
      <c r="E140" s="55" t="s">
        <v>1539</v>
      </c>
      <c r="F140" s="54" t="s">
        <v>1486</v>
      </c>
      <c r="G140" s="54"/>
      <c r="H140" s="54"/>
      <c r="I140" s="54"/>
      <c r="J140" s="54"/>
      <c r="K140" s="55" t="s">
        <v>317</v>
      </c>
      <c r="L140" s="55"/>
      <c r="M140" s="55" t="s">
        <v>357</v>
      </c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60" t="s">
        <v>134</v>
      </c>
      <c r="AK140" s="60">
        <v>2000</v>
      </c>
      <c r="AL140" s="54"/>
      <c r="AM140" s="54"/>
      <c r="AN140" s="54"/>
      <c r="AO140" s="587">
        <v>1400000</v>
      </c>
      <c r="AP140" s="54"/>
      <c r="AQ140" s="54"/>
      <c r="AR140" s="54"/>
      <c r="AS140" s="54"/>
      <c r="AT140" s="54"/>
      <c r="AU140" s="54"/>
      <c r="AV140" s="54"/>
      <c r="AW140" s="54"/>
    </row>
    <row r="141" spans="2:49" s="100" customFormat="1" ht="44.25" customHeight="1" x14ac:dyDescent="0.2">
      <c r="B141" s="73"/>
      <c r="C141" s="681"/>
      <c r="D141" s="55" t="s">
        <v>1507</v>
      </c>
      <c r="E141" s="55" t="s">
        <v>1538</v>
      </c>
      <c r="F141" s="54" t="s">
        <v>1548</v>
      </c>
      <c r="G141" s="54"/>
      <c r="H141" s="54"/>
      <c r="I141" s="54"/>
      <c r="J141" s="54"/>
      <c r="K141" s="55" t="s">
        <v>1559</v>
      </c>
      <c r="L141" s="55"/>
      <c r="M141" s="55" t="s">
        <v>360</v>
      </c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60" t="s">
        <v>134</v>
      </c>
      <c r="AK141" s="60">
        <v>2006</v>
      </c>
      <c r="AL141" s="54"/>
      <c r="AM141" s="54"/>
      <c r="AN141" s="54"/>
      <c r="AO141" s="587">
        <v>325000</v>
      </c>
      <c r="AP141" s="54"/>
      <c r="AQ141" s="54"/>
      <c r="AR141" s="54"/>
      <c r="AS141" s="54"/>
      <c r="AT141" s="54"/>
      <c r="AU141" s="54"/>
      <c r="AV141" s="54"/>
      <c r="AW141" s="54"/>
    </row>
    <row r="142" spans="2:49" s="100" customFormat="1" ht="44.25" customHeight="1" x14ac:dyDescent="0.2">
      <c r="B142" s="73"/>
      <c r="C142" s="681"/>
      <c r="D142" s="55" t="s">
        <v>1507</v>
      </c>
      <c r="E142" s="55" t="s">
        <v>1538</v>
      </c>
      <c r="F142" s="54" t="s">
        <v>1548</v>
      </c>
      <c r="G142" s="54"/>
      <c r="H142" s="54"/>
      <c r="I142" s="54"/>
      <c r="J142" s="54"/>
      <c r="K142" s="55" t="s">
        <v>1560</v>
      </c>
      <c r="L142" s="55"/>
      <c r="M142" s="55" t="s">
        <v>360</v>
      </c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60" t="s">
        <v>134</v>
      </c>
      <c r="AK142" s="60">
        <v>2006</v>
      </c>
      <c r="AL142" s="54"/>
      <c r="AM142" s="54"/>
      <c r="AN142" s="54"/>
      <c r="AO142" s="587">
        <v>32500</v>
      </c>
      <c r="AP142" s="54"/>
      <c r="AQ142" s="54"/>
      <c r="AR142" s="54"/>
      <c r="AS142" s="54"/>
      <c r="AT142" s="54"/>
      <c r="AU142" s="54"/>
      <c r="AV142" s="54"/>
      <c r="AW142" s="54"/>
    </row>
    <row r="143" spans="2:49" s="100" customFormat="1" ht="44.25" customHeight="1" x14ac:dyDescent="0.2">
      <c r="B143" s="73"/>
      <c r="C143" s="681"/>
      <c r="D143" s="55" t="s">
        <v>178</v>
      </c>
      <c r="E143" s="55" t="s">
        <v>1532</v>
      </c>
      <c r="F143" s="54" t="s">
        <v>235</v>
      </c>
      <c r="G143" s="54"/>
      <c r="H143" s="54"/>
      <c r="I143" s="54"/>
      <c r="J143" s="54"/>
      <c r="K143" s="55" t="s">
        <v>308</v>
      </c>
      <c r="L143" s="55"/>
      <c r="M143" s="55" t="s">
        <v>364</v>
      </c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60" t="s">
        <v>1378</v>
      </c>
      <c r="AK143" s="60">
        <v>2006</v>
      </c>
      <c r="AL143" s="54"/>
      <c r="AM143" s="54"/>
      <c r="AN143" s="54"/>
      <c r="AO143" s="587">
        <v>320000</v>
      </c>
      <c r="AP143" s="54"/>
      <c r="AQ143" s="54"/>
      <c r="AR143" s="54"/>
      <c r="AS143" s="54"/>
      <c r="AT143" s="54"/>
      <c r="AU143" s="54"/>
      <c r="AV143" s="54"/>
      <c r="AW143" s="54"/>
    </row>
    <row r="144" spans="2:49" s="100" customFormat="1" ht="44.25" customHeight="1" x14ac:dyDescent="0.2">
      <c r="B144" s="73"/>
      <c r="C144" s="681"/>
      <c r="D144" s="55" t="s">
        <v>178</v>
      </c>
      <c r="E144" s="55" t="s">
        <v>1516</v>
      </c>
      <c r="F144" s="54" t="s">
        <v>235</v>
      </c>
      <c r="G144" s="54"/>
      <c r="H144" s="54"/>
      <c r="I144" s="54"/>
      <c r="J144" s="54"/>
      <c r="K144" s="55" t="s">
        <v>299</v>
      </c>
      <c r="L144" s="55"/>
      <c r="M144" s="55" t="s">
        <v>364</v>
      </c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60" t="s">
        <v>1378</v>
      </c>
      <c r="AK144" s="60">
        <v>2000</v>
      </c>
      <c r="AL144" s="54"/>
      <c r="AM144" s="54"/>
      <c r="AN144" s="54"/>
      <c r="AO144" s="587">
        <v>595000</v>
      </c>
      <c r="AP144" s="54"/>
      <c r="AQ144" s="54"/>
      <c r="AR144" s="54"/>
      <c r="AS144" s="54"/>
      <c r="AT144" s="54"/>
      <c r="AU144" s="54"/>
      <c r="AV144" s="54"/>
      <c r="AW144" s="54"/>
    </row>
    <row r="145" spans="2:49" s="100" customFormat="1" ht="44.25" customHeight="1" x14ac:dyDescent="0.2">
      <c r="B145" s="73"/>
      <c r="C145" s="681"/>
      <c r="D145" s="55" t="s">
        <v>194</v>
      </c>
      <c r="E145" s="55" t="s">
        <v>1540</v>
      </c>
      <c r="F145" s="54" t="s">
        <v>254</v>
      </c>
      <c r="G145" s="54"/>
      <c r="H145" s="54"/>
      <c r="I145" s="54"/>
      <c r="J145" s="54"/>
      <c r="K145" s="55" t="s">
        <v>313</v>
      </c>
      <c r="L145" s="55"/>
      <c r="M145" s="55" t="s">
        <v>360</v>
      </c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60" t="s">
        <v>134</v>
      </c>
      <c r="AK145" s="60">
        <v>2005</v>
      </c>
      <c r="AL145" s="54"/>
      <c r="AM145" s="54"/>
      <c r="AN145" s="54"/>
      <c r="AO145" s="587">
        <v>19500</v>
      </c>
      <c r="AP145" s="54"/>
      <c r="AQ145" s="54"/>
      <c r="AR145" s="54"/>
      <c r="AS145" s="54"/>
      <c r="AT145" s="54"/>
      <c r="AU145" s="54"/>
      <c r="AV145" s="54"/>
      <c r="AW145" s="54"/>
    </row>
    <row r="146" spans="2:49" s="100" customFormat="1" ht="44.25" customHeight="1" x14ac:dyDescent="0.2">
      <c r="B146" s="73"/>
      <c r="C146" s="681"/>
      <c r="D146" s="55" t="s">
        <v>189</v>
      </c>
      <c r="E146" s="55" t="s">
        <v>1541</v>
      </c>
      <c r="F146" s="54" t="s">
        <v>248</v>
      </c>
      <c r="G146" s="54"/>
      <c r="H146" s="54"/>
      <c r="I146" s="54"/>
      <c r="J146" s="54"/>
      <c r="K146" s="55" t="s">
        <v>299</v>
      </c>
      <c r="L146" s="55"/>
      <c r="M146" s="55" t="s">
        <v>363</v>
      </c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60" t="s">
        <v>134</v>
      </c>
      <c r="AK146" s="60">
        <v>2003</v>
      </c>
      <c r="AL146" s="54"/>
      <c r="AM146" s="54"/>
      <c r="AN146" s="54"/>
      <c r="AO146" s="587">
        <v>240000</v>
      </c>
      <c r="AP146" s="54"/>
      <c r="AQ146" s="54"/>
      <c r="AR146" s="54"/>
      <c r="AS146" s="54"/>
      <c r="AT146" s="54"/>
      <c r="AU146" s="54"/>
      <c r="AV146" s="54"/>
      <c r="AW146" s="54"/>
    </row>
    <row r="147" spans="2:49" s="100" customFormat="1" ht="44.25" customHeight="1" x14ac:dyDescent="0.2">
      <c r="B147" s="73"/>
      <c r="C147" s="681"/>
      <c r="D147" s="55" t="s">
        <v>178</v>
      </c>
      <c r="E147" s="55" t="s">
        <v>1542</v>
      </c>
      <c r="F147" s="54" t="s">
        <v>235</v>
      </c>
      <c r="G147" s="54"/>
      <c r="H147" s="54"/>
      <c r="I147" s="54"/>
      <c r="J147" s="54"/>
      <c r="K147" s="55" t="s">
        <v>299</v>
      </c>
      <c r="L147" s="55"/>
      <c r="M147" s="55" t="s">
        <v>364</v>
      </c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60" t="s">
        <v>134</v>
      </c>
      <c r="AK147" s="60">
        <v>2002</v>
      </c>
      <c r="AL147" s="54"/>
      <c r="AM147" s="54"/>
      <c r="AN147" s="54"/>
      <c r="AO147" s="587">
        <v>510000</v>
      </c>
      <c r="AP147" s="54"/>
      <c r="AQ147" s="54"/>
      <c r="AR147" s="54"/>
      <c r="AS147" s="54"/>
      <c r="AT147" s="54"/>
      <c r="AU147" s="54"/>
      <c r="AV147" s="54"/>
      <c r="AW147" s="54"/>
    </row>
    <row r="148" spans="2:49" s="100" customFormat="1" ht="44.25" customHeight="1" x14ac:dyDescent="0.2">
      <c r="B148" s="73"/>
      <c r="C148" s="681"/>
      <c r="D148" s="55" t="s">
        <v>204</v>
      </c>
      <c r="E148" s="55" t="s">
        <v>1542</v>
      </c>
      <c r="F148" s="54" t="s">
        <v>227</v>
      </c>
      <c r="G148" s="54"/>
      <c r="H148" s="54"/>
      <c r="I148" s="54"/>
      <c r="J148" s="54"/>
      <c r="K148" s="55" t="s">
        <v>294</v>
      </c>
      <c r="L148" s="55"/>
      <c r="M148" s="55" t="s">
        <v>355</v>
      </c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60" t="s">
        <v>134</v>
      </c>
      <c r="AK148" s="60">
        <v>2002</v>
      </c>
      <c r="AL148" s="54"/>
      <c r="AM148" s="54"/>
      <c r="AN148" s="54"/>
      <c r="AO148" s="587">
        <v>210000</v>
      </c>
      <c r="AP148" s="54"/>
      <c r="AQ148" s="54"/>
      <c r="AR148" s="54"/>
      <c r="AS148" s="54"/>
      <c r="AT148" s="54"/>
      <c r="AU148" s="54"/>
      <c r="AV148" s="54"/>
      <c r="AW148" s="54"/>
    </row>
    <row r="149" spans="2:49" s="100" customFormat="1" ht="44.25" customHeight="1" x14ac:dyDescent="0.2">
      <c r="B149" s="73"/>
      <c r="C149" s="681"/>
      <c r="D149" s="55" t="s">
        <v>183</v>
      </c>
      <c r="E149" s="55" t="s">
        <v>1542</v>
      </c>
      <c r="F149" s="54" t="s">
        <v>241</v>
      </c>
      <c r="G149" s="54"/>
      <c r="H149" s="54"/>
      <c r="I149" s="54"/>
      <c r="J149" s="54"/>
      <c r="K149" s="55" t="s">
        <v>1351</v>
      </c>
      <c r="L149" s="55"/>
      <c r="M149" s="55" t="s">
        <v>373</v>
      </c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60" t="s">
        <v>134</v>
      </c>
      <c r="AK149" s="60">
        <v>2002</v>
      </c>
      <c r="AL149" s="54"/>
      <c r="AM149" s="54"/>
      <c r="AN149" s="54"/>
      <c r="AO149" s="587">
        <v>510000</v>
      </c>
      <c r="AP149" s="54"/>
      <c r="AQ149" s="54"/>
      <c r="AR149" s="54"/>
      <c r="AS149" s="54"/>
      <c r="AT149" s="54"/>
      <c r="AU149" s="54"/>
      <c r="AV149" s="54"/>
      <c r="AW149" s="54"/>
    </row>
    <row r="150" spans="2:49" s="100" customFormat="1" ht="44.25" customHeight="1" x14ac:dyDescent="0.2">
      <c r="B150" s="73"/>
      <c r="C150" s="681"/>
      <c r="D150" s="55" t="s">
        <v>178</v>
      </c>
      <c r="E150" s="55" t="s">
        <v>1543</v>
      </c>
      <c r="F150" s="54" t="s">
        <v>247</v>
      </c>
      <c r="G150" s="54"/>
      <c r="H150" s="54"/>
      <c r="I150" s="54"/>
      <c r="J150" s="54"/>
      <c r="K150" s="55" t="s">
        <v>299</v>
      </c>
      <c r="L150" s="55"/>
      <c r="M150" s="55" t="s">
        <v>363</v>
      </c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60" t="s">
        <v>134</v>
      </c>
      <c r="AK150" s="60">
        <v>2002</v>
      </c>
      <c r="AL150" s="54"/>
      <c r="AM150" s="54"/>
      <c r="AN150" s="54"/>
      <c r="AO150" s="587">
        <v>875000</v>
      </c>
      <c r="AP150" s="54"/>
      <c r="AQ150" s="54"/>
      <c r="AR150" s="54"/>
      <c r="AS150" s="54"/>
      <c r="AT150" s="54"/>
      <c r="AU150" s="54"/>
      <c r="AV150" s="54"/>
      <c r="AW150" s="54"/>
    </row>
    <row r="151" spans="2:49" s="100" customFormat="1" ht="44.25" customHeight="1" x14ac:dyDescent="0.2">
      <c r="B151" s="73"/>
      <c r="C151" s="681"/>
      <c r="D151" s="55" t="s">
        <v>177</v>
      </c>
      <c r="E151" s="55" t="s">
        <v>1543</v>
      </c>
      <c r="F151" s="54" t="s">
        <v>234</v>
      </c>
      <c r="G151" s="54"/>
      <c r="H151" s="54"/>
      <c r="I151" s="54"/>
      <c r="J151" s="54"/>
      <c r="K151" s="55" t="s">
        <v>133</v>
      </c>
      <c r="L151" s="55"/>
      <c r="M151" s="55" t="s">
        <v>357</v>
      </c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60" t="s">
        <v>134</v>
      </c>
      <c r="AK151" s="60">
        <v>2000</v>
      </c>
      <c r="AL151" s="54"/>
      <c r="AM151" s="54"/>
      <c r="AN151" s="54"/>
      <c r="AO151" s="587">
        <v>715000</v>
      </c>
      <c r="AP151" s="54"/>
      <c r="AQ151" s="54"/>
      <c r="AR151" s="54"/>
      <c r="AS151" s="54"/>
      <c r="AT151" s="54"/>
      <c r="AU151" s="54"/>
      <c r="AV151" s="54"/>
      <c r="AW151" s="54"/>
    </row>
    <row r="152" spans="2:49" s="100" customFormat="1" ht="44.25" customHeight="1" x14ac:dyDescent="0.2">
      <c r="B152" s="73"/>
      <c r="C152" s="681"/>
      <c r="D152" s="55" t="s">
        <v>1570</v>
      </c>
      <c r="E152" s="55" t="s">
        <v>1562</v>
      </c>
      <c r="F152" s="52"/>
      <c r="G152" s="54"/>
      <c r="H152" s="54"/>
      <c r="I152" s="54"/>
      <c r="J152" s="54"/>
      <c r="K152" s="55" t="s">
        <v>1580</v>
      </c>
      <c r="L152" s="55"/>
      <c r="M152" s="55"/>
      <c r="N152" s="52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601" t="s">
        <v>134</v>
      </c>
      <c r="AK152" s="663">
        <v>2007</v>
      </c>
      <c r="AL152" s="54"/>
      <c r="AM152" s="54"/>
      <c r="AN152" s="54"/>
      <c r="AO152" s="613">
        <v>23509448.920000002</v>
      </c>
      <c r="AP152" s="54"/>
      <c r="AQ152" s="54"/>
      <c r="AR152" s="54"/>
      <c r="AS152" s="54"/>
      <c r="AT152" s="54"/>
      <c r="AU152" s="54"/>
      <c r="AV152" s="54"/>
      <c r="AW152" s="54"/>
    </row>
    <row r="153" spans="2:49" s="100" customFormat="1" ht="44.25" customHeight="1" x14ac:dyDescent="0.2">
      <c r="B153" s="73"/>
      <c r="C153" s="681"/>
      <c r="D153" s="55" t="s">
        <v>1571</v>
      </c>
      <c r="E153" s="55" t="s">
        <v>1563</v>
      </c>
      <c r="F153" s="614" t="s">
        <v>1576</v>
      </c>
      <c r="G153" s="54"/>
      <c r="H153" s="54"/>
      <c r="I153" s="54"/>
      <c r="J153" s="54"/>
      <c r="K153" s="55" t="s">
        <v>1581</v>
      </c>
      <c r="L153" s="55"/>
      <c r="M153" s="55" t="s">
        <v>462</v>
      </c>
      <c r="N153" s="663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601" t="s">
        <v>134</v>
      </c>
      <c r="AK153" s="663">
        <v>2007</v>
      </c>
      <c r="AL153" s="54"/>
      <c r="AM153" s="54"/>
      <c r="AN153" s="54"/>
      <c r="AO153" s="602">
        <v>29422769.7262135</v>
      </c>
      <c r="AP153" s="54"/>
      <c r="AQ153" s="54"/>
      <c r="AR153" s="54"/>
      <c r="AS153" s="54"/>
      <c r="AT153" s="54"/>
      <c r="AU153" s="54"/>
      <c r="AV153" s="54"/>
      <c r="AW153" s="54"/>
    </row>
    <row r="154" spans="2:49" s="100" customFormat="1" ht="44.25" customHeight="1" x14ac:dyDescent="0.2">
      <c r="B154" s="73"/>
      <c r="C154" s="681"/>
      <c r="D154" s="55" t="s">
        <v>1572</v>
      </c>
      <c r="E154" s="55" t="s">
        <v>436</v>
      </c>
      <c r="F154" s="614" t="s">
        <v>1577</v>
      </c>
      <c r="G154" s="54"/>
      <c r="H154" s="54"/>
      <c r="I154" s="54"/>
      <c r="J154" s="54"/>
      <c r="K154" s="55" t="s">
        <v>841</v>
      </c>
      <c r="L154" s="55"/>
      <c r="M154" s="55" t="s">
        <v>462</v>
      </c>
      <c r="N154" s="663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601" t="s">
        <v>134</v>
      </c>
      <c r="AK154" s="663">
        <v>2007</v>
      </c>
      <c r="AL154" s="54"/>
      <c r="AM154" s="54"/>
      <c r="AN154" s="54"/>
      <c r="AO154" s="602">
        <v>7300381.8992472803</v>
      </c>
      <c r="AP154" s="54"/>
      <c r="AQ154" s="54"/>
      <c r="AR154" s="54"/>
      <c r="AS154" s="54"/>
      <c r="AT154" s="54"/>
      <c r="AU154" s="54"/>
      <c r="AV154" s="54"/>
      <c r="AW154" s="54"/>
    </row>
    <row r="155" spans="2:49" s="100" customFormat="1" ht="44.25" customHeight="1" x14ac:dyDescent="0.2">
      <c r="B155" s="73"/>
      <c r="C155" s="681"/>
      <c r="D155" s="55" t="s">
        <v>1573</v>
      </c>
      <c r="E155" s="55" t="s">
        <v>1564</v>
      </c>
      <c r="F155" s="615"/>
      <c r="G155" s="54"/>
      <c r="H155" s="54"/>
      <c r="I155" s="54"/>
      <c r="J155" s="54"/>
      <c r="K155" s="55"/>
      <c r="L155" s="55" t="s">
        <v>1583</v>
      </c>
      <c r="M155" s="55" t="s">
        <v>1584</v>
      </c>
      <c r="N155" s="663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601" t="s">
        <v>134</v>
      </c>
      <c r="AK155" s="663">
        <v>2007</v>
      </c>
      <c r="AL155" s="54"/>
      <c r="AM155" s="54"/>
      <c r="AN155" s="54"/>
      <c r="AO155" s="602">
        <v>3041825.7913530334</v>
      </c>
      <c r="AP155" s="54"/>
      <c r="AQ155" s="54"/>
      <c r="AR155" s="54"/>
      <c r="AS155" s="54"/>
      <c r="AT155" s="54"/>
      <c r="AU155" s="54"/>
      <c r="AV155" s="54"/>
      <c r="AW155" s="54"/>
    </row>
    <row r="156" spans="2:49" s="100" customFormat="1" ht="44.25" customHeight="1" x14ac:dyDescent="0.2">
      <c r="B156" s="73"/>
      <c r="C156" s="681"/>
      <c r="D156" s="55" t="s">
        <v>1571</v>
      </c>
      <c r="E156" s="55" t="s">
        <v>1565</v>
      </c>
      <c r="F156" s="615" t="s">
        <v>1578</v>
      </c>
      <c r="G156" s="54"/>
      <c r="H156" s="54"/>
      <c r="I156" s="54"/>
      <c r="J156" s="54"/>
      <c r="K156" s="55" t="s">
        <v>841</v>
      </c>
      <c r="L156" s="55"/>
      <c r="M156" s="55" t="s">
        <v>462</v>
      </c>
      <c r="N156" s="663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601" t="s">
        <v>134</v>
      </c>
      <c r="AK156" s="663">
        <v>2007</v>
      </c>
      <c r="AL156" s="54"/>
      <c r="AM156" s="54"/>
      <c r="AN156" s="54"/>
      <c r="AO156" s="602">
        <v>8629939.1220762581</v>
      </c>
      <c r="AP156" s="54"/>
      <c r="AQ156" s="54"/>
      <c r="AR156" s="54"/>
      <c r="AS156" s="54"/>
      <c r="AT156" s="54"/>
      <c r="AU156" s="54"/>
      <c r="AV156" s="54"/>
      <c r="AW156" s="54"/>
    </row>
    <row r="157" spans="2:49" s="100" customFormat="1" ht="44.25" customHeight="1" x14ac:dyDescent="0.2">
      <c r="B157" s="73"/>
      <c r="C157" s="681"/>
      <c r="D157" s="55" t="s">
        <v>1574</v>
      </c>
      <c r="E157" s="55"/>
      <c r="F157" s="615" t="s">
        <v>1579</v>
      </c>
      <c r="G157" s="54"/>
      <c r="H157" s="54"/>
      <c r="I157" s="54"/>
      <c r="J157" s="54"/>
      <c r="K157" s="55" t="s">
        <v>841</v>
      </c>
      <c r="L157" s="55"/>
      <c r="M157" s="55" t="s">
        <v>462</v>
      </c>
      <c r="N157" s="663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601" t="s">
        <v>134</v>
      </c>
      <c r="AK157" s="663">
        <v>2007</v>
      </c>
      <c r="AL157" s="54"/>
      <c r="AM157" s="54"/>
      <c r="AN157" s="54"/>
      <c r="AO157" s="602">
        <v>5754060.8779237419</v>
      </c>
      <c r="AP157" s="54"/>
      <c r="AQ157" s="54"/>
      <c r="AR157" s="54"/>
      <c r="AS157" s="54"/>
      <c r="AT157" s="54"/>
      <c r="AU157" s="54"/>
      <c r="AV157" s="54"/>
      <c r="AW157" s="54"/>
    </row>
    <row r="158" spans="2:49" s="100" customFormat="1" ht="44.25" customHeight="1" x14ac:dyDescent="0.2">
      <c r="B158" s="73"/>
      <c r="C158" s="681"/>
      <c r="D158" s="55" t="s">
        <v>1575</v>
      </c>
      <c r="E158" s="55" t="s">
        <v>1566</v>
      </c>
      <c r="F158" s="615" t="s">
        <v>1578</v>
      </c>
      <c r="G158" s="54"/>
      <c r="H158" s="54"/>
      <c r="I158" s="54"/>
      <c r="J158" s="54"/>
      <c r="K158" s="55" t="s">
        <v>1582</v>
      </c>
      <c r="L158" s="55"/>
      <c r="M158" s="55" t="s">
        <v>462</v>
      </c>
      <c r="N158" s="663" t="s">
        <v>1585</v>
      </c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601" t="s">
        <v>134</v>
      </c>
      <c r="AK158" s="663">
        <v>2007</v>
      </c>
      <c r="AL158" s="54"/>
      <c r="AM158" s="54"/>
      <c r="AN158" s="54"/>
      <c r="AO158" s="602">
        <v>10109665.401195066</v>
      </c>
      <c r="AP158" s="54"/>
      <c r="AQ158" s="54"/>
      <c r="AR158" s="54"/>
      <c r="AS158" s="54"/>
      <c r="AT158" s="54"/>
      <c r="AU158" s="54"/>
      <c r="AV158" s="54"/>
      <c r="AW158" s="54"/>
    </row>
    <row r="159" spans="2:49" s="100" customFormat="1" ht="44.25" customHeight="1" x14ac:dyDescent="0.2">
      <c r="B159" s="73"/>
      <c r="C159" s="681"/>
      <c r="D159" s="544" t="s">
        <v>1592</v>
      </c>
      <c r="E159" s="55" t="s">
        <v>1568</v>
      </c>
      <c r="F159" s="616" t="s">
        <v>1609</v>
      </c>
      <c r="G159" s="54"/>
      <c r="H159" s="54"/>
      <c r="I159" s="54"/>
      <c r="J159" s="54"/>
      <c r="K159" s="55" t="s">
        <v>1126</v>
      </c>
      <c r="L159" s="55" t="s">
        <v>1622</v>
      </c>
      <c r="M159" s="55" t="s">
        <v>1622</v>
      </c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601" t="s">
        <v>134</v>
      </c>
      <c r="AK159" s="52">
        <v>2008</v>
      </c>
      <c r="AL159" s="54"/>
      <c r="AM159" s="54"/>
      <c r="AN159" s="54"/>
      <c r="AO159" s="604">
        <v>30175011.09</v>
      </c>
      <c r="AP159" s="54"/>
      <c r="AQ159" s="54"/>
      <c r="AR159" s="54"/>
      <c r="AS159" s="54"/>
      <c r="AT159" s="54"/>
      <c r="AU159" s="54"/>
      <c r="AV159" s="54"/>
      <c r="AW159" s="54"/>
    </row>
    <row r="160" spans="2:49" s="100" customFormat="1" ht="44.25" customHeight="1" x14ac:dyDescent="0.2">
      <c r="B160" s="73"/>
      <c r="C160" s="681"/>
      <c r="D160" s="544" t="s">
        <v>1593</v>
      </c>
      <c r="E160" s="55" t="s">
        <v>1568</v>
      </c>
      <c r="F160" s="616" t="s">
        <v>1579</v>
      </c>
      <c r="G160" s="54"/>
      <c r="H160" s="54"/>
      <c r="I160" s="54"/>
      <c r="J160" s="54"/>
      <c r="K160" s="55" t="s">
        <v>1126</v>
      </c>
      <c r="L160" s="55" t="s">
        <v>1622</v>
      </c>
      <c r="M160" s="55" t="s">
        <v>1622</v>
      </c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601" t="s">
        <v>134</v>
      </c>
      <c r="AK160" s="52">
        <v>2008</v>
      </c>
      <c r="AL160" s="54"/>
      <c r="AM160" s="54"/>
      <c r="AN160" s="54"/>
      <c r="AO160" s="617">
        <v>10005865.77</v>
      </c>
      <c r="AP160" s="54"/>
      <c r="AQ160" s="54"/>
      <c r="AR160" s="54"/>
      <c r="AS160" s="54"/>
      <c r="AT160" s="54"/>
      <c r="AU160" s="54"/>
      <c r="AV160" s="54"/>
      <c r="AW160" s="54"/>
    </row>
    <row r="161" spans="2:49" s="100" customFormat="1" ht="44.25" customHeight="1" x14ac:dyDescent="0.2">
      <c r="B161" s="73"/>
      <c r="C161" s="681"/>
      <c r="D161" s="620" t="s">
        <v>1594</v>
      </c>
      <c r="E161" s="55" t="s">
        <v>1586</v>
      </c>
      <c r="F161" s="616" t="s">
        <v>1610</v>
      </c>
      <c r="G161" s="54"/>
      <c r="H161" s="54"/>
      <c r="I161" s="54"/>
      <c r="J161" s="54"/>
      <c r="K161" s="55" t="s">
        <v>1126</v>
      </c>
      <c r="L161" s="55"/>
      <c r="M161" s="55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601" t="s">
        <v>134</v>
      </c>
      <c r="AK161" s="52">
        <v>2008</v>
      </c>
      <c r="AL161" s="54"/>
      <c r="AM161" s="54"/>
      <c r="AN161" s="54"/>
      <c r="AO161" s="618">
        <v>21129773.010000002</v>
      </c>
      <c r="AP161" s="54"/>
      <c r="AQ161" s="54"/>
      <c r="AR161" s="54"/>
      <c r="AS161" s="54"/>
      <c r="AT161" s="54"/>
      <c r="AU161" s="54"/>
      <c r="AV161" s="54"/>
      <c r="AW161" s="54"/>
    </row>
    <row r="162" spans="2:49" s="100" customFormat="1" ht="44.25" customHeight="1" x14ac:dyDescent="0.2">
      <c r="B162" s="73"/>
      <c r="C162" s="681"/>
      <c r="D162" s="619" t="s">
        <v>1595</v>
      </c>
      <c r="E162" s="55"/>
      <c r="F162" s="52"/>
      <c r="G162" s="54"/>
      <c r="H162" s="54"/>
      <c r="I162" s="54"/>
      <c r="J162" s="54"/>
      <c r="K162" s="55" t="s">
        <v>1126</v>
      </c>
      <c r="L162" s="55" t="s">
        <v>1623</v>
      </c>
      <c r="M162" s="55" t="s">
        <v>1623</v>
      </c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601" t="s">
        <v>134</v>
      </c>
      <c r="AK162" s="52">
        <v>2008</v>
      </c>
      <c r="AL162" s="54"/>
      <c r="AM162" s="54"/>
      <c r="AN162" s="54"/>
      <c r="AO162" s="618">
        <v>3027188.11</v>
      </c>
      <c r="AP162" s="54"/>
      <c r="AQ162" s="54"/>
      <c r="AR162" s="54"/>
      <c r="AS162" s="54"/>
      <c r="AT162" s="54"/>
      <c r="AU162" s="54"/>
      <c r="AV162" s="54"/>
      <c r="AW162" s="54"/>
    </row>
    <row r="163" spans="2:49" s="100" customFormat="1" ht="44.25" customHeight="1" x14ac:dyDescent="0.2">
      <c r="B163" s="73"/>
      <c r="C163" s="681"/>
      <c r="D163" s="620" t="s">
        <v>1596</v>
      </c>
      <c r="E163" s="55"/>
      <c r="F163" s="52"/>
      <c r="G163" s="54"/>
      <c r="H163" s="54"/>
      <c r="I163" s="54"/>
      <c r="J163" s="54"/>
      <c r="K163" s="55" t="s">
        <v>1616</v>
      </c>
      <c r="L163" s="55"/>
      <c r="M163" s="55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601" t="s">
        <v>134</v>
      </c>
      <c r="AK163" s="52">
        <v>2008</v>
      </c>
      <c r="AL163" s="54"/>
      <c r="AM163" s="54"/>
      <c r="AN163" s="54"/>
      <c r="AO163" s="618">
        <v>50301775.770000003</v>
      </c>
      <c r="AP163" s="54"/>
      <c r="AQ163" s="54"/>
      <c r="AR163" s="54"/>
      <c r="AS163" s="54"/>
      <c r="AT163" s="54"/>
      <c r="AU163" s="54"/>
      <c r="AV163" s="54"/>
      <c r="AW163" s="54"/>
    </row>
    <row r="164" spans="2:49" s="100" customFormat="1" ht="44.25" customHeight="1" x14ac:dyDescent="0.2">
      <c r="B164" s="73"/>
      <c r="C164" s="681"/>
      <c r="D164" s="600" t="s">
        <v>416</v>
      </c>
      <c r="E164" s="55" t="s">
        <v>435</v>
      </c>
      <c r="F164" s="616" t="s">
        <v>1576</v>
      </c>
      <c r="G164" s="54"/>
      <c r="H164" s="54"/>
      <c r="I164" s="54"/>
      <c r="J164" s="54"/>
      <c r="K164" s="55" t="s">
        <v>1580</v>
      </c>
      <c r="L164" s="55"/>
      <c r="M164" s="55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601" t="s">
        <v>134</v>
      </c>
      <c r="AK164" s="52">
        <v>2008</v>
      </c>
      <c r="AL164" s="54"/>
      <c r="AM164" s="54"/>
      <c r="AN164" s="54"/>
      <c r="AO164" s="604">
        <v>9929511.8699999992</v>
      </c>
      <c r="AP164" s="54"/>
      <c r="AQ164" s="54"/>
      <c r="AR164" s="54"/>
      <c r="AS164" s="54"/>
      <c r="AT164" s="54"/>
      <c r="AU164" s="54"/>
      <c r="AV164" s="54"/>
      <c r="AW164" s="54"/>
    </row>
    <row r="165" spans="2:49" s="100" customFormat="1" ht="44.25" customHeight="1" x14ac:dyDescent="0.2">
      <c r="B165" s="73"/>
      <c r="C165" s="681"/>
      <c r="D165" s="544" t="s">
        <v>212</v>
      </c>
      <c r="E165" s="55" t="s">
        <v>436</v>
      </c>
      <c r="F165" s="616" t="s">
        <v>1579</v>
      </c>
      <c r="G165" s="54"/>
      <c r="H165" s="54"/>
      <c r="I165" s="54"/>
      <c r="J165" s="54"/>
      <c r="K165" s="55" t="s">
        <v>1494</v>
      </c>
      <c r="L165" s="55"/>
      <c r="M165" s="55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601" t="s">
        <v>134</v>
      </c>
      <c r="AK165" s="52">
        <v>2008</v>
      </c>
      <c r="AL165" s="54"/>
      <c r="AM165" s="54"/>
      <c r="AN165" s="54"/>
      <c r="AO165" s="604">
        <v>3024216.81</v>
      </c>
      <c r="AP165" s="54"/>
      <c r="AQ165" s="54"/>
      <c r="AR165" s="54"/>
      <c r="AS165" s="54"/>
      <c r="AT165" s="54"/>
      <c r="AU165" s="54"/>
      <c r="AV165" s="54"/>
      <c r="AW165" s="54"/>
    </row>
    <row r="166" spans="2:49" s="100" customFormat="1" ht="44.25" customHeight="1" x14ac:dyDescent="0.2">
      <c r="B166" s="73"/>
      <c r="C166" s="681"/>
      <c r="D166" s="544" t="s">
        <v>1597</v>
      </c>
      <c r="E166" s="55" t="s">
        <v>437</v>
      </c>
      <c r="F166" s="616" t="s">
        <v>1578</v>
      </c>
      <c r="G166" s="54"/>
      <c r="H166" s="54"/>
      <c r="I166" s="54"/>
      <c r="J166" s="54"/>
      <c r="K166" s="55" t="s">
        <v>1126</v>
      </c>
      <c r="L166" s="55"/>
      <c r="M166" s="55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601" t="s">
        <v>134</v>
      </c>
      <c r="AK166" s="52">
        <v>2008</v>
      </c>
      <c r="AL166" s="54"/>
      <c r="AM166" s="54"/>
      <c r="AN166" s="54"/>
      <c r="AO166" s="617">
        <v>4526244.4961789567</v>
      </c>
      <c r="AP166" s="54"/>
      <c r="AQ166" s="54"/>
      <c r="AR166" s="54"/>
      <c r="AS166" s="54"/>
      <c r="AT166" s="54"/>
      <c r="AU166" s="54"/>
      <c r="AV166" s="54"/>
      <c r="AW166" s="54"/>
    </row>
    <row r="167" spans="2:49" s="100" customFormat="1" ht="44.25" customHeight="1" x14ac:dyDescent="0.2">
      <c r="B167" s="73"/>
      <c r="C167" s="681"/>
      <c r="D167" s="544" t="s">
        <v>1598</v>
      </c>
      <c r="E167" s="55" t="s">
        <v>1587</v>
      </c>
      <c r="F167" s="616" t="s">
        <v>1611</v>
      </c>
      <c r="G167" s="54"/>
      <c r="H167" s="54"/>
      <c r="I167" s="54"/>
      <c r="J167" s="54"/>
      <c r="K167" s="55" t="s">
        <v>1126</v>
      </c>
      <c r="L167" s="55"/>
      <c r="M167" s="55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601" t="s">
        <v>134</v>
      </c>
      <c r="AK167" s="52">
        <v>2008</v>
      </c>
      <c r="AL167" s="54"/>
      <c r="AM167" s="54"/>
      <c r="AN167" s="54"/>
      <c r="AO167" s="604">
        <v>8044416.7199999997</v>
      </c>
      <c r="AP167" s="54"/>
      <c r="AQ167" s="54"/>
      <c r="AR167" s="54"/>
      <c r="AS167" s="54"/>
      <c r="AT167" s="54"/>
      <c r="AU167" s="54"/>
      <c r="AV167" s="54"/>
      <c r="AW167" s="54"/>
    </row>
    <row r="168" spans="2:49" s="100" customFormat="1" ht="44.25" customHeight="1" x14ac:dyDescent="0.2">
      <c r="B168" s="73"/>
      <c r="C168" s="681"/>
      <c r="D168" s="544" t="s">
        <v>1599</v>
      </c>
      <c r="E168" s="55" t="s">
        <v>1587</v>
      </c>
      <c r="F168" s="616" t="s">
        <v>1612</v>
      </c>
      <c r="G168" s="54"/>
      <c r="H168" s="54"/>
      <c r="I168" s="54"/>
      <c r="J168" s="54"/>
      <c r="K168" s="55" t="s">
        <v>1126</v>
      </c>
      <c r="L168" s="55"/>
      <c r="M168" s="55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601" t="s">
        <v>134</v>
      </c>
      <c r="AK168" s="52">
        <v>2008</v>
      </c>
      <c r="AL168" s="54"/>
      <c r="AM168" s="54"/>
      <c r="AN168" s="54"/>
      <c r="AO168" s="604">
        <v>11044439.800000001</v>
      </c>
      <c r="AP168" s="54"/>
      <c r="AQ168" s="54"/>
      <c r="AR168" s="54"/>
      <c r="AS168" s="54"/>
      <c r="AT168" s="54"/>
      <c r="AU168" s="54"/>
      <c r="AV168" s="54"/>
      <c r="AW168" s="54"/>
    </row>
    <row r="169" spans="2:49" s="100" customFormat="1" ht="44.25" customHeight="1" x14ac:dyDescent="0.2">
      <c r="B169" s="73"/>
      <c r="C169" s="681"/>
      <c r="D169" s="544" t="s">
        <v>1600</v>
      </c>
      <c r="E169" s="55" t="s">
        <v>442</v>
      </c>
      <c r="F169" s="616" t="s">
        <v>1613</v>
      </c>
      <c r="G169" s="54"/>
      <c r="H169" s="54"/>
      <c r="I169" s="54"/>
      <c r="J169" s="54"/>
      <c r="K169" s="55" t="s">
        <v>1126</v>
      </c>
      <c r="L169" s="55"/>
      <c r="M169" s="55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601" t="s">
        <v>134</v>
      </c>
      <c r="AK169" s="52">
        <v>2008</v>
      </c>
      <c r="AL169" s="54"/>
      <c r="AM169" s="54"/>
      <c r="AN169" s="54"/>
      <c r="AO169" s="604">
        <v>7903286.5999999996</v>
      </c>
      <c r="AP169" s="54"/>
      <c r="AQ169" s="54"/>
      <c r="AR169" s="54"/>
      <c r="AS169" s="54"/>
      <c r="AT169" s="54"/>
      <c r="AU169" s="54"/>
      <c r="AV169" s="54"/>
      <c r="AW169" s="54"/>
    </row>
    <row r="170" spans="2:49" s="100" customFormat="1" ht="44.25" customHeight="1" x14ac:dyDescent="0.2">
      <c r="B170" s="73"/>
      <c r="C170" s="681"/>
      <c r="D170" s="544" t="s">
        <v>1601</v>
      </c>
      <c r="E170" s="55" t="s">
        <v>1588</v>
      </c>
      <c r="F170" s="616" t="s">
        <v>1614</v>
      </c>
      <c r="G170" s="54"/>
      <c r="H170" s="54"/>
      <c r="I170" s="54"/>
      <c r="J170" s="54"/>
      <c r="K170" s="55" t="s">
        <v>1107</v>
      </c>
      <c r="L170" s="55"/>
      <c r="M170" s="55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601" t="s">
        <v>134</v>
      </c>
      <c r="AK170" s="52">
        <v>2008</v>
      </c>
      <c r="AL170" s="54"/>
      <c r="AM170" s="54"/>
      <c r="AN170" s="54"/>
      <c r="AO170" s="604">
        <v>1963724.78</v>
      </c>
      <c r="AP170" s="54"/>
      <c r="AQ170" s="54"/>
      <c r="AR170" s="54"/>
      <c r="AS170" s="54"/>
      <c r="AT170" s="54"/>
      <c r="AU170" s="54"/>
      <c r="AV170" s="54"/>
      <c r="AW170" s="54"/>
    </row>
    <row r="171" spans="2:49" s="100" customFormat="1" ht="44.25" customHeight="1" x14ac:dyDescent="0.2">
      <c r="B171" s="73"/>
      <c r="C171" s="681"/>
      <c r="D171" s="544" t="s">
        <v>1602</v>
      </c>
      <c r="E171" s="55" t="s">
        <v>1589</v>
      </c>
      <c r="F171" s="52"/>
      <c r="G171" s="54"/>
      <c r="H171" s="54"/>
      <c r="I171" s="54"/>
      <c r="J171" s="54"/>
      <c r="K171" s="55" t="s">
        <v>1496</v>
      </c>
      <c r="L171" s="55"/>
      <c r="M171" s="55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601" t="s">
        <v>134</v>
      </c>
      <c r="AK171" s="52">
        <v>2008</v>
      </c>
      <c r="AL171" s="54"/>
      <c r="AM171" s="54"/>
      <c r="AN171" s="54"/>
      <c r="AO171" s="604">
        <v>6875052.8899999997</v>
      </c>
      <c r="AP171" s="54"/>
      <c r="AQ171" s="54"/>
      <c r="AR171" s="54"/>
      <c r="AS171" s="54"/>
      <c r="AT171" s="54"/>
      <c r="AU171" s="54"/>
      <c r="AV171" s="54"/>
      <c r="AW171" s="54"/>
    </row>
    <row r="172" spans="2:49" s="100" customFormat="1" ht="44.25" customHeight="1" x14ac:dyDescent="0.2">
      <c r="B172" s="73"/>
      <c r="C172" s="681"/>
      <c r="D172" s="544" t="s">
        <v>1603</v>
      </c>
      <c r="E172" s="55" t="s">
        <v>1122</v>
      </c>
      <c r="F172" s="616" t="s">
        <v>1578</v>
      </c>
      <c r="G172" s="54"/>
      <c r="H172" s="54"/>
      <c r="I172" s="54"/>
      <c r="J172" s="54"/>
      <c r="K172" s="55" t="s">
        <v>1617</v>
      </c>
      <c r="L172" s="55"/>
      <c r="M172" s="55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601" t="s">
        <v>134</v>
      </c>
      <c r="AK172" s="52">
        <v>2008</v>
      </c>
      <c r="AL172" s="54"/>
      <c r="AM172" s="54"/>
      <c r="AN172" s="54"/>
      <c r="AO172" s="617">
        <v>3301436.6870793058</v>
      </c>
      <c r="AP172" s="54"/>
      <c r="AQ172" s="54"/>
      <c r="AR172" s="54"/>
      <c r="AS172" s="54"/>
      <c r="AT172" s="54"/>
      <c r="AU172" s="54"/>
      <c r="AV172" s="54"/>
      <c r="AW172" s="54"/>
    </row>
    <row r="173" spans="2:49" s="100" customFormat="1" ht="44.25" customHeight="1" x14ac:dyDescent="0.2">
      <c r="B173" s="73"/>
      <c r="C173" s="681"/>
      <c r="D173" s="544" t="s">
        <v>1604</v>
      </c>
      <c r="E173" s="55" t="s">
        <v>1590</v>
      </c>
      <c r="F173" s="616" t="s">
        <v>1611</v>
      </c>
      <c r="G173" s="54"/>
      <c r="H173" s="54"/>
      <c r="I173" s="54"/>
      <c r="J173" s="54"/>
      <c r="K173" s="55" t="s">
        <v>1617</v>
      </c>
      <c r="L173" s="55"/>
      <c r="M173" s="55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601" t="s">
        <v>134</v>
      </c>
      <c r="AK173" s="52">
        <v>2008</v>
      </c>
      <c r="AL173" s="54"/>
      <c r="AM173" s="54"/>
      <c r="AN173" s="54"/>
      <c r="AO173" s="604">
        <v>5967787.8399999999</v>
      </c>
      <c r="AP173" s="54"/>
      <c r="AQ173" s="54"/>
      <c r="AR173" s="54"/>
      <c r="AS173" s="54"/>
      <c r="AT173" s="54"/>
      <c r="AU173" s="54"/>
      <c r="AV173" s="54"/>
      <c r="AW173" s="54"/>
    </row>
    <row r="174" spans="2:49" s="100" customFormat="1" ht="44.25" customHeight="1" x14ac:dyDescent="0.2">
      <c r="B174" s="73"/>
      <c r="C174" s="681"/>
      <c r="D174" s="544" t="s">
        <v>1605</v>
      </c>
      <c r="E174" s="55" t="s">
        <v>1590</v>
      </c>
      <c r="F174" s="616" t="s">
        <v>1612</v>
      </c>
      <c r="G174" s="54"/>
      <c r="H174" s="54"/>
      <c r="I174" s="54"/>
      <c r="J174" s="54"/>
      <c r="K174" s="55" t="s">
        <v>1617</v>
      </c>
      <c r="L174" s="55"/>
      <c r="M174" s="55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601" t="s">
        <v>134</v>
      </c>
      <c r="AK174" s="52">
        <v>2008</v>
      </c>
      <c r="AL174" s="54"/>
      <c r="AM174" s="54"/>
      <c r="AN174" s="54"/>
      <c r="AO174" s="604">
        <v>8316596.2300000004</v>
      </c>
      <c r="AP174" s="54"/>
      <c r="AQ174" s="54"/>
      <c r="AR174" s="54"/>
      <c r="AS174" s="54"/>
      <c r="AT174" s="54"/>
      <c r="AU174" s="54"/>
      <c r="AV174" s="54"/>
      <c r="AW174" s="54"/>
    </row>
    <row r="175" spans="2:49" s="100" customFormat="1" ht="44.25" customHeight="1" x14ac:dyDescent="0.2">
      <c r="B175" s="73"/>
      <c r="C175" s="681"/>
      <c r="D175" s="544" t="s">
        <v>1606</v>
      </c>
      <c r="E175" s="55" t="s">
        <v>442</v>
      </c>
      <c r="F175" s="616" t="s">
        <v>1613</v>
      </c>
      <c r="G175" s="54"/>
      <c r="H175" s="54"/>
      <c r="I175" s="54"/>
      <c r="J175" s="54"/>
      <c r="K175" s="55" t="s">
        <v>1618</v>
      </c>
      <c r="L175" s="55"/>
      <c r="M175" s="55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601" t="s">
        <v>134</v>
      </c>
      <c r="AK175" s="52">
        <v>2008</v>
      </c>
      <c r="AL175" s="54"/>
      <c r="AM175" s="54"/>
      <c r="AN175" s="54"/>
      <c r="AO175" s="617">
        <v>5645204.7199999997</v>
      </c>
      <c r="AP175" s="54"/>
      <c r="AQ175" s="54"/>
      <c r="AR175" s="54"/>
      <c r="AS175" s="54"/>
      <c r="AT175" s="54"/>
      <c r="AU175" s="54"/>
      <c r="AV175" s="54"/>
      <c r="AW175" s="54"/>
    </row>
    <row r="176" spans="2:49" s="100" customFormat="1" ht="44.25" customHeight="1" x14ac:dyDescent="0.2">
      <c r="B176" s="73"/>
      <c r="C176" s="681"/>
      <c r="D176" s="600" t="s">
        <v>208</v>
      </c>
      <c r="E176" s="55" t="s">
        <v>1591</v>
      </c>
      <c r="F176" s="616" t="s">
        <v>1615</v>
      </c>
      <c r="G176" s="54"/>
      <c r="H176" s="54"/>
      <c r="I176" s="54"/>
      <c r="J176" s="54"/>
      <c r="K176" s="55" t="s">
        <v>1619</v>
      </c>
      <c r="L176" s="55"/>
      <c r="M176" s="55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601" t="s">
        <v>134</v>
      </c>
      <c r="AK176" s="52">
        <v>2008</v>
      </c>
      <c r="AL176" s="54"/>
      <c r="AM176" s="54"/>
      <c r="AN176" s="54"/>
      <c r="AO176" s="617">
        <v>34929704.189999998</v>
      </c>
      <c r="AP176" s="54"/>
      <c r="AQ176" s="54"/>
      <c r="AR176" s="54"/>
      <c r="AS176" s="54"/>
      <c r="AT176" s="54"/>
      <c r="AU176" s="54"/>
      <c r="AV176" s="54"/>
      <c r="AW176" s="54"/>
    </row>
    <row r="177" spans="2:49" s="100" customFormat="1" ht="44.25" customHeight="1" x14ac:dyDescent="0.2">
      <c r="B177" s="73"/>
      <c r="C177" s="681"/>
      <c r="D177" s="600" t="s">
        <v>1607</v>
      </c>
      <c r="E177" s="55" t="s">
        <v>1262</v>
      </c>
      <c r="F177" s="616" t="s">
        <v>1578</v>
      </c>
      <c r="G177" s="54"/>
      <c r="H177" s="54"/>
      <c r="I177" s="54"/>
      <c r="J177" s="54"/>
      <c r="K177" s="55" t="s">
        <v>1620</v>
      </c>
      <c r="L177" s="55"/>
      <c r="M177" s="55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601" t="s">
        <v>134</v>
      </c>
      <c r="AK177" s="52">
        <v>2008</v>
      </c>
      <c r="AL177" s="54"/>
      <c r="AM177" s="54"/>
      <c r="AN177" s="54"/>
      <c r="AO177" s="617">
        <v>8039376.3600000003</v>
      </c>
      <c r="AP177" s="54"/>
      <c r="AQ177" s="54"/>
      <c r="AR177" s="54"/>
      <c r="AS177" s="54"/>
      <c r="AT177" s="54"/>
      <c r="AU177" s="54"/>
      <c r="AV177" s="54"/>
      <c r="AW177" s="54"/>
    </row>
    <row r="178" spans="2:49" s="100" customFormat="1" ht="44.25" customHeight="1" x14ac:dyDescent="0.2">
      <c r="B178" s="73"/>
      <c r="C178" s="681"/>
      <c r="D178" s="621" t="s">
        <v>1608</v>
      </c>
      <c r="E178" s="55" t="s">
        <v>443</v>
      </c>
      <c r="F178" s="616" t="s">
        <v>1610</v>
      </c>
      <c r="G178" s="54"/>
      <c r="H178" s="54"/>
      <c r="I178" s="54"/>
      <c r="J178" s="54"/>
      <c r="K178" s="55" t="s">
        <v>1621</v>
      </c>
      <c r="L178" s="55" t="s">
        <v>1624</v>
      </c>
      <c r="M178" s="55" t="s">
        <v>1624</v>
      </c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601" t="s">
        <v>134</v>
      </c>
      <c r="AK178" s="52">
        <v>2008</v>
      </c>
      <c r="AL178" s="54"/>
      <c r="AM178" s="54"/>
      <c r="AN178" s="54"/>
      <c r="AO178" s="617">
        <v>55825000</v>
      </c>
      <c r="AP178" s="54"/>
      <c r="AQ178" s="54"/>
      <c r="AR178" s="54"/>
      <c r="AS178" s="54"/>
      <c r="AT178" s="54"/>
      <c r="AU178" s="54"/>
      <c r="AV178" s="54"/>
      <c r="AW178" s="54"/>
    </row>
    <row r="179" spans="2:49" s="100" customFormat="1" ht="44.25" customHeight="1" x14ac:dyDescent="0.2">
      <c r="B179" s="73"/>
      <c r="C179" s="681"/>
      <c r="D179" s="600" t="s">
        <v>416</v>
      </c>
      <c r="E179" s="55" t="s">
        <v>435</v>
      </c>
      <c r="F179" s="616" t="s">
        <v>1626</v>
      </c>
      <c r="G179" s="54"/>
      <c r="H179" s="54"/>
      <c r="I179" s="54"/>
      <c r="J179" s="54"/>
      <c r="K179" s="55" t="s">
        <v>1494</v>
      </c>
      <c r="L179" s="55"/>
      <c r="M179" s="55" t="s">
        <v>462</v>
      </c>
      <c r="N179" s="616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601" t="s">
        <v>134</v>
      </c>
      <c r="AK179" s="52">
        <v>2009</v>
      </c>
      <c r="AL179" s="54"/>
      <c r="AM179" s="54"/>
      <c r="AN179" s="54"/>
      <c r="AO179" s="604">
        <v>13970000</v>
      </c>
      <c r="AP179" s="54"/>
      <c r="AQ179" s="54"/>
      <c r="AR179" s="54"/>
      <c r="AS179" s="54"/>
      <c r="AT179" s="54"/>
      <c r="AU179" s="54"/>
      <c r="AV179" s="54"/>
      <c r="AW179" s="54"/>
    </row>
    <row r="180" spans="2:49" s="100" customFormat="1" ht="44.25" customHeight="1" x14ac:dyDescent="0.2">
      <c r="B180" s="73"/>
      <c r="C180" s="681"/>
      <c r="D180" s="619" t="s">
        <v>1625</v>
      </c>
      <c r="E180" s="55" t="s">
        <v>279</v>
      </c>
      <c r="F180" s="616" t="s">
        <v>1578</v>
      </c>
      <c r="G180" s="54"/>
      <c r="H180" s="54"/>
      <c r="I180" s="54"/>
      <c r="J180" s="54"/>
      <c r="K180" s="55" t="s">
        <v>1628</v>
      </c>
      <c r="L180" s="55"/>
      <c r="M180" s="55" t="s">
        <v>462</v>
      </c>
      <c r="N180" s="622" t="s">
        <v>1629</v>
      </c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601" t="s">
        <v>134</v>
      </c>
      <c r="AK180" s="52">
        <v>2009</v>
      </c>
      <c r="AL180" s="54"/>
      <c r="AM180" s="54"/>
      <c r="AN180" s="54"/>
      <c r="AO180" s="604">
        <v>14998500</v>
      </c>
      <c r="AP180" s="54"/>
      <c r="AQ180" s="54"/>
      <c r="AR180" s="54"/>
      <c r="AS180" s="54"/>
      <c r="AT180" s="54"/>
      <c r="AU180" s="54"/>
      <c r="AV180" s="54"/>
      <c r="AW180" s="54"/>
    </row>
    <row r="181" spans="2:49" s="100" customFormat="1" ht="44.25" customHeight="1" x14ac:dyDescent="0.2">
      <c r="B181" s="73"/>
      <c r="C181" s="681"/>
      <c r="D181" s="619" t="s">
        <v>1625</v>
      </c>
      <c r="E181" s="55" t="s">
        <v>279</v>
      </c>
      <c r="F181" s="616" t="s">
        <v>1627</v>
      </c>
      <c r="G181" s="54"/>
      <c r="H181" s="54"/>
      <c r="I181" s="54"/>
      <c r="J181" s="54"/>
      <c r="K181" s="55" t="s">
        <v>1628</v>
      </c>
      <c r="L181" s="55"/>
      <c r="M181" s="55" t="s">
        <v>462</v>
      </c>
      <c r="N181" s="622" t="s">
        <v>1629</v>
      </c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601" t="s">
        <v>134</v>
      </c>
      <c r="AK181" s="52">
        <v>2009</v>
      </c>
      <c r="AL181" s="54"/>
      <c r="AM181" s="54"/>
      <c r="AN181" s="54"/>
      <c r="AO181" s="604">
        <v>14998500</v>
      </c>
      <c r="AP181" s="54"/>
      <c r="AQ181" s="54"/>
      <c r="AR181" s="54"/>
      <c r="AS181" s="54"/>
      <c r="AT181" s="54"/>
      <c r="AU181" s="54"/>
      <c r="AV181" s="54"/>
      <c r="AW181" s="54"/>
    </row>
    <row r="182" spans="2:49" s="100" customFormat="1" ht="44.25" customHeight="1" x14ac:dyDescent="0.2">
      <c r="B182" s="73"/>
      <c r="C182" s="681"/>
      <c r="D182" s="612" t="s">
        <v>1630</v>
      </c>
      <c r="E182" s="55"/>
      <c r="F182" s="54"/>
      <c r="G182" s="54"/>
      <c r="H182" s="54"/>
      <c r="I182" s="54"/>
      <c r="J182" s="54"/>
      <c r="K182" s="55"/>
      <c r="L182" s="55"/>
      <c r="M182" s="55" t="s">
        <v>460</v>
      </c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601" t="s">
        <v>134</v>
      </c>
      <c r="AK182" s="52">
        <v>2011</v>
      </c>
      <c r="AL182" s="54"/>
      <c r="AM182" s="54"/>
      <c r="AN182" s="54"/>
      <c r="AO182" s="604">
        <v>2500000</v>
      </c>
      <c r="AP182" s="54"/>
      <c r="AQ182" s="54"/>
      <c r="AR182" s="54"/>
      <c r="AS182" s="54"/>
      <c r="AT182" s="54"/>
      <c r="AU182" s="54"/>
      <c r="AV182" s="54"/>
      <c r="AW182" s="54"/>
    </row>
    <row r="183" spans="2:49" ht="33.75" customHeight="1" x14ac:dyDescent="0.15">
      <c r="B183" s="73"/>
      <c r="C183" s="682"/>
      <c r="D183" s="612" t="s">
        <v>416</v>
      </c>
      <c r="E183" s="599"/>
      <c r="F183" s="423"/>
      <c r="G183" s="75"/>
      <c r="H183" s="75"/>
      <c r="I183" s="75"/>
      <c r="J183" s="75"/>
      <c r="K183" s="599"/>
      <c r="L183" s="599"/>
      <c r="M183" s="55" t="s">
        <v>460</v>
      </c>
      <c r="N183" s="423"/>
      <c r="O183" s="423"/>
      <c r="P183" s="423"/>
      <c r="Q183" s="423"/>
      <c r="R183" s="423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601" t="s">
        <v>134</v>
      </c>
      <c r="AK183" s="52">
        <v>2011</v>
      </c>
      <c r="AL183" s="75"/>
      <c r="AM183" s="75"/>
      <c r="AN183" s="75"/>
      <c r="AO183" s="604">
        <v>7500000</v>
      </c>
      <c r="AP183" s="423"/>
      <c r="AQ183" s="423"/>
      <c r="AR183" s="423"/>
      <c r="AS183" s="423"/>
      <c r="AT183" s="423"/>
      <c r="AU183" s="423"/>
      <c r="AV183" s="423"/>
      <c r="AW183" s="423"/>
    </row>
    <row r="184" spans="2:49" s="100" customFormat="1" ht="31.5" customHeight="1" x14ac:dyDescent="0.2">
      <c r="B184" s="73" t="s">
        <v>36</v>
      </c>
      <c r="C184" s="681" t="s">
        <v>37</v>
      </c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60"/>
      <c r="AK184" s="60"/>
      <c r="AL184" s="54"/>
      <c r="AM184" s="54"/>
      <c r="AN184" s="54"/>
      <c r="AO184" s="665">
        <f>SUM(AO185:AO189)</f>
        <v>1432500</v>
      </c>
      <c r="AP184" s="54"/>
      <c r="AQ184" s="54"/>
      <c r="AR184" s="54"/>
      <c r="AS184" s="54"/>
      <c r="AT184" s="54"/>
      <c r="AU184" s="54"/>
      <c r="AV184" s="54"/>
      <c r="AW184" s="54"/>
    </row>
    <row r="185" spans="2:49" s="100" customFormat="1" ht="31.5" customHeight="1" x14ac:dyDescent="0.2">
      <c r="B185" s="73"/>
      <c r="C185" s="681" t="s">
        <v>106</v>
      </c>
      <c r="D185" s="611" t="s">
        <v>377</v>
      </c>
      <c r="E185" s="611" t="s">
        <v>381</v>
      </c>
      <c r="F185" s="55"/>
      <c r="G185" s="55"/>
      <c r="H185" s="55"/>
      <c r="I185" s="55"/>
      <c r="J185" s="55"/>
      <c r="K185" s="611" t="s">
        <v>1501</v>
      </c>
      <c r="L185" s="55"/>
      <c r="M185" s="611" t="s">
        <v>356</v>
      </c>
      <c r="N185" s="55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601" t="s">
        <v>1378</v>
      </c>
      <c r="AK185" s="601" t="s">
        <v>997</v>
      </c>
      <c r="AL185" s="54"/>
      <c r="AM185" s="54"/>
      <c r="AN185" s="54"/>
      <c r="AO185" s="605">
        <v>280000</v>
      </c>
      <c r="AP185" s="54"/>
      <c r="AQ185" s="54"/>
      <c r="AR185" s="54"/>
      <c r="AS185" s="54"/>
      <c r="AT185" s="54"/>
      <c r="AU185" s="54"/>
      <c r="AV185" s="54"/>
      <c r="AW185" s="54"/>
    </row>
    <row r="186" spans="2:49" s="100" customFormat="1" ht="31.5" customHeight="1" x14ac:dyDescent="0.2">
      <c r="B186" s="73"/>
      <c r="C186" s="681"/>
      <c r="D186" s="611" t="s">
        <v>377</v>
      </c>
      <c r="E186" s="611" t="s">
        <v>381</v>
      </c>
      <c r="F186" s="55"/>
      <c r="G186" s="55"/>
      <c r="H186" s="55"/>
      <c r="I186" s="55"/>
      <c r="J186" s="55"/>
      <c r="K186" s="611" t="s">
        <v>1500</v>
      </c>
      <c r="L186" s="55"/>
      <c r="M186" s="611" t="s">
        <v>356</v>
      </c>
      <c r="N186" s="55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601" t="s">
        <v>134</v>
      </c>
      <c r="AK186" s="601" t="s">
        <v>997</v>
      </c>
      <c r="AL186" s="54"/>
      <c r="AM186" s="54"/>
      <c r="AN186" s="54"/>
      <c r="AO186" s="605">
        <v>210000</v>
      </c>
      <c r="AP186" s="54"/>
      <c r="AQ186" s="54"/>
      <c r="AR186" s="54"/>
      <c r="AS186" s="54"/>
      <c r="AT186" s="54"/>
      <c r="AU186" s="54"/>
      <c r="AV186" s="54"/>
      <c r="AW186" s="54"/>
    </row>
    <row r="187" spans="2:49" s="100" customFormat="1" ht="31.5" customHeight="1" x14ac:dyDescent="0.2">
      <c r="B187" s="73"/>
      <c r="C187" s="681"/>
      <c r="D187" s="612" t="s">
        <v>377</v>
      </c>
      <c r="E187" s="612" t="s">
        <v>381</v>
      </c>
      <c r="F187" s="55"/>
      <c r="G187" s="55"/>
      <c r="H187" s="55"/>
      <c r="I187" s="55"/>
      <c r="J187" s="55"/>
      <c r="K187" s="612" t="s">
        <v>133</v>
      </c>
      <c r="L187" s="55"/>
      <c r="M187" s="612" t="s">
        <v>356</v>
      </c>
      <c r="N187" s="55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607" t="s">
        <v>134</v>
      </c>
      <c r="AK187" s="607" t="s">
        <v>386</v>
      </c>
      <c r="AL187" s="54"/>
      <c r="AM187" s="54"/>
      <c r="AN187" s="54"/>
      <c r="AO187" s="608">
        <v>280000</v>
      </c>
      <c r="AP187" s="54"/>
      <c r="AQ187" s="54"/>
      <c r="AR187" s="54"/>
      <c r="AS187" s="54"/>
      <c r="AT187" s="54"/>
      <c r="AU187" s="54"/>
      <c r="AV187" s="54"/>
      <c r="AW187" s="54"/>
    </row>
    <row r="188" spans="2:49" s="100" customFormat="1" ht="31.5" customHeight="1" x14ac:dyDescent="0.2">
      <c r="B188" s="73"/>
      <c r="C188" s="681"/>
      <c r="D188" s="611" t="s">
        <v>1499</v>
      </c>
      <c r="E188" s="611" t="s">
        <v>1497</v>
      </c>
      <c r="F188" s="55"/>
      <c r="G188" s="55"/>
      <c r="H188" s="55"/>
      <c r="I188" s="55"/>
      <c r="J188" s="55"/>
      <c r="K188" s="611" t="s">
        <v>315</v>
      </c>
      <c r="L188" s="55"/>
      <c r="M188" s="611" t="s">
        <v>357</v>
      </c>
      <c r="N188" s="55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601" t="s">
        <v>134</v>
      </c>
      <c r="AK188" s="601" t="s">
        <v>999</v>
      </c>
      <c r="AL188" s="54"/>
      <c r="AM188" s="54"/>
      <c r="AN188" s="54"/>
      <c r="AO188" s="605">
        <v>175000</v>
      </c>
      <c r="AP188" s="54"/>
      <c r="AQ188" s="54"/>
      <c r="AR188" s="54"/>
      <c r="AS188" s="54"/>
      <c r="AT188" s="54"/>
      <c r="AU188" s="54"/>
      <c r="AV188" s="54"/>
      <c r="AW188" s="54"/>
    </row>
    <row r="189" spans="2:49" s="100" customFormat="1" ht="31.5" customHeight="1" x14ac:dyDescent="0.2">
      <c r="B189" s="73"/>
      <c r="C189" s="681"/>
      <c r="D189" s="612" t="s">
        <v>1478</v>
      </c>
      <c r="E189" s="612" t="s">
        <v>1498</v>
      </c>
      <c r="F189" s="55"/>
      <c r="G189" s="55"/>
      <c r="H189" s="55"/>
      <c r="I189" s="55"/>
      <c r="J189" s="55"/>
      <c r="K189" s="612" t="s">
        <v>1501</v>
      </c>
      <c r="L189" s="55"/>
      <c r="M189" s="612" t="s">
        <v>1502</v>
      </c>
      <c r="N189" s="55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607" t="s">
        <v>1378</v>
      </c>
      <c r="AK189" s="607" t="s">
        <v>1000</v>
      </c>
      <c r="AL189" s="54"/>
      <c r="AM189" s="54"/>
      <c r="AN189" s="54"/>
      <c r="AO189" s="608">
        <v>487500</v>
      </c>
      <c r="AP189" s="54"/>
      <c r="AQ189" s="54"/>
      <c r="AR189" s="54"/>
      <c r="AS189" s="54"/>
      <c r="AT189" s="54"/>
      <c r="AU189" s="54"/>
      <c r="AV189" s="54"/>
      <c r="AW189" s="54"/>
    </row>
    <row r="190" spans="2:49" s="100" customFormat="1" ht="36.75" customHeight="1" x14ac:dyDescent="0.2">
      <c r="B190" s="73" t="s">
        <v>38</v>
      </c>
      <c r="C190" s="681" t="s">
        <v>39</v>
      </c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60"/>
      <c r="AK190" s="60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</row>
    <row r="191" spans="2:49" s="100" customFormat="1" ht="36.75" customHeight="1" x14ac:dyDescent="0.2">
      <c r="B191" s="73"/>
      <c r="C191" s="681" t="s">
        <v>106</v>
      </c>
      <c r="D191" s="863" t="s">
        <v>414</v>
      </c>
      <c r="E191" s="863"/>
      <c r="F191" s="863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60"/>
      <c r="AK191" s="60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</row>
    <row r="192" spans="2:49" s="100" customFormat="1" ht="36.75" customHeight="1" x14ac:dyDescent="0.2">
      <c r="B192" s="73"/>
      <c r="C192" s="681"/>
      <c r="D192" s="863"/>
      <c r="E192" s="863"/>
      <c r="F192" s="863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60"/>
      <c r="AK192" s="60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</row>
    <row r="193" spans="2:49" s="100" customFormat="1" ht="34.5" customHeight="1" x14ac:dyDescent="0.2">
      <c r="B193" s="73" t="s">
        <v>40</v>
      </c>
      <c r="C193" s="681" t="s">
        <v>41</v>
      </c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60"/>
      <c r="AK193" s="60"/>
      <c r="AL193" s="54"/>
      <c r="AM193" s="54"/>
      <c r="AN193" s="54"/>
      <c r="AO193" s="666">
        <f>SUM(AO194:AO197)</f>
        <v>48196507.890000001</v>
      </c>
      <c r="AP193" s="54"/>
      <c r="AQ193" s="54"/>
      <c r="AR193" s="54"/>
      <c r="AS193" s="54"/>
      <c r="AT193" s="54"/>
      <c r="AU193" s="54"/>
      <c r="AV193" s="54"/>
      <c r="AW193" s="54"/>
    </row>
    <row r="194" spans="2:49" s="100" customFormat="1" ht="34.5" customHeight="1" x14ac:dyDescent="0.2">
      <c r="B194" s="73"/>
      <c r="C194" s="681" t="s">
        <v>106</v>
      </c>
      <c r="D194" s="553" t="s">
        <v>1634</v>
      </c>
      <c r="E194" s="54" t="s">
        <v>1631</v>
      </c>
      <c r="F194" s="616" t="s">
        <v>1579</v>
      </c>
      <c r="G194" s="54"/>
      <c r="H194" s="54"/>
      <c r="I194" s="54"/>
      <c r="J194" s="54"/>
      <c r="K194" s="53" t="s">
        <v>1637</v>
      </c>
      <c r="L194" s="54"/>
      <c r="M194" s="53" t="s">
        <v>462</v>
      </c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601" t="s">
        <v>134</v>
      </c>
      <c r="AK194" s="52">
        <v>2008</v>
      </c>
      <c r="AL194" s="54"/>
      <c r="AM194" s="54"/>
      <c r="AN194" s="54"/>
      <c r="AO194" s="587">
        <v>6841445.1299999999</v>
      </c>
      <c r="AP194" s="54"/>
      <c r="AQ194" s="54"/>
      <c r="AR194" s="54"/>
      <c r="AS194" s="54"/>
      <c r="AT194" s="54"/>
      <c r="AU194" s="54"/>
      <c r="AV194" s="54"/>
      <c r="AW194" s="54"/>
    </row>
    <row r="195" spans="2:49" s="100" customFormat="1" ht="34.5" customHeight="1" x14ac:dyDescent="0.2">
      <c r="B195" s="73"/>
      <c r="C195" s="681"/>
      <c r="D195" s="553" t="s">
        <v>1635</v>
      </c>
      <c r="E195" s="52" t="s">
        <v>1632</v>
      </c>
      <c r="F195" s="616" t="s">
        <v>1578</v>
      </c>
      <c r="G195" s="54"/>
      <c r="H195" s="54"/>
      <c r="I195" s="54"/>
      <c r="J195" s="54"/>
      <c r="K195" s="53" t="s">
        <v>1637</v>
      </c>
      <c r="L195" s="54"/>
      <c r="M195" s="53" t="s">
        <v>462</v>
      </c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601" t="s">
        <v>134</v>
      </c>
      <c r="AK195" s="52">
        <v>2008</v>
      </c>
      <c r="AL195" s="54"/>
      <c r="AM195" s="54"/>
      <c r="AN195" s="54"/>
      <c r="AO195" s="587">
        <v>30121530.760000002</v>
      </c>
      <c r="AP195" s="54"/>
      <c r="AQ195" s="54"/>
      <c r="AR195" s="54"/>
      <c r="AS195" s="54"/>
      <c r="AT195" s="54"/>
      <c r="AU195" s="54"/>
      <c r="AV195" s="54"/>
      <c r="AW195" s="54"/>
    </row>
    <row r="196" spans="2:49" s="100" customFormat="1" ht="34.5" customHeight="1" x14ac:dyDescent="0.2">
      <c r="B196" s="73"/>
      <c r="C196" s="681"/>
      <c r="D196" s="623" t="s">
        <v>1636</v>
      </c>
      <c r="E196" s="52" t="s">
        <v>1633</v>
      </c>
      <c r="F196" s="616" t="s">
        <v>1579</v>
      </c>
      <c r="G196" s="54"/>
      <c r="H196" s="54"/>
      <c r="I196" s="54"/>
      <c r="J196" s="54"/>
      <c r="K196" s="53" t="s">
        <v>1638</v>
      </c>
      <c r="L196" s="54"/>
      <c r="M196" s="53" t="s">
        <v>460</v>
      </c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601" t="s">
        <v>134</v>
      </c>
      <c r="AK196" s="52">
        <v>2008</v>
      </c>
      <c r="AL196" s="54"/>
      <c r="AM196" s="54"/>
      <c r="AN196" s="54"/>
      <c r="AO196" s="587">
        <v>3733532</v>
      </c>
      <c r="AP196" s="54"/>
      <c r="AQ196" s="54"/>
      <c r="AR196" s="54"/>
      <c r="AS196" s="54"/>
      <c r="AT196" s="54"/>
      <c r="AU196" s="54"/>
      <c r="AV196" s="54"/>
      <c r="AW196" s="54"/>
    </row>
    <row r="197" spans="2:49" s="100" customFormat="1" ht="34.5" customHeight="1" x14ac:dyDescent="0.2">
      <c r="B197" s="73"/>
      <c r="C197" s="681"/>
      <c r="D197" s="612" t="s">
        <v>1639</v>
      </c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601" t="s">
        <v>134</v>
      </c>
      <c r="AK197" s="52">
        <v>2011</v>
      </c>
      <c r="AL197" s="54"/>
      <c r="AM197" s="54"/>
      <c r="AN197" s="54"/>
      <c r="AO197" s="604">
        <v>7500000</v>
      </c>
      <c r="AP197" s="54"/>
      <c r="AQ197" s="54"/>
      <c r="AR197" s="54"/>
      <c r="AS197" s="54"/>
      <c r="AT197" s="54"/>
      <c r="AU197" s="54"/>
      <c r="AV197" s="54"/>
      <c r="AW197" s="54"/>
    </row>
    <row r="198" spans="2:49" s="100" customFormat="1" ht="42" customHeight="1" x14ac:dyDescent="0.2">
      <c r="B198" s="73" t="s">
        <v>42</v>
      </c>
      <c r="C198" s="681" t="s">
        <v>43</v>
      </c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60"/>
      <c r="AK198" s="60"/>
      <c r="AL198" s="54"/>
      <c r="AM198" s="54"/>
      <c r="AN198" s="54"/>
      <c r="AO198" s="665">
        <f>SUM(AO199:AO215)</f>
        <v>220875796.89018601</v>
      </c>
      <c r="AP198" s="54"/>
      <c r="AQ198" s="54"/>
      <c r="AR198" s="54"/>
      <c r="AS198" s="54"/>
      <c r="AT198" s="54"/>
      <c r="AU198" s="54"/>
      <c r="AV198" s="54"/>
      <c r="AW198" s="54"/>
    </row>
    <row r="199" spans="2:49" s="100" customFormat="1" ht="42" customHeight="1" x14ac:dyDescent="0.2">
      <c r="B199" s="73"/>
      <c r="C199" s="681" t="s">
        <v>106</v>
      </c>
      <c r="D199" s="610" t="s">
        <v>1642</v>
      </c>
      <c r="E199" s="609" t="s">
        <v>1640</v>
      </c>
      <c r="F199" s="54"/>
      <c r="G199" s="54"/>
      <c r="H199" s="54"/>
      <c r="I199" s="54"/>
      <c r="J199" s="54"/>
      <c r="K199" s="609" t="s">
        <v>315</v>
      </c>
      <c r="L199" s="54"/>
      <c r="M199" s="609" t="s">
        <v>357</v>
      </c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601" t="s">
        <v>134</v>
      </c>
      <c r="AK199" s="601" t="s">
        <v>997</v>
      </c>
      <c r="AL199" s="54"/>
      <c r="AM199" s="54"/>
      <c r="AN199" s="54"/>
      <c r="AO199" s="605">
        <v>2250000</v>
      </c>
      <c r="AP199" s="54"/>
      <c r="AQ199" s="54"/>
      <c r="AR199" s="54"/>
      <c r="AS199" s="54"/>
      <c r="AT199" s="54"/>
      <c r="AU199" s="54"/>
      <c r="AV199" s="54"/>
      <c r="AW199" s="54"/>
    </row>
    <row r="200" spans="2:49" s="100" customFormat="1" ht="42" customHeight="1" x14ac:dyDescent="0.2">
      <c r="B200" s="73"/>
      <c r="C200" s="681"/>
      <c r="D200" s="606" t="s">
        <v>1643</v>
      </c>
      <c r="E200" s="603" t="s">
        <v>1641</v>
      </c>
      <c r="F200" s="54"/>
      <c r="G200" s="54"/>
      <c r="H200" s="54"/>
      <c r="I200" s="54"/>
      <c r="J200" s="54"/>
      <c r="K200" s="603" t="s">
        <v>1644</v>
      </c>
      <c r="L200" s="54"/>
      <c r="M200" s="603" t="s">
        <v>357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601" t="s">
        <v>134</v>
      </c>
      <c r="AK200" s="607" t="s">
        <v>1000</v>
      </c>
      <c r="AL200" s="54"/>
      <c r="AM200" s="54"/>
      <c r="AN200" s="54"/>
      <c r="AO200" s="608">
        <v>17500</v>
      </c>
      <c r="AP200" s="54"/>
      <c r="AQ200" s="54"/>
      <c r="AR200" s="54"/>
      <c r="AS200" s="54"/>
      <c r="AT200" s="54"/>
      <c r="AU200" s="54"/>
      <c r="AV200" s="54"/>
      <c r="AW200" s="54"/>
    </row>
    <row r="201" spans="2:49" s="100" customFormat="1" ht="42" customHeight="1" x14ac:dyDescent="0.2">
      <c r="B201" s="73"/>
      <c r="C201" s="681"/>
      <c r="D201" s="62" t="s">
        <v>1645</v>
      </c>
      <c r="E201" s="55" t="s">
        <v>1565</v>
      </c>
      <c r="F201" s="615" t="s">
        <v>1578</v>
      </c>
      <c r="G201" s="54"/>
      <c r="H201" s="54"/>
      <c r="I201" s="54"/>
      <c r="J201" s="54"/>
      <c r="K201" s="55" t="s">
        <v>1654</v>
      </c>
      <c r="L201" s="55"/>
      <c r="M201" s="55" t="s">
        <v>462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601" t="s">
        <v>134</v>
      </c>
      <c r="AK201" s="663">
        <v>2007</v>
      </c>
      <c r="AL201" s="54"/>
      <c r="AM201" s="54"/>
      <c r="AN201" s="54"/>
      <c r="AO201" s="602">
        <v>27888500.173487186</v>
      </c>
      <c r="AP201" s="54"/>
      <c r="AQ201" s="54"/>
      <c r="AR201" s="54"/>
      <c r="AS201" s="54"/>
      <c r="AT201" s="54"/>
      <c r="AU201" s="54"/>
      <c r="AV201" s="54"/>
      <c r="AW201" s="54"/>
    </row>
    <row r="202" spans="2:49" s="100" customFormat="1" ht="42" customHeight="1" x14ac:dyDescent="0.2">
      <c r="B202" s="73"/>
      <c r="C202" s="681"/>
      <c r="D202" s="62" t="s">
        <v>1646</v>
      </c>
      <c r="E202" s="53"/>
      <c r="F202" s="663" t="s">
        <v>1652</v>
      </c>
      <c r="G202" s="54"/>
      <c r="H202" s="54"/>
      <c r="I202" s="54"/>
      <c r="J202" s="54"/>
      <c r="K202" s="55" t="s">
        <v>1655</v>
      </c>
      <c r="L202" s="55" t="s">
        <v>1658</v>
      </c>
      <c r="M202" s="55" t="s">
        <v>1663</v>
      </c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601" t="s">
        <v>134</v>
      </c>
      <c r="AK202" s="663">
        <v>2007</v>
      </c>
      <c r="AL202" s="54"/>
      <c r="AM202" s="54"/>
      <c r="AN202" s="54"/>
      <c r="AO202" s="602">
        <v>2005530.4971032995</v>
      </c>
      <c r="AP202" s="54"/>
      <c r="AQ202" s="54"/>
      <c r="AR202" s="54"/>
      <c r="AS202" s="54"/>
      <c r="AT202" s="54"/>
      <c r="AU202" s="54"/>
      <c r="AV202" s="54"/>
      <c r="AW202" s="54"/>
    </row>
    <row r="203" spans="2:49" s="100" customFormat="1" ht="42" customHeight="1" x14ac:dyDescent="0.2">
      <c r="B203" s="73"/>
      <c r="C203" s="681"/>
      <c r="D203" s="62" t="s">
        <v>1647</v>
      </c>
      <c r="E203" s="55" t="s">
        <v>1566</v>
      </c>
      <c r="F203" s="615" t="s">
        <v>1578</v>
      </c>
      <c r="G203" s="54"/>
      <c r="H203" s="54"/>
      <c r="I203" s="54"/>
      <c r="J203" s="54"/>
      <c r="K203" s="55" t="s">
        <v>1656</v>
      </c>
      <c r="L203" s="55" t="s">
        <v>1659</v>
      </c>
      <c r="M203" s="55" t="s">
        <v>462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601" t="s">
        <v>134</v>
      </c>
      <c r="AK203" s="663">
        <v>2007</v>
      </c>
      <c r="AL203" s="54"/>
      <c r="AM203" s="54"/>
      <c r="AN203" s="54"/>
      <c r="AO203" s="602">
        <v>7132854.1299999999</v>
      </c>
      <c r="AP203" s="54"/>
      <c r="AQ203" s="54"/>
      <c r="AR203" s="54"/>
      <c r="AS203" s="54"/>
      <c r="AT203" s="54"/>
      <c r="AU203" s="54"/>
      <c r="AV203" s="54"/>
      <c r="AW203" s="54"/>
    </row>
    <row r="204" spans="2:49" s="100" customFormat="1" ht="42" customHeight="1" x14ac:dyDescent="0.2">
      <c r="B204" s="73"/>
      <c r="C204" s="681"/>
      <c r="D204" s="62" t="s">
        <v>1647</v>
      </c>
      <c r="E204" s="55" t="s">
        <v>1566</v>
      </c>
      <c r="F204" s="615" t="s">
        <v>1627</v>
      </c>
      <c r="G204" s="54"/>
      <c r="H204" s="54"/>
      <c r="I204" s="54"/>
      <c r="J204" s="54"/>
      <c r="K204" s="55" t="s">
        <v>1656</v>
      </c>
      <c r="L204" s="55" t="s">
        <v>1660</v>
      </c>
      <c r="M204" s="55" t="s">
        <v>462</v>
      </c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601" t="s">
        <v>134</v>
      </c>
      <c r="AK204" s="663">
        <v>2007</v>
      </c>
      <c r="AL204" s="54"/>
      <c r="AM204" s="54"/>
      <c r="AN204" s="54"/>
      <c r="AO204" s="602">
        <v>5132854.13</v>
      </c>
      <c r="AP204" s="54"/>
      <c r="AQ204" s="54"/>
      <c r="AR204" s="54"/>
      <c r="AS204" s="54"/>
      <c r="AT204" s="54"/>
      <c r="AU204" s="54"/>
      <c r="AV204" s="54"/>
      <c r="AW204" s="54"/>
    </row>
    <row r="205" spans="2:49" s="100" customFormat="1" ht="42" customHeight="1" x14ac:dyDescent="0.2">
      <c r="B205" s="73"/>
      <c r="C205" s="681"/>
      <c r="D205" s="62" t="s">
        <v>1648</v>
      </c>
      <c r="E205" s="55" t="s">
        <v>443</v>
      </c>
      <c r="F205" s="615" t="s">
        <v>1578</v>
      </c>
      <c r="G205" s="54"/>
      <c r="H205" s="54"/>
      <c r="I205" s="54"/>
      <c r="J205" s="54"/>
      <c r="K205" s="55" t="s">
        <v>295</v>
      </c>
      <c r="L205" s="55" t="s">
        <v>1624</v>
      </c>
      <c r="M205" s="55" t="s">
        <v>462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601" t="s">
        <v>134</v>
      </c>
      <c r="AK205" s="663">
        <v>2007</v>
      </c>
      <c r="AL205" s="54"/>
      <c r="AM205" s="54"/>
      <c r="AN205" s="54"/>
      <c r="AO205" s="602">
        <v>6692368.0700000003</v>
      </c>
      <c r="AP205" s="54"/>
      <c r="AQ205" s="54"/>
      <c r="AR205" s="54"/>
      <c r="AS205" s="54"/>
      <c r="AT205" s="54"/>
      <c r="AU205" s="54"/>
      <c r="AV205" s="54"/>
      <c r="AW205" s="54"/>
    </row>
    <row r="206" spans="2:49" s="100" customFormat="1" ht="42" customHeight="1" x14ac:dyDescent="0.2">
      <c r="B206" s="73"/>
      <c r="C206" s="681"/>
      <c r="D206" s="62" t="s">
        <v>1648</v>
      </c>
      <c r="E206" s="55" t="s">
        <v>443</v>
      </c>
      <c r="F206" s="615" t="s">
        <v>1627</v>
      </c>
      <c r="G206" s="54"/>
      <c r="H206" s="54"/>
      <c r="I206" s="54"/>
      <c r="J206" s="54"/>
      <c r="K206" s="55" t="s">
        <v>295</v>
      </c>
      <c r="L206" s="55" t="s">
        <v>1624</v>
      </c>
      <c r="M206" s="55" t="s">
        <v>462</v>
      </c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601" t="s">
        <v>134</v>
      </c>
      <c r="AK206" s="663">
        <v>2007</v>
      </c>
      <c r="AL206" s="54"/>
      <c r="AM206" s="54"/>
      <c r="AN206" s="54"/>
      <c r="AO206" s="602">
        <v>6692368.0700000003</v>
      </c>
      <c r="AP206" s="54"/>
      <c r="AQ206" s="54"/>
      <c r="AR206" s="54"/>
      <c r="AS206" s="54"/>
      <c r="AT206" s="54"/>
      <c r="AU206" s="54"/>
      <c r="AV206" s="54"/>
      <c r="AW206" s="54"/>
    </row>
    <row r="207" spans="2:49" s="100" customFormat="1" ht="42" customHeight="1" x14ac:dyDescent="0.2">
      <c r="B207" s="73"/>
      <c r="C207" s="681"/>
      <c r="D207" s="62" t="s">
        <v>1649</v>
      </c>
      <c r="E207" s="55" t="s">
        <v>1567</v>
      </c>
      <c r="F207" s="615" t="s">
        <v>1578</v>
      </c>
      <c r="G207" s="54"/>
      <c r="H207" s="54"/>
      <c r="I207" s="54"/>
      <c r="J207" s="54"/>
      <c r="K207" s="55" t="s">
        <v>1656</v>
      </c>
      <c r="L207" s="55"/>
      <c r="M207" s="55" t="s">
        <v>462</v>
      </c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601" t="s">
        <v>134</v>
      </c>
      <c r="AK207" s="663">
        <v>2007</v>
      </c>
      <c r="AL207" s="54"/>
      <c r="AM207" s="54"/>
      <c r="AN207" s="54"/>
      <c r="AO207" s="602">
        <v>5580606.6006352669</v>
      </c>
      <c r="AP207" s="54"/>
      <c r="AQ207" s="54"/>
      <c r="AR207" s="54"/>
      <c r="AS207" s="54"/>
      <c r="AT207" s="54"/>
      <c r="AU207" s="54"/>
      <c r="AV207" s="54"/>
      <c r="AW207" s="54"/>
    </row>
    <row r="208" spans="2:49" s="100" customFormat="1" ht="42" customHeight="1" x14ac:dyDescent="0.2">
      <c r="B208" s="73"/>
      <c r="C208" s="681"/>
      <c r="D208" s="62" t="s">
        <v>1650</v>
      </c>
      <c r="E208" s="55" t="s">
        <v>1568</v>
      </c>
      <c r="F208" s="615" t="s">
        <v>1579</v>
      </c>
      <c r="G208" s="54"/>
      <c r="H208" s="54"/>
      <c r="I208" s="54"/>
      <c r="J208" s="54"/>
      <c r="K208" s="55"/>
      <c r="L208" s="55" t="s">
        <v>1661</v>
      </c>
      <c r="M208" s="55" t="s">
        <v>462</v>
      </c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601" t="s">
        <v>134</v>
      </c>
      <c r="AK208" s="663">
        <v>2007</v>
      </c>
      <c r="AL208" s="54"/>
      <c r="AM208" s="54"/>
      <c r="AN208" s="54"/>
      <c r="AO208" s="602">
        <v>8923157.4291407671</v>
      </c>
      <c r="AP208" s="54"/>
      <c r="AQ208" s="54"/>
      <c r="AR208" s="54"/>
      <c r="AS208" s="54"/>
      <c r="AT208" s="54"/>
      <c r="AU208" s="54"/>
      <c r="AV208" s="54"/>
      <c r="AW208" s="54"/>
    </row>
    <row r="209" spans="2:49" s="100" customFormat="1" ht="42" customHeight="1" x14ac:dyDescent="0.2">
      <c r="B209" s="73"/>
      <c r="C209" s="681"/>
      <c r="D209" s="62" t="s">
        <v>1651</v>
      </c>
      <c r="E209" s="55" t="s">
        <v>1569</v>
      </c>
      <c r="F209" s="615" t="s">
        <v>1653</v>
      </c>
      <c r="G209" s="54"/>
      <c r="H209" s="54"/>
      <c r="I209" s="54"/>
      <c r="J209" s="54"/>
      <c r="K209" s="55" t="s">
        <v>1657</v>
      </c>
      <c r="L209" s="55" t="s">
        <v>1662</v>
      </c>
      <c r="M209" s="55" t="s">
        <v>462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601" t="s">
        <v>134</v>
      </c>
      <c r="AK209" s="663">
        <v>2007</v>
      </c>
      <c r="AL209" s="54"/>
      <c r="AM209" s="54"/>
      <c r="AN209" s="54"/>
      <c r="AO209" s="602">
        <v>75280057.789819509</v>
      </c>
      <c r="AP209" s="54"/>
      <c r="AQ209" s="54"/>
      <c r="AR209" s="54"/>
      <c r="AS209" s="54"/>
      <c r="AT209" s="54"/>
      <c r="AU209" s="54"/>
      <c r="AV209" s="54"/>
      <c r="AW209" s="54"/>
    </row>
    <row r="210" spans="2:49" s="100" customFormat="1" ht="42" customHeight="1" x14ac:dyDescent="0.2">
      <c r="B210" s="73"/>
      <c r="C210" s="681"/>
      <c r="D210" s="62" t="s">
        <v>1666</v>
      </c>
      <c r="E210" s="53" t="s">
        <v>1664</v>
      </c>
      <c r="F210" s="615" t="s">
        <v>1671</v>
      </c>
      <c r="G210" s="54"/>
      <c r="H210" s="54"/>
      <c r="I210" s="54"/>
      <c r="J210" s="54"/>
      <c r="K210" s="55" t="s">
        <v>1672</v>
      </c>
      <c r="L210" s="54"/>
      <c r="M210" s="53" t="s">
        <v>1663</v>
      </c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601" t="s">
        <v>134</v>
      </c>
      <c r="AK210" s="52">
        <v>2008</v>
      </c>
      <c r="AL210" s="54"/>
      <c r="AM210" s="54"/>
      <c r="AN210" s="54"/>
      <c r="AO210" s="617">
        <v>5501034</v>
      </c>
      <c r="AP210" s="54"/>
      <c r="AQ210" s="54"/>
      <c r="AR210" s="54"/>
      <c r="AS210" s="54"/>
      <c r="AT210" s="54"/>
      <c r="AU210" s="54"/>
      <c r="AV210" s="54"/>
      <c r="AW210" s="54"/>
    </row>
    <row r="211" spans="2:49" s="100" customFormat="1" ht="42" customHeight="1" x14ac:dyDescent="0.2">
      <c r="B211" s="73"/>
      <c r="C211" s="681"/>
      <c r="D211" s="62" t="s">
        <v>1667</v>
      </c>
      <c r="E211" s="53" t="s">
        <v>1664</v>
      </c>
      <c r="F211" s="615" t="s">
        <v>1671</v>
      </c>
      <c r="G211" s="54"/>
      <c r="H211" s="54"/>
      <c r="I211" s="54"/>
      <c r="J211" s="54"/>
      <c r="K211" s="55" t="s">
        <v>1672</v>
      </c>
      <c r="L211" s="54"/>
      <c r="M211" s="53" t="s">
        <v>1663</v>
      </c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601" t="s">
        <v>134</v>
      </c>
      <c r="AK211" s="52">
        <v>2008</v>
      </c>
      <c r="AL211" s="54"/>
      <c r="AM211" s="54"/>
      <c r="AN211" s="54"/>
      <c r="AO211" s="617">
        <v>8029692</v>
      </c>
      <c r="AP211" s="54"/>
      <c r="AQ211" s="54"/>
      <c r="AR211" s="54"/>
      <c r="AS211" s="54"/>
      <c r="AT211" s="54"/>
      <c r="AU211" s="54"/>
      <c r="AV211" s="54"/>
      <c r="AW211" s="54"/>
    </row>
    <row r="212" spans="2:49" s="100" customFormat="1" ht="42" customHeight="1" x14ac:dyDescent="0.2">
      <c r="B212" s="73"/>
      <c r="C212" s="681"/>
      <c r="D212" s="62" t="s">
        <v>1668</v>
      </c>
      <c r="E212" s="53" t="s">
        <v>1664</v>
      </c>
      <c r="F212" s="615" t="s">
        <v>1671</v>
      </c>
      <c r="G212" s="54"/>
      <c r="H212" s="54"/>
      <c r="I212" s="54"/>
      <c r="J212" s="54"/>
      <c r="K212" s="55" t="s">
        <v>1672</v>
      </c>
      <c r="L212" s="54"/>
      <c r="M212" s="53" t="s">
        <v>1663</v>
      </c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601" t="s">
        <v>134</v>
      </c>
      <c r="AK212" s="52">
        <v>2008</v>
      </c>
      <c r="AL212" s="54"/>
      <c r="AM212" s="54"/>
      <c r="AN212" s="54"/>
      <c r="AO212" s="617">
        <v>8799516</v>
      </c>
      <c r="AP212" s="54"/>
      <c r="AQ212" s="54"/>
      <c r="AR212" s="54"/>
      <c r="AS212" s="54"/>
      <c r="AT212" s="54"/>
      <c r="AU212" s="54"/>
      <c r="AV212" s="54"/>
      <c r="AW212" s="54"/>
    </row>
    <row r="213" spans="2:49" s="100" customFormat="1" ht="42" customHeight="1" x14ac:dyDescent="0.2">
      <c r="B213" s="73"/>
      <c r="C213" s="681"/>
      <c r="D213" s="62" t="s">
        <v>1669</v>
      </c>
      <c r="E213" s="54"/>
      <c r="F213" s="616" t="s">
        <v>1579</v>
      </c>
      <c r="G213" s="54"/>
      <c r="H213" s="54"/>
      <c r="I213" s="54"/>
      <c r="J213" s="54"/>
      <c r="K213" s="53"/>
      <c r="L213" s="54"/>
      <c r="M213" s="53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601" t="s">
        <v>134</v>
      </c>
      <c r="AK213" s="52">
        <v>2008</v>
      </c>
      <c r="AL213" s="54"/>
      <c r="AM213" s="54"/>
      <c r="AN213" s="54"/>
      <c r="AO213" s="617">
        <v>4399758</v>
      </c>
      <c r="AP213" s="54"/>
      <c r="AQ213" s="54"/>
      <c r="AR213" s="54"/>
      <c r="AS213" s="54"/>
      <c r="AT213" s="54"/>
      <c r="AU213" s="54"/>
      <c r="AV213" s="54"/>
      <c r="AW213" s="54"/>
    </row>
    <row r="214" spans="2:49" s="100" customFormat="1" ht="42" customHeight="1" x14ac:dyDescent="0.2">
      <c r="B214" s="73"/>
      <c r="C214" s="681"/>
      <c r="D214" s="687" t="s">
        <v>1670</v>
      </c>
      <c r="E214" s="54" t="s">
        <v>1665</v>
      </c>
      <c r="F214" s="52"/>
      <c r="G214" s="54"/>
      <c r="H214" s="54"/>
      <c r="I214" s="54"/>
      <c r="J214" s="54"/>
      <c r="K214" s="53"/>
      <c r="L214" s="54"/>
      <c r="M214" s="53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601" t="s">
        <v>134</v>
      </c>
      <c r="AK214" s="52">
        <v>2008</v>
      </c>
      <c r="AL214" s="54"/>
      <c r="AM214" s="54"/>
      <c r="AN214" s="54"/>
      <c r="AO214" s="604">
        <v>39850000</v>
      </c>
      <c r="AP214" s="54"/>
      <c r="AQ214" s="54"/>
      <c r="AR214" s="54"/>
      <c r="AS214" s="54"/>
      <c r="AT214" s="54"/>
      <c r="AU214" s="54"/>
      <c r="AV214" s="54"/>
      <c r="AW214" s="54"/>
    </row>
    <row r="215" spans="2:49" s="100" customFormat="1" ht="42" customHeight="1" x14ac:dyDescent="0.2">
      <c r="B215" s="73"/>
      <c r="C215" s="681"/>
      <c r="D215" s="669" t="s">
        <v>1688</v>
      </c>
      <c r="E215" s="54"/>
      <c r="F215" s="52"/>
      <c r="G215" s="54"/>
      <c r="H215" s="54"/>
      <c r="I215" s="54"/>
      <c r="J215" s="54"/>
      <c r="K215" s="53"/>
      <c r="L215" s="54"/>
      <c r="M215" s="53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601" t="s">
        <v>134</v>
      </c>
      <c r="AK215" s="52">
        <v>2011</v>
      </c>
      <c r="AL215" s="54"/>
      <c r="AM215" s="54"/>
      <c r="AN215" s="54"/>
      <c r="AO215" s="587">
        <v>6700000</v>
      </c>
      <c r="AP215" s="54"/>
      <c r="AQ215" s="54"/>
      <c r="AR215" s="54"/>
      <c r="AS215" s="54"/>
      <c r="AT215" s="54"/>
      <c r="AU215" s="54"/>
      <c r="AV215" s="54"/>
      <c r="AW215" s="54"/>
    </row>
    <row r="216" spans="2:49" ht="34.5" customHeight="1" x14ac:dyDescent="0.15">
      <c r="B216" s="73" t="s">
        <v>44</v>
      </c>
      <c r="C216" s="681" t="s">
        <v>45</v>
      </c>
      <c r="D216" s="423"/>
      <c r="E216" s="423"/>
      <c r="F216" s="423"/>
      <c r="G216" s="75"/>
      <c r="H216" s="75"/>
      <c r="I216" s="75"/>
      <c r="J216" s="75"/>
      <c r="K216" s="423"/>
      <c r="L216" s="423"/>
      <c r="M216" s="423"/>
      <c r="N216" s="423"/>
      <c r="O216" s="423"/>
      <c r="P216" s="423"/>
      <c r="Q216" s="423"/>
      <c r="R216" s="423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60"/>
      <c r="AK216" s="60"/>
      <c r="AL216" s="75"/>
      <c r="AM216" s="75"/>
      <c r="AN216" s="75"/>
      <c r="AO216" s="423"/>
      <c r="AP216" s="423"/>
      <c r="AQ216" s="423"/>
      <c r="AR216" s="423"/>
      <c r="AS216" s="423"/>
      <c r="AT216" s="423"/>
      <c r="AU216" s="423"/>
      <c r="AV216" s="423"/>
      <c r="AW216" s="423"/>
    </row>
    <row r="217" spans="2:49" ht="34.5" customHeight="1" x14ac:dyDescent="0.15">
      <c r="B217" s="73"/>
      <c r="C217" s="681" t="s">
        <v>106</v>
      </c>
      <c r="D217" s="864" t="s">
        <v>414</v>
      </c>
      <c r="E217" s="864"/>
      <c r="F217" s="864"/>
      <c r="G217" s="75"/>
      <c r="H217" s="75"/>
      <c r="I217" s="75"/>
      <c r="J217" s="75"/>
      <c r="K217" s="423"/>
      <c r="L217" s="423"/>
      <c r="M217" s="423"/>
      <c r="N217" s="423"/>
      <c r="O217" s="423"/>
      <c r="P217" s="423"/>
      <c r="Q217" s="423"/>
      <c r="R217" s="423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60"/>
      <c r="AK217" s="60"/>
      <c r="AL217" s="75"/>
      <c r="AM217" s="75"/>
      <c r="AN217" s="75"/>
      <c r="AO217" s="423"/>
      <c r="AP217" s="423"/>
      <c r="AQ217" s="423"/>
      <c r="AR217" s="423"/>
      <c r="AS217" s="423"/>
      <c r="AT217" s="423"/>
      <c r="AU217" s="423"/>
      <c r="AV217" s="423"/>
      <c r="AW217" s="423"/>
    </row>
    <row r="218" spans="2:49" ht="34.5" customHeight="1" x14ac:dyDescent="0.15">
      <c r="B218" s="73"/>
      <c r="C218" s="682"/>
      <c r="D218" s="864"/>
      <c r="E218" s="864"/>
      <c r="F218" s="864"/>
      <c r="G218" s="75"/>
      <c r="H218" s="75"/>
      <c r="I218" s="75"/>
      <c r="J218" s="75"/>
      <c r="K218" s="423"/>
      <c r="L218" s="423"/>
      <c r="M218" s="423"/>
      <c r="N218" s="423"/>
      <c r="O218" s="423"/>
      <c r="P218" s="423"/>
      <c r="Q218" s="423"/>
      <c r="R218" s="423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60"/>
      <c r="AK218" s="60"/>
      <c r="AL218" s="75"/>
      <c r="AM218" s="75"/>
      <c r="AN218" s="75"/>
      <c r="AO218" s="423"/>
      <c r="AP218" s="423"/>
      <c r="AQ218" s="423"/>
      <c r="AR218" s="423"/>
      <c r="AS218" s="423"/>
      <c r="AT218" s="423"/>
      <c r="AU218" s="51"/>
      <c r="AV218" s="51"/>
      <c r="AW218" s="51"/>
    </row>
    <row r="219" spans="2:49" s="100" customFormat="1" ht="94.5" customHeight="1" x14ac:dyDescent="0.2">
      <c r="B219" s="73" t="s">
        <v>46</v>
      </c>
      <c r="C219" s="683" t="s">
        <v>47</v>
      </c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62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</row>
    <row r="220" spans="2:49" s="100" customFormat="1" ht="94.5" customHeight="1" x14ac:dyDescent="0.2">
      <c r="B220" s="73" t="s">
        <v>48</v>
      </c>
      <c r="C220" s="684" t="s">
        <v>49</v>
      </c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625"/>
      <c r="AJ220" s="54"/>
      <c r="AK220" s="54"/>
      <c r="AL220" s="54"/>
      <c r="AM220" s="54"/>
      <c r="AN220" s="54"/>
      <c r="AO220" s="665">
        <f>SUM(AO221:AO236)</f>
        <v>1307541469.181097</v>
      </c>
      <c r="AP220" s="54"/>
      <c r="AQ220" s="54"/>
      <c r="AR220" s="54"/>
      <c r="AS220" s="54"/>
      <c r="AT220" s="54"/>
      <c r="AU220" s="54"/>
      <c r="AV220" s="54"/>
      <c r="AW220" s="54"/>
    </row>
    <row r="221" spans="2:49" s="100" customFormat="1" ht="94.5" customHeight="1" x14ac:dyDescent="0.2">
      <c r="B221" s="73"/>
      <c r="C221" s="681" t="s">
        <v>107</v>
      </c>
      <c r="D221" s="610" t="s">
        <v>1689</v>
      </c>
      <c r="E221" s="611" t="s">
        <v>398</v>
      </c>
      <c r="F221" s="54"/>
      <c r="G221" s="611" t="s">
        <v>400</v>
      </c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601">
        <v>68</v>
      </c>
      <c r="V221" s="54"/>
      <c r="W221" s="54"/>
      <c r="X221" s="610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624"/>
      <c r="AJ221" s="601" t="s">
        <v>134</v>
      </c>
      <c r="AK221" s="54"/>
      <c r="AL221" s="54"/>
      <c r="AM221" s="54"/>
      <c r="AN221" s="54"/>
      <c r="AO221" s="605">
        <v>85680000</v>
      </c>
      <c r="AP221" s="54"/>
      <c r="AQ221" s="54"/>
      <c r="AR221" s="54"/>
      <c r="AS221" s="611" t="s">
        <v>1706</v>
      </c>
      <c r="AT221" s="54"/>
      <c r="AU221" s="54"/>
      <c r="AV221" s="54"/>
      <c r="AW221" s="54"/>
    </row>
    <row r="222" spans="2:49" s="100" customFormat="1" ht="94.5" customHeight="1" x14ac:dyDescent="0.2">
      <c r="B222" s="73"/>
      <c r="C222" s="681"/>
      <c r="D222" s="606" t="s">
        <v>1689</v>
      </c>
      <c r="E222" s="612" t="s">
        <v>398</v>
      </c>
      <c r="F222" s="54"/>
      <c r="G222" s="612" t="s">
        <v>1135</v>
      </c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607">
        <v>72</v>
      </c>
      <c r="V222" s="54"/>
      <c r="W222" s="54"/>
      <c r="X222" s="606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624"/>
      <c r="AJ222" s="607" t="s">
        <v>134</v>
      </c>
      <c r="AK222" s="54"/>
      <c r="AL222" s="54"/>
      <c r="AM222" s="54"/>
      <c r="AN222" s="54"/>
      <c r="AO222" s="608">
        <v>80172000</v>
      </c>
      <c r="AP222" s="54"/>
      <c r="AQ222" s="54"/>
      <c r="AR222" s="54"/>
      <c r="AS222" s="612" t="s">
        <v>1707</v>
      </c>
      <c r="AT222" s="54"/>
      <c r="AU222" s="54"/>
      <c r="AV222" s="54"/>
      <c r="AW222" s="54"/>
    </row>
    <row r="223" spans="2:49" s="100" customFormat="1" ht="94.5" customHeight="1" x14ac:dyDescent="0.2">
      <c r="B223" s="73"/>
      <c r="C223" s="681"/>
      <c r="D223" s="610" t="s">
        <v>1689</v>
      </c>
      <c r="E223" s="611" t="s">
        <v>398</v>
      </c>
      <c r="F223" s="54"/>
      <c r="G223" s="611" t="s">
        <v>400</v>
      </c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601">
        <v>55</v>
      </c>
      <c r="V223" s="54"/>
      <c r="W223" s="54"/>
      <c r="X223" s="610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624"/>
      <c r="AJ223" s="601" t="s">
        <v>134</v>
      </c>
      <c r="AK223" s="54"/>
      <c r="AL223" s="54"/>
      <c r="AM223" s="54"/>
      <c r="AN223" s="54"/>
      <c r="AO223" s="605">
        <v>35557500</v>
      </c>
      <c r="AP223" s="54"/>
      <c r="AQ223" s="54"/>
      <c r="AR223" s="54"/>
      <c r="AS223" s="611" t="s">
        <v>1708</v>
      </c>
      <c r="AT223" s="54"/>
      <c r="AU223" s="54"/>
      <c r="AV223" s="54"/>
      <c r="AW223" s="54"/>
    </row>
    <row r="224" spans="2:49" s="100" customFormat="1" ht="94.5" customHeight="1" x14ac:dyDescent="0.2">
      <c r="B224" s="73"/>
      <c r="C224" s="681"/>
      <c r="D224" s="606" t="s">
        <v>1689</v>
      </c>
      <c r="E224" s="612" t="s">
        <v>398</v>
      </c>
      <c r="F224" s="54"/>
      <c r="G224" s="612" t="s">
        <v>1135</v>
      </c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607">
        <v>42</v>
      </c>
      <c r="V224" s="54"/>
      <c r="W224" s="54"/>
      <c r="X224" s="606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626">
        <v>136</v>
      </c>
      <c r="AJ224" s="607" t="s">
        <v>134</v>
      </c>
      <c r="AK224" s="54"/>
      <c r="AL224" s="54"/>
      <c r="AM224" s="54"/>
      <c r="AN224" s="54"/>
      <c r="AO224" s="608">
        <v>32583600</v>
      </c>
      <c r="AP224" s="54"/>
      <c r="AQ224" s="54"/>
      <c r="AR224" s="54"/>
      <c r="AS224" s="612" t="s">
        <v>1709</v>
      </c>
      <c r="AT224" s="54"/>
      <c r="AU224" s="54"/>
      <c r="AV224" s="54"/>
      <c r="AW224" s="54"/>
    </row>
    <row r="225" spans="2:49" s="100" customFormat="1" ht="94.5" customHeight="1" x14ac:dyDescent="0.2">
      <c r="B225" s="73"/>
      <c r="C225" s="681"/>
      <c r="D225" s="610" t="s">
        <v>1689</v>
      </c>
      <c r="E225" s="611" t="s">
        <v>398</v>
      </c>
      <c r="F225" s="54"/>
      <c r="G225" s="611" t="s">
        <v>1135</v>
      </c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601">
        <v>51</v>
      </c>
      <c r="V225" s="54"/>
      <c r="W225" s="54"/>
      <c r="X225" s="610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626">
        <v>144</v>
      </c>
      <c r="AJ225" s="601" t="s">
        <v>134</v>
      </c>
      <c r="AK225" s="54"/>
      <c r="AL225" s="54"/>
      <c r="AM225" s="54"/>
      <c r="AN225" s="54"/>
      <c r="AO225" s="605">
        <v>42862950</v>
      </c>
      <c r="AP225" s="54"/>
      <c r="AQ225" s="54"/>
      <c r="AR225" s="54"/>
      <c r="AS225" s="611" t="s">
        <v>1710</v>
      </c>
      <c r="AT225" s="54"/>
      <c r="AU225" s="54"/>
      <c r="AV225" s="54"/>
      <c r="AW225" s="54"/>
    </row>
    <row r="226" spans="2:49" s="100" customFormat="1" ht="94.5" customHeight="1" x14ac:dyDescent="0.2">
      <c r="B226" s="73"/>
      <c r="C226" s="681"/>
      <c r="D226" s="636" t="s">
        <v>1690</v>
      </c>
      <c r="E226" s="636" t="s">
        <v>1698</v>
      </c>
      <c r="F226" s="628" t="s">
        <v>1578</v>
      </c>
      <c r="G226" s="670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628"/>
      <c r="T226" s="629" t="s">
        <v>1704</v>
      </c>
      <c r="U226" s="628">
        <v>136</v>
      </c>
      <c r="V226" s="630" t="s">
        <v>1717</v>
      </c>
      <c r="W226" s="630" t="s">
        <v>1718</v>
      </c>
      <c r="X226" s="628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626">
        <v>180</v>
      </c>
      <c r="AJ226" s="629" t="s">
        <v>134</v>
      </c>
      <c r="AK226" s="54"/>
      <c r="AL226" s="54"/>
      <c r="AM226" s="54"/>
      <c r="AN226" s="54"/>
      <c r="AO226" s="631">
        <v>241573083.27456042</v>
      </c>
      <c r="AP226" s="54"/>
      <c r="AQ226" s="54"/>
      <c r="AR226" s="54"/>
      <c r="AS226" s="670" t="s">
        <v>1711</v>
      </c>
      <c r="AT226" s="54"/>
      <c r="AU226" s="54"/>
      <c r="AV226" s="54"/>
      <c r="AW226" s="54"/>
    </row>
    <row r="227" spans="2:49" s="100" customFormat="1" ht="94.5" customHeight="1" x14ac:dyDescent="0.2">
      <c r="B227" s="73"/>
      <c r="C227" s="681"/>
      <c r="D227" s="636" t="s">
        <v>1691</v>
      </c>
      <c r="E227" s="636" t="s">
        <v>533</v>
      </c>
      <c r="F227" s="628" t="s">
        <v>1578</v>
      </c>
      <c r="G227" s="670"/>
      <c r="H227" s="54"/>
      <c r="I227" s="54"/>
      <c r="J227" s="54"/>
      <c r="K227" s="54"/>
      <c r="L227" s="54"/>
      <c r="M227" s="54"/>
      <c r="N227" s="54"/>
      <c r="O227" s="52"/>
      <c r="P227" s="54"/>
      <c r="Q227" s="54"/>
      <c r="R227" s="54"/>
      <c r="S227" s="628"/>
      <c r="T227" s="629" t="s">
        <v>1704</v>
      </c>
      <c r="U227" s="628">
        <v>144</v>
      </c>
      <c r="V227" s="630" t="s">
        <v>1717</v>
      </c>
      <c r="W227" s="630" t="s">
        <v>1719</v>
      </c>
      <c r="X227" s="628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632">
        <v>30</v>
      </c>
      <c r="AJ227" s="629" t="s">
        <v>134</v>
      </c>
      <c r="AK227" s="54"/>
      <c r="AL227" s="54"/>
      <c r="AM227" s="54"/>
      <c r="AN227" s="54"/>
      <c r="AO227" s="631">
        <v>256173866.4335824</v>
      </c>
      <c r="AP227" s="54"/>
      <c r="AQ227" s="54"/>
      <c r="AR227" s="54"/>
      <c r="AS227" s="670" t="s">
        <v>1711</v>
      </c>
      <c r="AT227" s="54"/>
      <c r="AU227" s="54"/>
      <c r="AV227" s="54"/>
      <c r="AW227" s="54"/>
    </row>
    <row r="228" spans="2:49" s="100" customFormat="1" ht="94.5" customHeight="1" x14ac:dyDescent="0.2">
      <c r="B228" s="73"/>
      <c r="C228" s="681"/>
      <c r="D228" s="627" t="s">
        <v>1692</v>
      </c>
      <c r="E228" s="636" t="s">
        <v>1698</v>
      </c>
      <c r="F228" s="628" t="s">
        <v>1578</v>
      </c>
      <c r="G228" s="670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628"/>
      <c r="T228" s="629" t="s">
        <v>1704</v>
      </c>
      <c r="U228" s="628">
        <v>180</v>
      </c>
      <c r="V228" s="630" t="s">
        <v>1717</v>
      </c>
      <c r="W228" s="630" t="s">
        <v>1720</v>
      </c>
      <c r="X228" s="628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632">
        <v>30</v>
      </c>
      <c r="AJ228" s="629" t="s">
        <v>134</v>
      </c>
      <c r="AK228" s="54"/>
      <c r="AL228" s="54"/>
      <c r="AM228" s="54"/>
      <c r="AN228" s="54"/>
      <c r="AO228" s="631">
        <v>302460969.47295403</v>
      </c>
      <c r="AP228" s="54"/>
      <c r="AQ228" s="54"/>
      <c r="AR228" s="54"/>
      <c r="AS228" s="670" t="s">
        <v>1711</v>
      </c>
      <c r="AT228" s="54"/>
      <c r="AU228" s="54"/>
      <c r="AV228" s="54"/>
      <c r="AW228" s="54"/>
    </row>
    <row r="229" spans="2:49" s="100" customFormat="1" ht="94.5" customHeight="1" x14ac:dyDescent="0.2">
      <c r="B229" s="73"/>
      <c r="C229" s="681"/>
      <c r="D229" s="627" t="s">
        <v>1692</v>
      </c>
      <c r="E229" s="636" t="s">
        <v>1698</v>
      </c>
      <c r="F229" s="628" t="s">
        <v>1699</v>
      </c>
      <c r="G229" s="55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2" t="s">
        <v>1704</v>
      </c>
      <c r="U229" s="633">
        <v>30</v>
      </c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634">
        <v>36</v>
      </c>
      <c r="AJ229" s="629" t="s">
        <v>134</v>
      </c>
      <c r="AK229" s="54"/>
      <c r="AL229" s="54"/>
      <c r="AM229" s="54"/>
      <c r="AN229" s="54"/>
      <c r="AO229" s="604">
        <v>16000000</v>
      </c>
      <c r="AP229" s="54"/>
      <c r="AQ229" s="54"/>
      <c r="AR229" s="54"/>
      <c r="AS229" s="55"/>
      <c r="AT229" s="54"/>
      <c r="AU229" s="54"/>
      <c r="AV229" s="54"/>
      <c r="AW229" s="54"/>
    </row>
    <row r="230" spans="2:49" s="100" customFormat="1" ht="94.5" customHeight="1" x14ac:dyDescent="0.2">
      <c r="B230" s="73"/>
      <c r="C230" s="681"/>
      <c r="D230" s="627" t="s">
        <v>1692</v>
      </c>
      <c r="E230" s="636" t="s">
        <v>1698</v>
      </c>
      <c r="F230" s="628" t="s">
        <v>1700</v>
      </c>
      <c r="G230" s="55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2" t="s">
        <v>1704</v>
      </c>
      <c r="U230" s="633">
        <v>30</v>
      </c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634">
        <v>36</v>
      </c>
      <c r="AJ230" s="629" t="s">
        <v>134</v>
      </c>
      <c r="AK230" s="54"/>
      <c r="AL230" s="54"/>
      <c r="AM230" s="54"/>
      <c r="AN230" s="54"/>
      <c r="AO230" s="604">
        <v>10000000</v>
      </c>
      <c r="AP230" s="54"/>
      <c r="AQ230" s="54"/>
      <c r="AR230" s="54"/>
      <c r="AS230" s="55"/>
      <c r="AT230" s="54"/>
      <c r="AU230" s="54"/>
      <c r="AV230" s="54"/>
      <c r="AW230" s="54"/>
    </row>
    <row r="231" spans="2:49" s="100" customFormat="1" ht="94.5" customHeight="1" x14ac:dyDescent="0.2">
      <c r="B231" s="73"/>
      <c r="C231" s="681"/>
      <c r="D231" s="627" t="s">
        <v>1692</v>
      </c>
      <c r="E231" s="636" t="s">
        <v>1698</v>
      </c>
      <c r="F231" s="616" t="s">
        <v>1701</v>
      </c>
      <c r="G231" s="55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2" t="s">
        <v>1704</v>
      </c>
      <c r="U231" s="635">
        <v>36</v>
      </c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672">
        <v>36</v>
      </c>
      <c r="AJ231" s="629" t="s">
        <v>134</v>
      </c>
      <c r="AK231" s="54"/>
      <c r="AL231" s="54"/>
      <c r="AM231" s="54"/>
      <c r="AN231" s="54"/>
      <c r="AO231" s="604">
        <v>42000000</v>
      </c>
      <c r="AP231" s="54"/>
      <c r="AQ231" s="54"/>
      <c r="AR231" s="54"/>
      <c r="AS231" s="55" t="s">
        <v>1712</v>
      </c>
      <c r="AT231" s="54"/>
      <c r="AU231" s="54"/>
      <c r="AV231" s="54"/>
      <c r="AW231" s="54"/>
    </row>
    <row r="232" spans="2:49" s="100" customFormat="1" ht="94.5" customHeight="1" x14ac:dyDescent="0.2">
      <c r="B232" s="73"/>
      <c r="C232" s="681"/>
      <c r="D232" s="636" t="s">
        <v>1693</v>
      </c>
      <c r="E232" s="636" t="s">
        <v>1698</v>
      </c>
      <c r="F232" s="616" t="s">
        <v>1702</v>
      </c>
      <c r="G232" s="55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2" t="s">
        <v>1704</v>
      </c>
      <c r="U232" s="635">
        <v>36</v>
      </c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672">
        <v>1000</v>
      </c>
      <c r="AJ232" s="629" t="s">
        <v>134</v>
      </c>
      <c r="AK232" s="54"/>
      <c r="AL232" s="54"/>
      <c r="AM232" s="54"/>
      <c r="AN232" s="54"/>
      <c r="AO232" s="604">
        <v>8000000</v>
      </c>
      <c r="AP232" s="54"/>
      <c r="AQ232" s="54"/>
      <c r="AR232" s="54"/>
      <c r="AS232" s="55" t="s">
        <v>1713</v>
      </c>
      <c r="AT232" s="54"/>
      <c r="AU232" s="54"/>
      <c r="AV232" s="54"/>
      <c r="AW232" s="54"/>
    </row>
    <row r="233" spans="2:49" s="100" customFormat="1" ht="94.5" customHeight="1" x14ac:dyDescent="0.2">
      <c r="B233" s="73"/>
      <c r="C233" s="681"/>
      <c r="D233" s="636" t="s">
        <v>1694</v>
      </c>
      <c r="E233" s="636" t="s">
        <v>1698</v>
      </c>
      <c r="F233" s="616" t="s">
        <v>1703</v>
      </c>
      <c r="G233" s="55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2" t="s">
        <v>1704</v>
      </c>
      <c r="U233" s="635">
        <v>36</v>
      </c>
      <c r="V233" s="637">
        <v>39377</v>
      </c>
      <c r="W233" s="663" t="s">
        <v>1721</v>
      </c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38" t="s">
        <v>1728</v>
      </c>
      <c r="AJ233" s="629" t="s">
        <v>134</v>
      </c>
      <c r="AK233" s="54"/>
      <c r="AL233" s="54"/>
      <c r="AM233" s="54"/>
      <c r="AN233" s="54"/>
      <c r="AO233" s="604">
        <v>60000000</v>
      </c>
      <c r="AP233" s="54"/>
      <c r="AQ233" s="54"/>
      <c r="AR233" s="54"/>
      <c r="AS233" s="55" t="s">
        <v>1714</v>
      </c>
      <c r="AT233" s="54"/>
      <c r="AU233" s="54"/>
      <c r="AV233" s="54"/>
      <c r="AW233" s="54"/>
    </row>
    <row r="234" spans="2:49" s="100" customFormat="1" ht="94.5" customHeight="1" x14ac:dyDescent="0.2">
      <c r="B234" s="73"/>
      <c r="C234" s="681"/>
      <c r="D234" s="636" t="s">
        <v>1695</v>
      </c>
      <c r="E234" s="55"/>
      <c r="F234" s="54"/>
      <c r="G234" s="55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2" t="s">
        <v>1704</v>
      </c>
      <c r="U234" s="52"/>
      <c r="V234" s="630" t="s">
        <v>1722</v>
      </c>
      <c r="W234" s="630" t="s">
        <v>1723</v>
      </c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3" t="s">
        <v>1729</v>
      </c>
      <c r="AJ234" s="629" t="s">
        <v>134</v>
      </c>
      <c r="AK234" s="54"/>
      <c r="AL234" s="54"/>
      <c r="AM234" s="54"/>
      <c r="AN234" s="54"/>
      <c r="AO234" s="604">
        <v>33957500</v>
      </c>
      <c r="AP234" s="54"/>
      <c r="AQ234" s="54"/>
      <c r="AR234" s="54"/>
      <c r="AS234" s="55" t="s">
        <v>1715</v>
      </c>
      <c r="AT234" s="54"/>
      <c r="AU234" s="54"/>
      <c r="AV234" s="54"/>
      <c r="AW234" s="54"/>
    </row>
    <row r="235" spans="2:49" s="100" customFormat="1" ht="94.5" customHeight="1" x14ac:dyDescent="0.2">
      <c r="B235" s="73"/>
      <c r="C235" s="681"/>
      <c r="D235" s="636" t="s">
        <v>1696</v>
      </c>
      <c r="E235" s="55"/>
      <c r="F235" s="629" t="s">
        <v>1578</v>
      </c>
      <c r="G235" s="55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2"/>
      <c r="T235" s="52" t="s">
        <v>1704</v>
      </c>
      <c r="U235" s="52"/>
      <c r="V235" s="615" t="s">
        <v>1724</v>
      </c>
      <c r="W235" s="663" t="s">
        <v>1725</v>
      </c>
      <c r="X235" s="638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3"/>
      <c r="AJ235" s="629" t="s">
        <v>134</v>
      </c>
      <c r="AK235" s="54"/>
      <c r="AL235" s="54"/>
      <c r="AM235" s="54"/>
      <c r="AN235" s="54"/>
      <c r="AO235" s="604">
        <v>29920000</v>
      </c>
      <c r="AP235" s="54"/>
      <c r="AQ235" s="54"/>
      <c r="AR235" s="54"/>
      <c r="AS235" s="55" t="s">
        <v>1711</v>
      </c>
      <c r="AT235" s="54"/>
      <c r="AU235" s="54"/>
      <c r="AV235" s="54"/>
      <c r="AW235" s="54"/>
    </row>
    <row r="236" spans="2:49" s="100" customFormat="1" ht="94.5" customHeight="1" x14ac:dyDescent="0.2">
      <c r="B236" s="73"/>
      <c r="C236" s="681"/>
      <c r="D236" s="55" t="s">
        <v>1697</v>
      </c>
      <c r="E236" s="671"/>
      <c r="F236" s="616" t="s">
        <v>1578</v>
      </c>
      <c r="G236" s="55" t="s">
        <v>11</v>
      </c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2"/>
      <c r="T236" s="52" t="s">
        <v>1704</v>
      </c>
      <c r="U236" s="52" t="s">
        <v>1705</v>
      </c>
      <c r="V236" s="639" t="s">
        <v>1726</v>
      </c>
      <c r="W236" s="663" t="s">
        <v>1727</v>
      </c>
      <c r="X236" s="638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3"/>
      <c r="AJ236" s="638" t="s">
        <v>134</v>
      </c>
      <c r="AK236" s="54"/>
      <c r="AL236" s="54"/>
      <c r="AM236" s="54"/>
      <c r="AN236" s="54"/>
      <c r="AO236" s="604">
        <v>30600000</v>
      </c>
      <c r="AP236" s="54"/>
      <c r="AQ236" s="54"/>
      <c r="AR236" s="54"/>
      <c r="AS236" s="55" t="s">
        <v>1716</v>
      </c>
      <c r="AT236" s="54"/>
      <c r="AU236" s="54"/>
      <c r="AV236" s="54"/>
      <c r="AW236" s="54"/>
    </row>
    <row r="237" spans="2:49" s="100" customFormat="1" ht="42.75" customHeight="1" x14ac:dyDescent="0.2">
      <c r="B237" s="73" t="s">
        <v>50</v>
      </c>
      <c r="C237" s="684" t="s">
        <v>51</v>
      </c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</row>
    <row r="238" spans="2:49" s="100" customFormat="1" ht="42.75" customHeight="1" x14ac:dyDescent="0.2">
      <c r="B238" s="73"/>
      <c r="C238" s="681" t="s">
        <v>107</v>
      </c>
      <c r="D238" s="865" t="s">
        <v>414</v>
      </c>
      <c r="E238" s="865"/>
      <c r="F238" s="865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</row>
    <row r="239" spans="2:49" s="100" customFormat="1" ht="42.75" customHeight="1" x14ac:dyDescent="0.2">
      <c r="B239" s="73"/>
      <c r="C239" s="684"/>
      <c r="D239" s="865"/>
      <c r="E239" s="865"/>
      <c r="F239" s="865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</row>
    <row r="240" spans="2:49" s="100" customFormat="1" ht="37.5" customHeight="1" x14ac:dyDescent="0.2">
      <c r="B240" s="73" t="s">
        <v>52</v>
      </c>
      <c r="C240" s="683" t="s">
        <v>53</v>
      </c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</row>
    <row r="241" spans="2:49" s="100" customFormat="1" ht="37.5" customHeight="1" x14ac:dyDescent="0.2">
      <c r="B241" s="73" t="s">
        <v>54</v>
      </c>
      <c r="C241" s="684" t="s">
        <v>55</v>
      </c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665">
        <f>AO242</f>
        <v>72078881.410900459</v>
      </c>
      <c r="AP241" s="54"/>
      <c r="AQ241" s="54"/>
      <c r="AR241" s="54"/>
      <c r="AS241" s="54"/>
      <c r="AT241" s="54"/>
      <c r="AU241" s="54"/>
      <c r="AV241" s="54"/>
      <c r="AW241" s="54"/>
    </row>
    <row r="242" spans="2:49" s="100" customFormat="1" ht="37.5" customHeight="1" x14ac:dyDescent="0.2">
      <c r="B242" s="73"/>
      <c r="C242" s="681" t="s">
        <v>108</v>
      </c>
      <c r="D242" s="640" t="s">
        <v>657</v>
      </c>
      <c r="E242" s="641" t="s">
        <v>1730</v>
      </c>
      <c r="F242" s="642" t="s">
        <v>1578</v>
      </c>
      <c r="G242" s="643" t="s">
        <v>11</v>
      </c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644" t="s">
        <v>1731</v>
      </c>
      <c r="T242" s="54"/>
      <c r="U242" s="54"/>
      <c r="V242" s="645" t="s">
        <v>1732</v>
      </c>
      <c r="W242" s="646" t="s">
        <v>1733</v>
      </c>
      <c r="X242" s="54"/>
      <c r="Y242" s="54"/>
      <c r="Z242" s="54"/>
      <c r="AA242" s="54"/>
      <c r="AB242" s="54"/>
      <c r="AC242" s="54"/>
      <c r="AD242" s="54"/>
      <c r="AE242" s="54"/>
      <c r="AF242" s="54"/>
      <c r="AG242" s="643">
        <v>350</v>
      </c>
      <c r="AH242" s="643">
        <v>4</v>
      </c>
      <c r="AI242" s="647">
        <f>AG242*AH242</f>
        <v>1400</v>
      </c>
      <c r="AJ242" s="643" t="s">
        <v>134</v>
      </c>
      <c r="AK242" s="54"/>
      <c r="AL242" s="54"/>
      <c r="AM242" s="54"/>
      <c r="AN242" s="54"/>
      <c r="AO242" s="648">
        <v>72078881.410900459</v>
      </c>
      <c r="AP242" s="643" t="s">
        <v>112</v>
      </c>
      <c r="AQ242" s="54"/>
      <c r="AR242" s="54"/>
      <c r="AS242" s="649" t="s">
        <v>1711</v>
      </c>
      <c r="AT242" s="643" t="s">
        <v>1734</v>
      </c>
      <c r="AU242" s="54"/>
      <c r="AV242" s="54"/>
      <c r="AW242" s="54"/>
    </row>
    <row r="243" spans="2:49" x14ac:dyDescent="0.15">
      <c r="B243" s="73"/>
      <c r="C243" s="684"/>
      <c r="D243" s="423"/>
      <c r="E243" s="423"/>
      <c r="F243" s="423"/>
      <c r="G243" s="423"/>
      <c r="H243" s="423"/>
      <c r="I243" s="423"/>
      <c r="J243" s="423"/>
      <c r="K243" s="75"/>
      <c r="L243" s="75"/>
      <c r="M243" s="75"/>
      <c r="N243" s="75"/>
      <c r="O243" s="75"/>
      <c r="P243" s="75"/>
      <c r="Q243" s="75"/>
      <c r="R243" s="75"/>
      <c r="S243" s="423"/>
      <c r="T243" s="423"/>
      <c r="U243" s="75"/>
      <c r="V243" s="423"/>
      <c r="W243" s="423"/>
      <c r="X243" s="423"/>
      <c r="Y243" s="75"/>
      <c r="Z243" s="75"/>
      <c r="AA243" s="75"/>
      <c r="AB243" s="75"/>
      <c r="AC243" s="75"/>
      <c r="AD243" s="75"/>
      <c r="AE243" s="75"/>
      <c r="AF243" s="75"/>
      <c r="AG243" s="423"/>
      <c r="AH243" s="423"/>
      <c r="AI243" s="423"/>
      <c r="AJ243" s="423"/>
      <c r="AK243" s="75"/>
      <c r="AL243" s="75"/>
      <c r="AM243" s="75"/>
      <c r="AN243" s="75"/>
      <c r="AO243" s="423"/>
      <c r="AP243" s="423"/>
      <c r="AQ243" s="423"/>
      <c r="AR243" s="423"/>
      <c r="AS243" s="423"/>
      <c r="AT243" s="423"/>
      <c r="AU243" s="423"/>
      <c r="AV243" s="423"/>
      <c r="AW243" s="423"/>
    </row>
    <row r="244" spans="2:49" s="100" customFormat="1" ht="45.75" customHeight="1" x14ac:dyDescent="0.2">
      <c r="B244" s="73" t="s">
        <v>56</v>
      </c>
      <c r="C244" s="684" t="s">
        <v>57</v>
      </c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665">
        <f>SUM(AO245:AO250)</f>
        <v>132540000</v>
      </c>
      <c r="AP244" s="54"/>
      <c r="AQ244" s="54"/>
      <c r="AR244" s="54"/>
      <c r="AS244" s="54"/>
      <c r="AT244" s="54"/>
      <c r="AU244" s="54"/>
      <c r="AV244" s="54"/>
      <c r="AW244" s="54"/>
    </row>
    <row r="245" spans="2:49" s="100" customFormat="1" ht="45.75" customHeight="1" x14ac:dyDescent="0.2">
      <c r="B245" s="73"/>
      <c r="C245" s="681" t="s">
        <v>108</v>
      </c>
      <c r="D245" s="644" t="s">
        <v>1735</v>
      </c>
      <c r="E245" s="641"/>
      <c r="F245" s="642" t="s">
        <v>1578</v>
      </c>
      <c r="G245" s="643" t="s">
        <v>11</v>
      </c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644" t="s">
        <v>1738</v>
      </c>
      <c r="T245" s="54"/>
      <c r="U245" s="54"/>
      <c r="V245" s="650">
        <v>39405</v>
      </c>
      <c r="W245" s="646" t="s">
        <v>1746</v>
      </c>
      <c r="X245" s="54"/>
      <c r="Y245" s="54"/>
      <c r="Z245" s="54"/>
      <c r="AA245" s="54"/>
      <c r="AB245" s="54"/>
      <c r="AC245" s="54"/>
      <c r="AD245" s="54"/>
      <c r="AE245" s="54"/>
      <c r="AF245" s="54"/>
      <c r="AG245" s="641"/>
      <c r="AH245" s="641"/>
      <c r="AI245" s="675"/>
      <c r="AJ245" s="643" t="s">
        <v>134</v>
      </c>
      <c r="AK245" s="54"/>
      <c r="AL245" s="54"/>
      <c r="AM245" s="54"/>
      <c r="AN245" s="54"/>
      <c r="AO245" s="648">
        <v>4994000</v>
      </c>
      <c r="AP245" s="651" t="s">
        <v>112</v>
      </c>
      <c r="AQ245" s="54"/>
      <c r="AR245" s="54"/>
      <c r="AS245" s="644" t="s">
        <v>1742</v>
      </c>
      <c r="AT245" s="643" t="s">
        <v>1734</v>
      </c>
      <c r="AU245" s="54"/>
      <c r="AV245" s="54"/>
      <c r="AW245" s="54"/>
    </row>
    <row r="246" spans="2:49" s="100" customFormat="1" ht="45.75" customHeight="1" x14ac:dyDescent="0.2">
      <c r="B246" s="73"/>
      <c r="C246" s="681"/>
      <c r="D246" s="644" t="s">
        <v>1735</v>
      </c>
      <c r="E246" s="641"/>
      <c r="F246" s="642" t="s">
        <v>1627</v>
      </c>
      <c r="G246" s="643" t="s">
        <v>11</v>
      </c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644" t="s">
        <v>1738</v>
      </c>
      <c r="T246" s="54"/>
      <c r="U246" s="54"/>
      <c r="V246" s="650">
        <v>39405</v>
      </c>
      <c r="W246" s="646" t="s">
        <v>1746</v>
      </c>
      <c r="X246" s="54"/>
      <c r="Y246" s="54"/>
      <c r="Z246" s="54"/>
      <c r="AA246" s="54"/>
      <c r="AB246" s="54"/>
      <c r="AC246" s="54"/>
      <c r="AD246" s="54"/>
      <c r="AE246" s="54"/>
      <c r="AF246" s="54"/>
      <c r="AG246" s="641"/>
      <c r="AH246" s="641"/>
      <c r="AI246" s="641"/>
      <c r="AJ246" s="643" t="s">
        <v>134</v>
      </c>
      <c r="AK246" s="54"/>
      <c r="AL246" s="54"/>
      <c r="AM246" s="54"/>
      <c r="AN246" s="54"/>
      <c r="AO246" s="648">
        <v>4994000</v>
      </c>
      <c r="AP246" s="651" t="s">
        <v>112</v>
      </c>
      <c r="AQ246" s="54"/>
      <c r="AR246" s="54"/>
      <c r="AS246" s="644" t="s">
        <v>1743</v>
      </c>
      <c r="AT246" s="643" t="s">
        <v>1734</v>
      </c>
      <c r="AU246" s="54"/>
      <c r="AV246" s="54"/>
      <c r="AW246" s="54"/>
    </row>
    <row r="247" spans="2:49" s="100" customFormat="1" ht="45.75" customHeight="1" x14ac:dyDescent="0.2">
      <c r="B247" s="73"/>
      <c r="C247" s="681"/>
      <c r="D247" s="644" t="s">
        <v>1735</v>
      </c>
      <c r="E247" s="641"/>
      <c r="F247" s="642" t="s">
        <v>1736</v>
      </c>
      <c r="G247" s="643" t="s">
        <v>11</v>
      </c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644" t="s">
        <v>1738</v>
      </c>
      <c r="T247" s="54"/>
      <c r="U247" s="54"/>
      <c r="V247" s="650">
        <v>39405</v>
      </c>
      <c r="W247" s="646" t="s">
        <v>1746</v>
      </c>
      <c r="X247" s="54"/>
      <c r="Y247" s="54"/>
      <c r="Z247" s="54"/>
      <c r="AA247" s="54"/>
      <c r="AB247" s="54"/>
      <c r="AC247" s="54"/>
      <c r="AD247" s="54"/>
      <c r="AE247" s="54"/>
      <c r="AF247" s="54"/>
      <c r="AG247" s="641"/>
      <c r="AH247" s="641"/>
      <c r="AI247" s="641"/>
      <c r="AJ247" s="643" t="s">
        <v>134</v>
      </c>
      <c r="AK247" s="54"/>
      <c r="AL247" s="54"/>
      <c r="AM247" s="54"/>
      <c r="AN247" s="54"/>
      <c r="AO247" s="648">
        <v>9988000</v>
      </c>
      <c r="AP247" s="651" t="s">
        <v>112</v>
      </c>
      <c r="AQ247" s="54"/>
      <c r="AR247" s="54"/>
      <c r="AS247" s="674" t="s">
        <v>1744</v>
      </c>
      <c r="AT247" s="643" t="s">
        <v>1734</v>
      </c>
      <c r="AU247" s="54"/>
      <c r="AV247" s="54"/>
      <c r="AW247" s="54"/>
    </row>
    <row r="248" spans="2:49" s="100" customFormat="1" ht="45.75" customHeight="1" x14ac:dyDescent="0.2">
      <c r="B248" s="73"/>
      <c r="C248" s="681"/>
      <c r="D248" s="644" t="s">
        <v>1735</v>
      </c>
      <c r="E248" s="641"/>
      <c r="F248" s="642" t="s">
        <v>1737</v>
      </c>
      <c r="G248" s="643" t="s">
        <v>11</v>
      </c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644" t="s">
        <v>1738</v>
      </c>
      <c r="T248" s="54"/>
      <c r="U248" s="54"/>
      <c r="V248" s="650">
        <v>39405</v>
      </c>
      <c r="W248" s="646" t="s">
        <v>1746</v>
      </c>
      <c r="X248" s="54"/>
      <c r="Y248" s="54"/>
      <c r="Z248" s="54"/>
      <c r="AA248" s="54"/>
      <c r="AB248" s="54"/>
      <c r="AC248" s="54"/>
      <c r="AD248" s="54"/>
      <c r="AE248" s="54"/>
      <c r="AF248" s="54"/>
      <c r="AG248" s="641"/>
      <c r="AH248" s="641"/>
      <c r="AI248" s="641"/>
      <c r="AJ248" s="643" t="s">
        <v>134</v>
      </c>
      <c r="AK248" s="54"/>
      <c r="AL248" s="54"/>
      <c r="AM248" s="54"/>
      <c r="AN248" s="54"/>
      <c r="AO248" s="648">
        <v>4994000</v>
      </c>
      <c r="AP248" s="651" t="s">
        <v>112</v>
      </c>
      <c r="AQ248" s="54"/>
      <c r="AR248" s="54"/>
      <c r="AS248" s="674" t="s">
        <v>1745</v>
      </c>
      <c r="AT248" s="643" t="s">
        <v>1734</v>
      </c>
      <c r="AU248" s="54"/>
      <c r="AV248" s="54"/>
      <c r="AW248" s="54"/>
    </row>
    <row r="249" spans="2:49" s="100" customFormat="1" ht="45.75" customHeight="1" x14ac:dyDescent="0.2">
      <c r="B249" s="73"/>
      <c r="C249" s="681"/>
      <c r="D249" s="652" t="s">
        <v>660</v>
      </c>
      <c r="E249" s="641" t="s">
        <v>1730</v>
      </c>
      <c r="F249" s="642" t="s">
        <v>1578</v>
      </c>
      <c r="G249" s="646" t="s">
        <v>11</v>
      </c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644" t="s">
        <v>1739</v>
      </c>
      <c r="T249" s="54"/>
      <c r="U249" s="54"/>
      <c r="V249" s="653">
        <v>39735</v>
      </c>
      <c r="W249" s="646" t="s">
        <v>1747</v>
      </c>
      <c r="X249" s="54"/>
      <c r="Y249" s="54"/>
      <c r="Z249" s="54"/>
      <c r="AA249" s="54"/>
      <c r="AB249" s="54"/>
      <c r="AC249" s="54"/>
      <c r="AD249" s="54"/>
      <c r="AE249" s="54"/>
      <c r="AF249" s="54"/>
      <c r="AG249" s="646">
        <v>1000</v>
      </c>
      <c r="AH249" s="646" t="s">
        <v>1740</v>
      </c>
      <c r="AI249" s="654"/>
      <c r="AJ249" s="646" t="s">
        <v>134</v>
      </c>
      <c r="AK249" s="54"/>
      <c r="AL249" s="54"/>
      <c r="AM249" s="54"/>
      <c r="AN249" s="54"/>
      <c r="AO249" s="655">
        <v>88380000</v>
      </c>
      <c r="AP249" s="646" t="s">
        <v>112</v>
      </c>
      <c r="AQ249" s="54"/>
      <c r="AR249" s="54"/>
      <c r="AS249" s="674" t="s">
        <v>1711</v>
      </c>
      <c r="AT249" s="651" t="s">
        <v>1748</v>
      </c>
      <c r="AU249" s="54"/>
      <c r="AV249" s="54"/>
      <c r="AW249" s="54"/>
    </row>
    <row r="250" spans="2:49" s="100" customFormat="1" ht="45.75" customHeight="1" x14ac:dyDescent="0.2">
      <c r="B250" s="73"/>
      <c r="C250" s="681"/>
      <c r="D250" s="652" t="s">
        <v>660</v>
      </c>
      <c r="E250" s="641" t="s">
        <v>1730</v>
      </c>
      <c r="F250" s="642" t="s">
        <v>1578</v>
      </c>
      <c r="G250" s="651" t="s">
        <v>11</v>
      </c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644" t="s">
        <v>1739</v>
      </c>
      <c r="T250" s="54"/>
      <c r="U250" s="54"/>
      <c r="V250" s="653">
        <v>39735</v>
      </c>
      <c r="W250" s="646" t="s">
        <v>1747</v>
      </c>
      <c r="X250" s="54"/>
      <c r="Y250" s="54"/>
      <c r="Z250" s="54"/>
      <c r="AA250" s="54"/>
      <c r="AB250" s="54"/>
      <c r="AC250" s="54"/>
      <c r="AD250" s="54"/>
      <c r="AE250" s="54"/>
      <c r="AF250" s="54"/>
      <c r="AG250" s="643">
        <v>20</v>
      </c>
      <c r="AH250" s="643" t="s">
        <v>1741</v>
      </c>
      <c r="AI250" s="641"/>
      <c r="AJ250" s="646" t="s">
        <v>134</v>
      </c>
      <c r="AK250" s="54"/>
      <c r="AL250" s="54"/>
      <c r="AM250" s="54"/>
      <c r="AN250" s="54"/>
      <c r="AO250" s="648">
        <v>19190000</v>
      </c>
      <c r="AP250" s="651" t="s">
        <v>112</v>
      </c>
      <c r="AQ250" s="54"/>
      <c r="AR250" s="54"/>
      <c r="AS250" s="674" t="s">
        <v>1711</v>
      </c>
      <c r="AT250" s="651" t="s">
        <v>1749</v>
      </c>
      <c r="AU250" s="54"/>
      <c r="AV250" s="54"/>
      <c r="AW250" s="54"/>
    </row>
    <row r="251" spans="2:49" x14ac:dyDescent="0.15">
      <c r="B251" s="73"/>
      <c r="C251" s="684"/>
      <c r="D251" s="423"/>
      <c r="E251" s="423"/>
      <c r="F251" s="423"/>
      <c r="G251" s="423"/>
      <c r="H251" s="423"/>
      <c r="I251" s="423"/>
      <c r="J251" s="423"/>
      <c r="K251" s="75"/>
      <c r="L251" s="75"/>
      <c r="M251" s="75"/>
      <c r="N251" s="75"/>
      <c r="O251" s="75"/>
      <c r="P251" s="75"/>
      <c r="Q251" s="75"/>
      <c r="R251" s="75"/>
      <c r="S251" s="423"/>
      <c r="T251" s="423"/>
      <c r="U251" s="75"/>
      <c r="V251" s="423"/>
      <c r="W251" s="423"/>
      <c r="X251" s="423"/>
      <c r="Y251" s="75"/>
      <c r="Z251" s="75"/>
      <c r="AA251" s="75"/>
      <c r="AB251" s="75"/>
      <c r="AC251" s="75"/>
      <c r="AD251" s="75"/>
      <c r="AE251" s="75"/>
      <c r="AF251" s="75"/>
      <c r="AG251" s="423"/>
      <c r="AH251" s="423"/>
      <c r="AI251" s="423"/>
      <c r="AJ251" s="423"/>
      <c r="AK251" s="75"/>
      <c r="AL251" s="75"/>
      <c r="AM251" s="75"/>
      <c r="AN251" s="75"/>
      <c r="AO251" s="423"/>
      <c r="AP251" s="423"/>
      <c r="AQ251" s="423"/>
      <c r="AR251" s="423"/>
      <c r="AS251" s="423"/>
      <c r="AT251" s="423"/>
      <c r="AU251" s="423"/>
      <c r="AV251" s="423"/>
      <c r="AW251" s="423"/>
    </row>
    <row r="252" spans="2:49" s="100" customFormat="1" ht="34.5" customHeight="1" x14ac:dyDescent="0.2">
      <c r="B252" s="73" t="s">
        <v>58</v>
      </c>
      <c r="C252" s="684" t="s">
        <v>59</v>
      </c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</row>
    <row r="253" spans="2:49" s="100" customFormat="1" ht="34.5" customHeight="1" x14ac:dyDescent="0.2">
      <c r="B253" s="73"/>
      <c r="C253" s="77" t="s">
        <v>108</v>
      </c>
      <c r="D253" s="866" t="s">
        <v>414</v>
      </c>
      <c r="E253" s="867"/>
      <c r="F253" s="868"/>
      <c r="G253" s="203"/>
      <c r="H253" s="203"/>
      <c r="I253" s="203"/>
      <c r="J253" s="203"/>
      <c r="K253" s="203"/>
      <c r="L253" s="203"/>
      <c r="M253" s="203"/>
      <c r="N253" s="203"/>
      <c r="O253" s="203"/>
      <c r="P253" s="203"/>
      <c r="Q253" s="203"/>
      <c r="R253" s="203"/>
      <c r="S253" s="203"/>
      <c r="T253" s="203"/>
      <c r="U253" s="203"/>
      <c r="V253" s="203"/>
      <c r="W253" s="203"/>
      <c r="X253" s="203"/>
      <c r="Y253" s="203"/>
      <c r="Z253" s="203"/>
      <c r="AA253" s="203"/>
      <c r="AB253" s="203"/>
      <c r="AC253" s="203"/>
      <c r="AD253" s="203"/>
      <c r="AE253" s="203"/>
      <c r="AF253" s="203"/>
      <c r="AG253" s="203"/>
      <c r="AH253" s="203"/>
      <c r="AI253" s="203"/>
      <c r="AJ253" s="203"/>
      <c r="AK253" s="203"/>
      <c r="AL253" s="203"/>
      <c r="AM253" s="203"/>
      <c r="AN253" s="203"/>
      <c r="AO253" s="203"/>
      <c r="AP253" s="203"/>
      <c r="AQ253" s="203"/>
      <c r="AR253" s="203"/>
      <c r="AS253" s="203"/>
      <c r="AT253" s="673"/>
      <c r="AU253" s="203"/>
      <c r="AV253" s="203"/>
      <c r="AW253" s="203"/>
    </row>
    <row r="254" spans="2:49" s="100" customFormat="1" ht="34.5" customHeight="1" x14ac:dyDescent="0.2">
      <c r="B254" s="73"/>
      <c r="C254" s="83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</row>
    <row r="255" spans="2:49" s="100" customFormat="1" ht="34.5" customHeight="1" x14ac:dyDescent="0.2">
      <c r="B255" s="73" t="s">
        <v>60</v>
      </c>
      <c r="C255" s="83" t="s">
        <v>61</v>
      </c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679"/>
      <c r="AU255" s="54"/>
      <c r="AV255" s="54"/>
      <c r="AW255" s="54"/>
    </row>
    <row r="256" spans="2:49" s="100" customFormat="1" ht="34.5" customHeight="1" x14ac:dyDescent="0.2">
      <c r="B256" s="73"/>
      <c r="C256" s="77" t="s">
        <v>108</v>
      </c>
      <c r="D256" s="863" t="s">
        <v>414</v>
      </c>
      <c r="E256" s="863"/>
      <c r="F256" s="863"/>
      <c r="G256" s="203"/>
      <c r="H256" s="203"/>
      <c r="I256" s="203"/>
      <c r="J256" s="203"/>
      <c r="K256" s="203"/>
      <c r="L256" s="203"/>
      <c r="M256" s="203"/>
      <c r="N256" s="203"/>
      <c r="O256" s="203"/>
      <c r="P256" s="203"/>
      <c r="Q256" s="203"/>
      <c r="R256" s="203"/>
      <c r="S256" s="203"/>
      <c r="T256" s="203"/>
      <c r="U256" s="203"/>
      <c r="V256" s="203"/>
      <c r="W256" s="203"/>
      <c r="X256" s="203"/>
      <c r="Y256" s="203"/>
      <c r="Z256" s="203"/>
      <c r="AA256" s="203"/>
      <c r="AB256" s="203"/>
      <c r="AC256" s="203"/>
      <c r="AD256" s="203"/>
      <c r="AE256" s="203"/>
      <c r="AF256" s="203"/>
      <c r="AG256" s="203"/>
      <c r="AH256" s="203"/>
      <c r="AI256" s="203"/>
      <c r="AJ256" s="203"/>
      <c r="AK256" s="203"/>
      <c r="AL256" s="203"/>
      <c r="AM256" s="203"/>
      <c r="AN256" s="203"/>
      <c r="AO256" s="203"/>
      <c r="AP256" s="203"/>
      <c r="AQ256" s="203"/>
      <c r="AR256" s="203"/>
      <c r="AS256" s="203"/>
      <c r="AT256" s="203"/>
      <c r="AU256" s="203"/>
      <c r="AV256" s="203"/>
      <c r="AW256" s="203"/>
    </row>
    <row r="257" spans="2:49" s="100" customFormat="1" ht="43.5" customHeight="1" x14ac:dyDescent="0.2">
      <c r="B257" s="73" t="s">
        <v>62</v>
      </c>
      <c r="C257" s="84" t="s">
        <v>63</v>
      </c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643"/>
      <c r="AK257" s="52"/>
      <c r="AL257" s="54"/>
      <c r="AM257" s="54"/>
      <c r="AN257" s="54"/>
      <c r="AO257" s="656"/>
      <c r="AP257" s="54"/>
      <c r="AQ257" s="54"/>
      <c r="AR257" s="54"/>
      <c r="AS257" s="54"/>
      <c r="AT257" s="679"/>
      <c r="AU257" s="54"/>
      <c r="AV257" s="54"/>
      <c r="AW257" s="54"/>
    </row>
    <row r="258" spans="2:49" s="100" customFormat="1" ht="43.5" customHeight="1" x14ac:dyDescent="0.2">
      <c r="B258" s="73" t="s">
        <v>64</v>
      </c>
      <c r="C258" s="83" t="s">
        <v>65</v>
      </c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665">
        <f>AO259</f>
        <v>2250000</v>
      </c>
      <c r="AP258" s="54"/>
      <c r="AQ258" s="54"/>
      <c r="AR258" s="54"/>
      <c r="AS258" s="54"/>
      <c r="AT258" s="679"/>
      <c r="AU258" s="54"/>
      <c r="AV258" s="54"/>
      <c r="AW258" s="54"/>
    </row>
    <row r="259" spans="2:49" s="100" customFormat="1" ht="43.5" customHeight="1" x14ac:dyDescent="0.2">
      <c r="B259" s="73"/>
      <c r="C259" s="77" t="s">
        <v>109</v>
      </c>
      <c r="D259" s="610" t="s">
        <v>1750</v>
      </c>
      <c r="E259" s="203"/>
      <c r="F259" s="203"/>
      <c r="G259" s="78"/>
      <c r="H259" s="78"/>
      <c r="I259" s="78"/>
      <c r="J259" s="78"/>
      <c r="K259" s="78"/>
      <c r="L259" s="78"/>
      <c r="M259" s="54" t="s">
        <v>1253</v>
      </c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203"/>
      <c r="Z259" s="203"/>
      <c r="AA259" s="203"/>
      <c r="AB259" s="203"/>
      <c r="AC259" s="203"/>
      <c r="AD259" s="203"/>
      <c r="AE259" s="203"/>
      <c r="AF259" s="78"/>
      <c r="AG259" s="78"/>
      <c r="AH259" s="78"/>
      <c r="AI259" s="78"/>
      <c r="AJ259" s="643" t="s">
        <v>134</v>
      </c>
      <c r="AK259" s="52">
        <v>2011</v>
      </c>
      <c r="AL259" s="203"/>
      <c r="AM259" s="203"/>
      <c r="AN259" s="203"/>
      <c r="AO259" s="656">
        <v>2250000</v>
      </c>
      <c r="AP259" s="203"/>
      <c r="AQ259" s="203"/>
      <c r="AR259" s="203"/>
      <c r="AS259" s="203"/>
      <c r="AT259" s="673"/>
      <c r="AU259" s="203"/>
      <c r="AV259" s="203"/>
      <c r="AW259" s="203"/>
    </row>
    <row r="260" spans="2:49" s="100" customFormat="1" ht="43.5" customHeight="1" x14ac:dyDescent="0.2">
      <c r="B260" s="73"/>
      <c r="C260" s="83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679"/>
      <c r="AU260" s="54"/>
      <c r="AV260" s="54"/>
      <c r="AW260" s="54"/>
    </row>
    <row r="261" spans="2:49" s="100" customFormat="1" ht="43.5" customHeight="1" x14ac:dyDescent="0.2">
      <c r="B261" s="73" t="s">
        <v>66</v>
      </c>
      <c r="C261" s="83" t="s">
        <v>67</v>
      </c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679"/>
      <c r="AU261" s="54"/>
      <c r="AV261" s="54"/>
      <c r="AW261" s="54"/>
    </row>
    <row r="262" spans="2:49" s="100" customFormat="1" ht="43.5" customHeight="1" x14ac:dyDescent="0.2">
      <c r="B262" s="73"/>
      <c r="C262" s="77" t="s">
        <v>109</v>
      </c>
      <c r="D262" s="866" t="s">
        <v>414</v>
      </c>
      <c r="E262" s="867"/>
      <c r="F262" s="868"/>
      <c r="G262" s="78"/>
      <c r="H262" s="78"/>
      <c r="I262" s="78"/>
      <c r="J262" s="78"/>
      <c r="K262" s="78"/>
      <c r="L262" s="78"/>
      <c r="M262" s="203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203"/>
      <c r="Z262" s="203"/>
      <c r="AA262" s="203"/>
      <c r="AB262" s="203"/>
      <c r="AC262" s="203"/>
      <c r="AD262" s="203"/>
      <c r="AE262" s="203"/>
      <c r="AF262" s="203"/>
      <c r="AG262" s="203"/>
      <c r="AH262" s="203"/>
      <c r="AI262" s="203"/>
      <c r="AJ262" s="203"/>
      <c r="AK262" s="203"/>
      <c r="AL262" s="203"/>
      <c r="AM262" s="203"/>
      <c r="AN262" s="203"/>
      <c r="AO262" s="203"/>
      <c r="AP262" s="203"/>
      <c r="AQ262" s="203"/>
      <c r="AR262" s="203"/>
      <c r="AS262" s="203"/>
      <c r="AT262" s="673"/>
      <c r="AU262" s="203"/>
      <c r="AV262" s="203"/>
      <c r="AW262" s="203"/>
    </row>
    <row r="263" spans="2:49" s="100" customFormat="1" ht="43.5" customHeight="1" x14ac:dyDescent="0.2">
      <c r="B263" s="73"/>
      <c r="C263" s="83"/>
      <c r="D263" s="54"/>
      <c r="E263" s="54"/>
      <c r="F263" s="54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</row>
    <row r="264" spans="2:49" s="100" customFormat="1" ht="47.25" customHeight="1" x14ac:dyDescent="0.2">
      <c r="B264" s="73" t="s">
        <v>68</v>
      </c>
      <c r="C264" s="83" t="s">
        <v>69</v>
      </c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665">
        <f>SUM(AO265:AO314)</f>
        <v>5462046299.9899998</v>
      </c>
      <c r="AP264" s="54"/>
      <c r="AQ264" s="54"/>
      <c r="AR264" s="54"/>
      <c r="AS264" s="54"/>
      <c r="AT264" s="679"/>
      <c r="AU264" s="54"/>
      <c r="AV264" s="54"/>
      <c r="AW264" s="54"/>
    </row>
    <row r="265" spans="2:49" s="100" customFormat="1" ht="47.25" customHeight="1" x14ac:dyDescent="0.2">
      <c r="B265" s="73"/>
      <c r="C265" s="77" t="s">
        <v>109</v>
      </c>
      <c r="D265" s="610" t="s">
        <v>1751</v>
      </c>
      <c r="E265" s="610" t="s">
        <v>1752</v>
      </c>
      <c r="F265" s="54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203"/>
      <c r="Z265" s="203"/>
      <c r="AA265" s="203"/>
      <c r="AB265" s="203"/>
      <c r="AC265" s="203"/>
      <c r="AD265" s="610" t="s">
        <v>1757</v>
      </c>
      <c r="AE265" s="54"/>
      <c r="AF265" s="78"/>
      <c r="AG265" s="78"/>
      <c r="AH265" s="78"/>
      <c r="AI265" s="78"/>
      <c r="AJ265" s="601" t="s">
        <v>134</v>
      </c>
      <c r="AK265" s="601">
        <v>1992</v>
      </c>
      <c r="AL265" s="203"/>
      <c r="AM265" s="203"/>
      <c r="AN265" s="203"/>
      <c r="AO265" s="657">
        <v>60000000</v>
      </c>
      <c r="AP265" s="433"/>
      <c r="AQ265" s="433"/>
      <c r="AR265" s="433"/>
      <c r="AS265" s="433"/>
      <c r="AT265" s="668" t="s">
        <v>151</v>
      </c>
      <c r="AU265" s="433"/>
      <c r="AV265" s="433"/>
      <c r="AW265" s="433"/>
    </row>
    <row r="266" spans="2:49" s="100" customFormat="1" ht="47.25" customHeight="1" x14ac:dyDescent="0.2">
      <c r="B266" s="73"/>
      <c r="C266" s="77"/>
      <c r="D266" s="610" t="s">
        <v>1751</v>
      </c>
      <c r="E266" s="606" t="s">
        <v>1752</v>
      </c>
      <c r="F266" s="54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203"/>
      <c r="Z266" s="203"/>
      <c r="AA266" s="203"/>
      <c r="AB266" s="203"/>
      <c r="AC266" s="203"/>
      <c r="AD266" s="606" t="s">
        <v>1757</v>
      </c>
      <c r="AE266" s="54"/>
      <c r="AF266" s="78"/>
      <c r="AG266" s="78"/>
      <c r="AH266" s="78"/>
      <c r="AI266" s="78"/>
      <c r="AJ266" s="607" t="s">
        <v>1347</v>
      </c>
      <c r="AK266" s="601">
        <v>1992</v>
      </c>
      <c r="AL266" s="203"/>
      <c r="AM266" s="203"/>
      <c r="AN266" s="203"/>
      <c r="AO266" s="658">
        <v>6250000</v>
      </c>
      <c r="AP266" s="433"/>
      <c r="AQ266" s="433"/>
      <c r="AR266" s="433"/>
      <c r="AS266" s="433"/>
      <c r="AT266" s="688" t="s">
        <v>1766</v>
      </c>
      <c r="AU266" s="433"/>
      <c r="AV266" s="433"/>
      <c r="AW266" s="433"/>
    </row>
    <row r="267" spans="2:49" s="100" customFormat="1" ht="47.25" customHeight="1" x14ac:dyDescent="0.2">
      <c r="B267" s="73"/>
      <c r="C267" s="77"/>
      <c r="D267" s="610" t="s">
        <v>1751</v>
      </c>
      <c r="E267" s="610" t="s">
        <v>1752</v>
      </c>
      <c r="F267" s="54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203"/>
      <c r="Z267" s="203"/>
      <c r="AA267" s="203"/>
      <c r="AB267" s="203"/>
      <c r="AC267" s="203"/>
      <c r="AD267" s="610" t="s">
        <v>1757</v>
      </c>
      <c r="AE267" s="54"/>
      <c r="AF267" s="78"/>
      <c r="AG267" s="78"/>
      <c r="AH267" s="78"/>
      <c r="AI267" s="78"/>
      <c r="AJ267" s="601" t="s">
        <v>134</v>
      </c>
      <c r="AK267" s="601">
        <v>2000</v>
      </c>
      <c r="AL267" s="203"/>
      <c r="AM267" s="203"/>
      <c r="AN267" s="203"/>
      <c r="AO267" s="657">
        <v>37500000</v>
      </c>
      <c r="AP267" s="433"/>
      <c r="AQ267" s="433"/>
      <c r="AR267" s="433"/>
      <c r="AS267" s="433"/>
      <c r="AT267" s="689" t="s">
        <v>1767</v>
      </c>
      <c r="AU267" s="433"/>
      <c r="AV267" s="433"/>
      <c r="AW267" s="433"/>
    </row>
    <row r="268" spans="2:49" s="100" customFormat="1" ht="47.25" customHeight="1" x14ac:dyDescent="0.2">
      <c r="B268" s="73"/>
      <c r="C268" s="77"/>
      <c r="D268" s="610" t="s">
        <v>1751</v>
      </c>
      <c r="E268" s="606" t="s">
        <v>1752</v>
      </c>
      <c r="F268" s="54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203"/>
      <c r="Z268" s="203"/>
      <c r="AA268" s="203"/>
      <c r="AB268" s="203"/>
      <c r="AC268" s="203"/>
      <c r="AD268" s="606" t="s">
        <v>1757</v>
      </c>
      <c r="AE268" s="54"/>
      <c r="AF268" s="78"/>
      <c r="AG268" s="78"/>
      <c r="AH268" s="78"/>
      <c r="AI268" s="78"/>
      <c r="AJ268" s="607" t="s">
        <v>134</v>
      </c>
      <c r="AK268" s="601">
        <v>2000</v>
      </c>
      <c r="AL268" s="203"/>
      <c r="AM268" s="203"/>
      <c r="AN268" s="203"/>
      <c r="AO268" s="658">
        <v>135000000</v>
      </c>
      <c r="AP268" s="433"/>
      <c r="AQ268" s="433"/>
      <c r="AR268" s="433"/>
      <c r="AS268" s="433"/>
      <c r="AT268" s="688" t="s">
        <v>1768</v>
      </c>
      <c r="AU268" s="433"/>
      <c r="AV268" s="433"/>
      <c r="AW268" s="433"/>
    </row>
    <row r="269" spans="2:49" s="100" customFormat="1" ht="47.25" customHeight="1" x14ac:dyDescent="0.2">
      <c r="B269" s="73"/>
      <c r="C269" s="77"/>
      <c r="D269" s="610" t="s">
        <v>1751</v>
      </c>
      <c r="E269" s="610" t="s">
        <v>1753</v>
      </c>
      <c r="F269" s="54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203"/>
      <c r="Z269" s="203"/>
      <c r="AA269" s="203"/>
      <c r="AB269" s="203"/>
      <c r="AC269" s="203"/>
      <c r="AD269" s="610" t="s">
        <v>1758</v>
      </c>
      <c r="AE269" s="54"/>
      <c r="AF269" s="78"/>
      <c r="AG269" s="78"/>
      <c r="AH269" s="78"/>
      <c r="AI269" s="78"/>
      <c r="AJ269" s="601" t="s">
        <v>134</v>
      </c>
      <c r="AK269" s="601">
        <v>2000</v>
      </c>
      <c r="AL269" s="203"/>
      <c r="AM269" s="203"/>
      <c r="AN269" s="203"/>
      <c r="AO269" s="657">
        <v>90000000</v>
      </c>
      <c r="AP269" s="433"/>
      <c r="AQ269" s="433"/>
      <c r="AR269" s="433"/>
      <c r="AS269" s="433"/>
      <c r="AT269" s="689" t="s">
        <v>151</v>
      </c>
      <c r="AU269" s="433"/>
      <c r="AV269" s="433"/>
      <c r="AW269" s="433"/>
    </row>
    <row r="270" spans="2:49" s="100" customFormat="1" ht="47.25" customHeight="1" x14ac:dyDescent="0.2">
      <c r="B270" s="73"/>
      <c r="C270" s="77"/>
      <c r="D270" s="610" t="s">
        <v>1751</v>
      </c>
      <c r="E270" s="610" t="s">
        <v>1752</v>
      </c>
      <c r="F270" s="54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203"/>
      <c r="Z270" s="203"/>
      <c r="AA270" s="203"/>
      <c r="AB270" s="203"/>
      <c r="AC270" s="203"/>
      <c r="AD270" s="610" t="s">
        <v>1757</v>
      </c>
      <c r="AE270" s="54"/>
      <c r="AF270" s="78"/>
      <c r="AG270" s="78"/>
      <c r="AH270" s="78"/>
      <c r="AI270" s="78"/>
      <c r="AJ270" s="601" t="s">
        <v>134</v>
      </c>
      <c r="AK270" s="601">
        <v>2000</v>
      </c>
      <c r="AL270" s="203"/>
      <c r="AM270" s="203"/>
      <c r="AN270" s="203"/>
      <c r="AO270" s="657">
        <v>234000000</v>
      </c>
      <c r="AP270" s="433"/>
      <c r="AQ270" s="433"/>
      <c r="AR270" s="433"/>
      <c r="AS270" s="433"/>
      <c r="AT270" s="689" t="s">
        <v>151</v>
      </c>
      <c r="AU270" s="433"/>
      <c r="AV270" s="433"/>
      <c r="AW270" s="433"/>
    </row>
    <row r="271" spans="2:49" s="100" customFormat="1" ht="47.25" customHeight="1" x14ac:dyDescent="0.2">
      <c r="B271" s="73"/>
      <c r="C271" s="77"/>
      <c r="D271" s="610" t="s">
        <v>1751</v>
      </c>
      <c r="E271" s="606" t="s">
        <v>1752</v>
      </c>
      <c r="F271" s="54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203"/>
      <c r="Z271" s="203"/>
      <c r="AA271" s="203"/>
      <c r="AB271" s="203"/>
      <c r="AC271" s="203"/>
      <c r="AD271" s="606" t="s">
        <v>1757</v>
      </c>
      <c r="AE271" s="54"/>
      <c r="AF271" s="78"/>
      <c r="AG271" s="78"/>
      <c r="AH271" s="78"/>
      <c r="AI271" s="78"/>
      <c r="AJ271" s="607" t="s">
        <v>1378</v>
      </c>
      <c r="AK271" s="601">
        <v>2000</v>
      </c>
      <c r="AL271" s="203"/>
      <c r="AM271" s="203"/>
      <c r="AN271" s="203"/>
      <c r="AO271" s="658">
        <v>42000000</v>
      </c>
      <c r="AP271" s="433"/>
      <c r="AQ271" s="433"/>
      <c r="AR271" s="433"/>
      <c r="AS271" s="433"/>
      <c r="AT271" s="688" t="s">
        <v>1767</v>
      </c>
      <c r="AU271" s="433"/>
      <c r="AV271" s="433"/>
      <c r="AW271" s="433"/>
    </row>
    <row r="272" spans="2:49" s="100" customFormat="1" ht="47.25" customHeight="1" x14ac:dyDescent="0.2">
      <c r="B272" s="73"/>
      <c r="C272" s="77"/>
      <c r="D272" s="610" t="s">
        <v>1751</v>
      </c>
      <c r="E272" s="610" t="s">
        <v>1752</v>
      </c>
      <c r="F272" s="54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203"/>
      <c r="Z272" s="203"/>
      <c r="AA272" s="203"/>
      <c r="AB272" s="203"/>
      <c r="AC272" s="203"/>
      <c r="AD272" s="610" t="s">
        <v>1757</v>
      </c>
      <c r="AE272" s="54"/>
      <c r="AF272" s="78"/>
      <c r="AG272" s="78"/>
      <c r="AH272" s="78"/>
      <c r="AI272" s="78"/>
      <c r="AJ272" s="601" t="s">
        <v>134</v>
      </c>
      <c r="AK272" s="601">
        <v>2000</v>
      </c>
      <c r="AL272" s="203"/>
      <c r="AM272" s="203"/>
      <c r="AN272" s="203"/>
      <c r="AO272" s="657">
        <v>30000000</v>
      </c>
      <c r="AP272" s="433"/>
      <c r="AQ272" s="433"/>
      <c r="AR272" s="433"/>
      <c r="AS272" s="433"/>
      <c r="AT272" s="689" t="s">
        <v>151</v>
      </c>
      <c r="AU272" s="433"/>
      <c r="AV272" s="433"/>
      <c r="AW272" s="433"/>
    </row>
    <row r="273" spans="2:49" s="100" customFormat="1" ht="47.25" customHeight="1" x14ac:dyDescent="0.2">
      <c r="B273" s="73"/>
      <c r="C273" s="77"/>
      <c r="D273" s="610" t="s">
        <v>1751</v>
      </c>
      <c r="E273" s="606" t="s">
        <v>1752</v>
      </c>
      <c r="F273" s="54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203"/>
      <c r="Z273" s="203"/>
      <c r="AA273" s="203"/>
      <c r="AB273" s="203"/>
      <c r="AC273" s="203"/>
      <c r="AD273" s="606" t="s">
        <v>1757</v>
      </c>
      <c r="AE273" s="54"/>
      <c r="AF273" s="78"/>
      <c r="AG273" s="78"/>
      <c r="AH273" s="78"/>
      <c r="AI273" s="78"/>
      <c r="AJ273" s="607" t="s">
        <v>134</v>
      </c>
      <c r="AK273" s="601">
        <v>2000</v>
      </c>
      <c r="AL273" s="203"/>
      <c r="AM273" s="203"/>
      <c r="AN273" s="203"/>
      <c r="AO273" s="658">
        <v>135000000</v>
      </c>
      <c r="AP273" s="433"/>
      <c r="AQ273" s="433"/>
      <c r="AR273" s="433"/>
      <c r="AS273" s="433"/>
      <c r="AT273" s="688" t="s">
        <v>151</v>
      </c>
      <c r="AU273" s="433"/>
      <c r="AV273" s="433"/>
      <c r="AW273" s="433"/>
    </row>
    <row r="274" spans="2:49" s="100" customFormat="1" ht="47.25" customHeight="1" x14ac:dyDescent="0.2">
      <c r="B274" s="73"/>
      <c r="C274" s="77"/>
      <c r="D274" s="610" t="s">
        <v>1751</v>
      </c>
      <c r="E274" s="610" t="s">
        <v>1752</v>
      </c>
      <c r="F274" s="54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203"/>
      <c r="Z274" s="203"/>
      <c r="AA274" s="203"/>
      <c r="AB274" s="203"/>
      <c r="AC274" s="203"/>
      <c r="AD274" s="610" t="s">
        <v>1757</v>
      </c>
      <c r="AE274" s="54"/>
      <c r="AF274" s="78"/>
      <c r="AG274" s="78"/>
      <c r="AH274" s="78"/>
      <c r="AI274" s="78"/>
      <c r="AJ274" s="601" t="s">
        <v>134</v>
      </c>
      <c r="AK274" s="601">
        <v>2000</v>
      </c>
      <c r="AL274" s="203"/>
      <c r="AM274" s="203"/>
      <c r="AN274" s="203"/>
      <c r="AO274" s="657">
        <v>18000000</v>
      </c>
      <c r="AP274" s="433"/>
      <c r="AQ274" s="433"/>
      <c r="AR274" s="433"/>
      <c r="AS274" s="433"/>
      <c r="AT274" s="689" t="s">
        <v>151</v>
      </c>
      <c r="AU274" s="433"/>
      <c r="AV274" s="433"/>
      <c r="AW274" s="433"/>
    </row>
    <row r="275" spans="2:49" s="100" customFormat="1" ht="47.25" customHeight="1" x14ac:dyDescent="0.2">
      <c r="B275" s="73"/>
      <c r="C275" s="77"/>
      <c r="D275" s="610" t="s">
        <v>1751</v>
      </c>
      <c r="E275" s="606" t="s">
        <v>1752</v>
      </c>
      <c r="F275" s="54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203"/>
      <c r="Z275" s="203"/>
      <c r="AA275" s="203"/>
      <c r="AB275" s="203"/>
      <c r="AC275" s="203"/>
      <c r="AD275" s="606" t="s">
        <v>1757</v>
      </c>
      <c r="AE275" s="54"/>
      <c r="AF275" s="78"/>
      <c r="AG275" s="78"/>
      <c r="AH275" s="78"/>
      <c r="AI275" s="78"/>
      <c r="AJ275" s="607" t="s">
        <v>134</v>
      </c>
      <c r="AK275" s="601">
        <v>2000</v>
      </c>
      <c r="AL275" s="203"/>
      <c r="AM275" s="203"/>
      <c r="AN275" s="203"/>
      <c r="AO275" s="658">
        <v>48000000</v>
      </c>
      <c r="AP275" s="433"/>
      <c r="AQ275" s="433"/>
      <c r="AR275" s="433"/>
      <c r="AS275" s="433"/>
      <c r="AT275" s="688" t="s">
        <v>151</v>
      </c>
      <c r="AU275" s="433"/>
      <c r="AV275" s="433"/>
      <c r="AW275" s="433"/>
    </row>
    <row r="276" spans="2:49" s="100" customFormat="1" ht="47.25" customHeight="1" x14ac:dyDescent="0.2">
      <c r="B276" s="73"/>
      <c r="C276" s="77"/>
      <c r="D276" s="610" t="s">
        <v>1751</v>
      </c>
      <c r="E276" s="610" t="s">
        <v>1752</v>
      </c>
      <c r="F276" s="54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203"/>
      <c r="Z276" s="203"/>
      <c r="AA276" s="203"/>
      <c r="AB276" s="203"/>
      <c r="AC276" s="203"/>
      <c r="AD276" s="610" t="s">
        <v>1757</v>
      </c>
      <c r="AE276" s="54"/>
      <c r="AF276" s="78"/>
      <c r="AG276" s="78"/>
      <c r="AH276" s="78"/>
      <c r="AI276" s="78"/>
      <c r="AJ276" s="601" t="s">
        <v>134</v>
      </c>
      <c r="AK276" s="601">
        <v>2000</v>
      </c>
      <c r="AL276" s="203"/>
      <c r="AM276" s="203"/>
      <c r="AN276" s="203"/>
      <c r="AO276" s="657">
        <v>48000000</v>
      </c>
      <c r="AP276" s="433"/>
      <c r="AQ276" s="433"/>
      <c r="AR276" s="433"/>
      <c r="AS276" s="433"/>
      <c r="AT276" s="689" t="s">
        <v>1769</v>
      </c>
      <c r="AU276" s="433"/>
      <c r="AV276" s="433"/>
      <c r="AW276" s="433"/>
    </row>
    <row r="277" spans="2:49" s="100" customFormat="1" ht="47.25" customHeight="1" x14ac:dyDescent="0.2">
      <c r="B277" s="73"/>
      <c r="C277" s="77"/>
      <c r="D277" s="610" t="s">
        <v>1751</v>
      </c>
      <c r="E277" s="606" t="s">
        <v>1752</v>
      </c>
      <c r="F277" s="54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203"/>
      <c r="Z277" s="203"/>
      <c r="AA277" s="203"/>
      <c r="AB277" s="203"/>
      <c r="AC277" s="203"/>
      <c r="AD277" s="606" t="s">
        <v>1757</v>
      </c>
      <c r="AE277" s="54"/>
      <c r="AF277" s="78"/>
      <c r="AG277" s="78"/>
      <c r="AH277" s="78"/>
      <c r="AI277" s="78"/>
      <c r="AJ277" s="607" t="s">
        <v>134</v>
      </c>
      <c r="AK277" s="601">
        <v>2000</v>
      </c>
      <c r="AL277" s="203"/>
      <c r="AM277" s="203"/>
      <c r="AN277" s="203"/>
      <c r="AO277" s="658">
        <v>366000000</v>
      </c>
      <c r="AP277" s="433"/>
      <c r="AQ277" s="433"/>
      <c r="AR277" s="433"/>
      <c r="AS277" s="433"/>
      <c r="AT277" s="688" t="s">
        <v>133</v>
      </c>
      <c r="AU277" s="433"/>
      <c r="AV277" s="433"/>
      <c r="AW277" s="433"/>
    </row>
    <row r="278" spans="2:49" s="100" customFormat="1" ht="47.25" customHeight="1" x14ac:dyDescent="0.2">
      <c r="B278" s="73"/>
      <c r="C278" s="77"/>
      <c r="D278" s="610" t="s">
        <v>1751</v>
      </c>
      <c r="E278" s="610" t="s">
        <v>1752</v>
      </c>
      <c r="F278" s="54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203"/>
      <c r="Z278" s="203"/>
      <c r="AA278" s="203"/>
      <c r="AB278" s="203"/>
      <c r="AC278" s="203"/>
      <c r="AD278" s="610" t="s">
        <v>1757</v>
      </c>
      <c r="AE278" s="54"/>
      <c r="AF278" s="78"/>
      <c r="AG278" s="78"/>
      <c r="AH278" s="78"/>
      <c r="AI278" s="78"/>
      <c r="AJ278" s="601" t="s">
        <v>1378</v>
      </c>
      <c r="AK278" s="601">
        <v>2000</v>
      </c>
      <c r="AL278" s="203"/>
      <c r="AM278" s="203"/>
      <c r="AN278" s="203"/>
      <c r="AO278" s="657">
        <v>42000000</v>
      </c>
      <c r="AP278" s="433"/>
      <c r="AQ278" s="433"/>
      <c r="AR278" s="433"/>
      <c r="AS278" s="433"/>
      <c r="AT278" s="689" t="s">
        <v>1770</v>
      </c>
      <c r="AU278" s="433"/>
      <c r="AV278" s="433"/>
      <c r="AW278" s="433"/>
    </row>
    <row r="279" spans="2:49" s="100" customFormat="1" ht="47.25" customHeight="1" x14ac:dyDescent="0.2">
      <c r="B279" s="73"/>
      <c r="C279" s="77"/>
      <c r="D279" s="610" t="s">
        <v>1751</v>
      </c>
      <c r="E279" s="606" t="s">
        <v>1753</v>
      </c>
      <c r="F279" s="54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203"/>
      <c r="Z279" s="203"/>
      <c r="AA279" s="203"/>
      <c r="AB279" s="203"/>
      <c r="AC279" s="203"/>
      <c r="AD279" s="606" t="s">
        <v>1758</v>
      </c>
      <c r="AE279" s="54"/>
      <c r="AF279" s="78"/>
      <c r="AG279" s="78"/>
      <c r="AH279" s="78"/>
      <c r="AI279" s="78"/>
      <c r="AJ279" s="607" t="s">
        <v>134</v>
      </c>
      <c r="AK279" s="601">
        <v>2000</v>
      </c>
      <c r="AL279" s="203"/>
      <c r="AM279" s="203"/>
      <c r="AN279" s="203"/>
      <c r="AO279" s="658">
        <v>90000000</v>
      </c>
      <c r="AP279" s="433"/>
      <c r="AQ279" s="433"/>
      <c r="AR279" s="433"/>
      <c r="AS279" s="433"/>
      <c r="AT279" s="688" t="s">
        <v>1771</v>
      </c>
      <c r="AU279" s="433"/>
      <c r="AV279" s="433"/>
      <c r="AW279" s="433"/>
    </row>
    <row r="280" spans="2:49" s="100" customFormat="1" ht="47.25" customHeight="1" x14ac:dyDescent="0.2">
      <c r="B280" s="73"/>
      <c r="C280" s="77"/>
      <c r="D280" s="610" t="s">
        <v>1751</v>
      </c>
      <c r="E280" s="610" t="s">
        <v>1752</v>
      </c>
      <c r="F280" s="54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203"/>
      <c r="Z280" s="203"/>
      <c r="AA280" s="203"/>
      <c r="AB280" s="203"/>
      <c r="AC280" s="203"/>
      <c r="AD280" s="610" t="s">
        <v>1757</v>
      </c>
      <c r="AE280" s="54"/>
      <c r="AF280" s="78"/>
      <c r="AG280" s="78"/>
      <c r="AH280" s="78"/>
      <c r="AI280" s="78"/>
      <c r="AJ280" s="601" t="s">
        <v>134</v>
      </c>
      <c r="AK280" s="601">
        <v>2000</v>
      </c>
      <c r="AL280" s="203"/>
      <c r="AM280" s="203"/>
      <c r="AN280" s="203"/>
      <c r="AO280" s="657">
        <v>24000000</v>
      </c>
      <c r="AP280" s="433"/>
      <c r="AQ280" s="433"/>
      <c r="AR280" s="433"/>
      <c r="AS280" s="433"/>
      <c r="AT280" s="689" t="s">
        <v>151</v>
      </c>
      <c r="AU280" s="433"/>
      <c r="AV280" s="433"/>
      <c r="AW280" s="433"/>
    </row>
    <row r="281" spans="2:49" s="100" customFormat="1" ht="47.25" customHeight="1" x14ac:dyDescent="0.2">
      <c r="B281" s="73"/>
      <c r="C281" s="77"/>
      <c r="D281" s="610" t="s">
        <v>1751</v>
      </c>
      <c r="E281" s="606" t="s">
        <v>1752</v>
      </c>
      <c r="F281" s="54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203"/>
      <c r="Z281" s="203"/>
      <c r="AA281" s="203"/>
      <c r="AB281" s="203"/>
      <c r="AC281" s="203"/>
      <c r="AD281" s="606" t="s">
        <v>1757</v>
      </c>
      <c r="AE281" s="54"/>
      <c r="AF281" s="78"/>
      <c r="AG281" s="78"/>
      <c r="AH281" s="78"/>
      <c r="AI281" s="78"/>
      <c r="AJ281" s="607" t="s">
        <v>134</v>
      </c>
      <c r="AK281" s="601">
        <v>2000</v>
      </c>
      <c r="AL281" s="203"/>
      <c r="AM281" s="203"/>
      <c r="AN281" s="203"/>
      <c r="AO281" s="658">
        <v>6000000</v>
      </c>
      <c r="AP281" s="433"/>
      <c r="AQ281" s="433"/>
      <c r="AR281" s="433"/>
      <c r="AS281" s="433"/>
      <c r="AT281" s="688" t="s">
        <v>151</v>
      </c>
      <c r="AU281" s="433"/>
      <c r="AV281" s="433"/>
      <c r="AW281" s="433"/>
    </row>
    <row r="282" spans="2:49" s="100" customFormat="1" ht="47.25" customHeight="1" x14ac:dyDescent="0.2">
      <c r="B282" s="73"/>
      <c r="C282" s="77"/>
      <c r="D282" s="610" t="s">
        <v>1751</v>
      </c>
      <c r="E282" s="610" t="s">
        <v>1752</v>
      </c>
      <c r="F282" s="54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203"/>
      <c r="Z282" s="203"/>
      <c r="AA282" s="203"/>
      <c r="AB282" s="203"/>
      <c r="AC282" s="203"/>
      <c r="AD282" s="610" t="s">
        <v>1757</v>
      </c>
      <c r="AE282" s="54"/>
      <c r="AF282" s="78"/>
      <c r="AG282" s="78"/>
      <c r="AH282" s="78"/>
      <c r="AI282" s="78"/>
      <c r="AJ282" s="601" t="s">
        <v>134</v>
      </c>
      <c r="AK282" s="601">
        <v>2000</v>
      </c>
      <c r="AL282" s="203"/>
      <c r="AM282" s="203"/>
      <c r="AN282" s="203"/>
      <c r="AO282" s="657">
        <v>6000000</v>
      </c>
      <c r="AP282" s="433"/>
      <c r="AQ282" s="433"/>
      <c r="AR282" s="433"/>
      <c r="AS282" s="433"/>
      <c r="AT282" s="689" t="s">
        <v>151</v>
      </c>
      <c r="AU282" s="433"/>
      <c r="AV282" s="433"/>
      <c r="AW282" s="433"/>
    </row>
    <row r="283" spans="2:49" s="100" customFormat="1" ht="47.25" customHeight="1" x14ac:dyDescent="0.2">
      <c r="B283" s="73"/>
      <c r="C283" s="77"/>
      <c r="D283" s="610" t="s">
        <v>1751</v>
      </c>
      <c r="E283" s="606" t="s">
        <v>1752</v>
      </c>
      <c r="F283" s="54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203"/>
      <c r="Z283" s="203"/>
      <c r="AA283" s="203"/>
      <c r="AB283" s="203"/>
      <c r="AC283" s="203"/>
      <c r="AD283" s="606" t="s">
        <v>1757</v>
      </c>
      <c r="AE283" s="54"/>
      <c r="AF283" s="78"/>
      <c r="AG283" s="78"/>
      <c r="AH283" s="78"/>
      <c r="AI283" s="78"/>
      <c r="AJ283" s="607" t="s">
        <v>134</v>
      </c>
      <c r="AK283" s="601">
        <v>2000</v>
      </c>
      <c r="AL283" s="203"/>
      <c r="AM283" s="203"/>
      <c r="AN283" s="203"/>
      <c r="AO283" s="658">
        <v>12000000</v>
      </c>
      <c r="AP283" s="433"/>
      <c r="AQ283" s="433"/>
      <c r="AR283" s="433"/>
      <c r="AS283" s="433"/>
      <c r="AT283" s="688" t="s">
        <v>151</v>
      </c>
      <c r="AU283" s="433"/>
      <c r="AV283" s="433"/>
      <c r="AW283" s="433"/>
    </row>
    <row r="284" spans="2:49" s="100" customFormat="1" ht="47.25" customHeight="1" x14ac:dyDescent="0.2">
      <c r="B284" s="73"/>
      <c r="C284" s="77"/>
      <c r="D284" s="610" t="s">
        <v>1751</v>
      </c>
      <c r="E284" s="610" t="s">
        <v>1752</v>
      </c>
      <c r="F284" s="54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203"/>
      <c r="Z284" s="203"/>
      <c r="AA284" s="203"/>
      <c r="AB284" s="203"/>
      <c r="AC284" s="203"/>
      <c r="AD284" s="610" t="s">
        <v>1757</v>
      </c>
      <c r="AE284" s="54"/>
      <c r="AF284" s="78"/>
      <c r="AG284" s="78"/>
      <c r="AH284" s="78"/>
      <c r="AI284" s="78"/>
      <c r="AJ284" s="601" t="s">
        <v>134</v>
      </c>
      <c r="AK284" s="601">
        <v>2000</v>
      </c>
      <c r="AL284" s="203"/>
      <c r="AM284" s="203"/>
      <c r="AN284" s="203"/>
      <c r="AO284" s="657">
        <v>37500000</v>
      </c>
      <c r="AP284" s="433"/>
      <c r="AQ284" s="433"/>
      <c r="AR284" s="433"/>
      <c r="AS284" s="433"/>
      <c r="AT284" s="689" t="s">
        <v>151</v>
      </c>
      <c r="AU284" s="433"/>
      <c r="AV284" s="433"/>
      <c r="AW284" s="433"/>
    </row>
    <row r="285" spans="2:49" s="100" customFormat="1" ht="47.25" customHeight="1" x14ac:dyDescent="0.2">
      <c r="B285" s="73"/>
      <c r="C285" s="77"/>
      <c r="D285" s="610" t="s">
        <v>1751</v>
      </c>
      <c r="E285" s="606" t="s">
        <v>1752</v>
      </c>
      <c r="F285" s="54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203"/>
      <c r="Z285" s="203"/>
      <c r="AA285" s="203"/>
      <c r="AB285" s="203"/>
      <c r="AC285" s="203"/>
      <c r="AD285" s="606" t="s">
        <v>1757</v>
      </c>
      <c r="AE285" s="54"/>
      <c r="AF285" s="78"/>
      <c r="AG285" s="78"/>
      <c r="AH285" s="78"/>
      <c r="AI285" s="78"/>
      <c r="AJ285" s="607" t="s">
        <v>134</v>
      </c>
      <c r="AK285" s="601">
        <v>2000</v>
      </c>
      <c r="AL285" s="203"/>
      <c r="AM285" s="203"/>
      <c r="AN285" s="203"/>
      <c r="AO285" s="658">
        <v>504000000</v>
      </c>
      <c r="AP285" s="433"/>
      <c r="AQ285" s="433"/>
      <c r="AR285" s="433"/>
      <c r="AS285" s="433"/>
      <c r="AT285" s="688" t="s">
        <v>151</v>
      </c>
      <c r="AU285" s="433"/>
      <c r="AV285" s="433"/>
      <c r="AW285" s="433"/>
    </row>
    <row r="286" spans="2:49" s="100" customFormat="1" ht="47.25" customHeight="1" x14ac:dyDescent="0.2">
      <c r="B286" s="73"/>
      <c r="C286" s="77"/>
      <c r="D286" s="610" t="s">
        <v>1751</v>
      </c>
      <c r="E286" s="610" t="s">
        <v>1752</v>
      </c>
      <c r="F286" s="54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203"/>
      <c r="Z286" s="203"/>
      <c r="AA286" s="203"/>
      <c r="AB286" s="203"/>
      <c r="AC286" s="203"/>
      <c r="AD286" s="610" t="s">
        <v>1757</v>
      </c>
      <c r="AE286" s="54"/>
      <c r="AF286" s="78"/>
      <c r="AG286" s="78"/>
      <c r="AH286" s="78"/>
      <c r="AI286" s="78"/>
      <c r="AJ286" s="601" t="s">
        <v>134</v>
      </c>
      <c r="AK286" s="601">
        <v>2000</v>
      </c>
      <c r="AL286" s="203"/>
      <c r="AM286" s="203"/>
      <c r="AN286" s="203"/>
      <c r="AO286" s="657">
        <v>60000000</v>
      </c>
      <c r="AP286" s="433"/>
      <c r="AQ286" s="433"/>
      <c r="AR286" s="433"/>
      <c r="AS286" s="433"/>
      <c r="AT286" s="689" t="s">
        <v>151</v>
      </c>
      <c r="AU286" s="433"/>
      <c r="AV286" s="433"/>
      <c r="AW286" s="433"/>
    </row>
    <row r="287" spans="2:49" s="100" customFormat="1" ht="47.25" customHeight="1" x14ac:dyDescent="0.2">
      <c r="B287" s="73"/>
      <c r="C287" s="77"/>
      <c r="D287" s="610" t="s">
        <v>1751</v>
      </c>
      <c r="E287" s="606" t="s">
        <v>1752</v>
      </c>
      <c r="F287" s="54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203"/>
      <c r="Z287" s="203"/>
      <c r="AA287" s="203"/>
      <c r="AB287" s="203"/>
      <c r="AC287" s="203"/>
      <c r="AD287" s="606" t="s">
        <v>1757</v>
      </c>
      <c r="AE287" s="54"/>
      <c r="AF287" s="78"/>
      <c r="AG287" s="78"/>
      <c r="AH287" s="78"/>
      <c r="AI287" s="78"/>
      <c r="AJ287" s="607" t="s">
        <v>134</v>
      </c>
      <c r="AK287" s="607">
        <v>2004</v>
      </c>
      <c r="AL287" s="203"/>
      <c r="AM287" s="203"/>
      <c r="AN287" s="203"/>
      <c r="AO287" s="658">
        <v>18000000</v>
      </c>
      <c r="AP287" s="433"/>
      <c r="AQ287" s="433"/>
      <c r="AR287" s="433"/>
      <c r="AS287" s="433"/>
      <c r="AT287" s="688" t="s">
        <v>1767</v>
      </c>
      <c r="AU287" s="433"/>
      <c r="AV287" s="433"/>
      <c r="AW287" s="433"/>
    </row>
    <row r="288" spans="2:49" s="100" customFormat="1" ht="47.25" customHeight="1" x14ac:dyDescent="0.2">
      <c r="B288" s="73"/>
      <c r="C288" s="77"/>
      <c r="D288" s="610" t="s">
        <v>1751</v>
      </c>
      <c r="E288" s="606" t="s">
        <v>1752</v>
      </c>
      <c r="F288" s="54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203"/>
      <c r="Z288" s="203"/>
      <c r="AA288" s="203"/>
      <c r="AB288" s="203"/>
      <c r="AC288" s="203"/>
      <c r="AD288" s="606" t="s">
        <v>1757</v>
      </c>
      <c r="AE288" s="54"/>
      <c r="AF288" s="78"/>
      <c r="AG288" s="78"/>
      <c r="AH288" s="78"/>
      <c r="AI288" s="78"/>
      <c r="AJ288" s="607" t="s">
        <v>1378</v>
      </c>
      <c r="AK288" s="607">
        <v>2004</v>
      </c>
      <c r="AL288" s="203"/>
      <c r="AM288" s="203"/>
      <c r="AN288" s="203"/>
      <c r="AO288" s="658">
        <v>138000000</v>
      </c>
      <c r="AP288" s="433"/>
      <c r="AQ288" s="433"/>
      <c r="AR288" s="433"/>
      <c r="AS288" s="433"/>
      <c r="AT288" s="688" t="s">
        <v>1772</v>
      </c>
      <c r="AU288" s="433"/>
      <c r="AV288" s="433"/>
      <c r="AW288" s="433"/>
    </row>
    <row r="289" spans="2:49" s="100" customFormat="1" ht="47.25" customHeight="1" x14ac:dyDescent="0.2">
      <c r="B289" s="73"/>
      <c r="C289" s="77"/>
      <c r="D289" s="610" t="s">
        <v>1751</v>
      </c>
      <c r="E289" s="610" t="s">
        <v>1752</v>
      </c>
      <c r="F289" s="54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203"/>
      <c r="Z289" s="203"/>
      <c r="AA289" s="203"/>
      <c r="AB289" s="203"/>
      <c r="AC289" s="203"/>
      <c r="AD289" s="610" t="s">
        <v>1757</v>
      </c>
      <c r="AE289" s="54"/>
      <c r="AF289" s="78"/>
      <c r="AG289" s="78"/>
      <c r="AH289" s="78"/>
      <c r="AI289" s="78"/>
      <c r="AJ289" s="601" t="s">
        <v>1378</v>
      </c>
      <c r="AK289" s="607">
        <v>2004</v>
      </c>
      <c r="AL289" s="203"/>
      <c r="AM289" s="203"/>
      <c r="AN289" s="203"/>
      <c r="AO289" s="657">
        <v>138000000</v>
      </c>
      <c r="AP289" s="433"/>
      <c r="AQ289" s="433"/>
      <c r="AR289" s="433"/>
      <c r="AS289" s="433"/>
      <c r="AT289" s="689" t="s">
        <v>1772</v>
      </c>
      <c r="AU289" s="433"/>
      <c r="AV289" s="433"/>
      <c r="AW289" s="433"/>
    </row>
    <row r="290" spans="2:49" s="100" customFormat="1" ht="47.25" customHeight="1" x14ac:dyDescent="0.2">
      <c r="B290" s="73"/>
      <c r="C290" s="77"/>
      <c r="D290" s="610" t="s">
        <v>1751</v>
      </c>
      <c r="E290" s="606" t="s">
        <v>1753</v>
      </c>
      <c r="F290" s="54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203"/>
      <c r="Z290" s="203"/>
      <c r="AA290" s="203"/>
      <c r="AB290" s="203"/>
      <c r="AC290" s="203"/>
      <c r="AD290" s="606" t="s">
        <v>1758</v>
      </c>
      <c r="AE290" s="54"/>
      <c r="AF290" s="78"/>
      <c r="AG290" s="78"/>
      <c r="AH290" s="78"/>
      <c r="AI290" s="78"/>
      <c r="AJ290" s="607" t="s">
        <v>1378</v>
      </c>
      <c r="AK290" s="607">
        <v>2004</v>
      </c>
      <c r="AL290" s="203"/>
      <c r="AM290" s="203"/>
      <c r="AN290" s="203"/>
      <c r="AO290" s="658">
        <v>37500000</v>
      </c>
      <c r="AP290" s="433"/>
      <c r="AQ290" s="433"/>
      <c r="AR290" s="433"/>
      <c r="AS290" s="433"/>
      <c r="AT290" s="688" t="s">
        <v>1773</v>
      </c>
      <c r="AU290" s="433"/>
      <c r="AV290" s="433"/>
      <c r="AW290" s="433"/>
    </row>
    <row r="291" spans="2:49" s="100" customFormat="1" ht="47.25" customHeight="1" x14ac:dyDescent="0.2">
      <c r="B291" s="73"/>
      <c r="C291" s="77"/>
      <c r="D291" s="610" t="s">
        <v>1751</v>
      </c>
      <c r="E291" s="610" t="s">
        <v>1753</v>
      </c>
      <c r="F291" s="54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203"/>
      <c r="Z291" s="203"/>
      <c r="AA291" s="203"/>
      <c r="AB291" s="203"/>
      <c r="AC291" s="203"/>
      <c r="AD291" s="610" t="s">
        <v>1758</v>
      </c>
      <c r="AE291" s="54"/>
      <c r="AF291" s="78"/>
      <c r="AG291" s="78"/>
      <c r="AH291" s="78"/>
      <c r="AI291" s="78"/>
      <c r="AJ291" s="601" t="s">
        <v>1378</v>
      </c>
      <c r="AK291" s="607">
        <v>2004</v>
      </c>
      <c r="AL291" s="203"/>
      <c r="AM291" s="203"/>
      <c r="AN291" s="203"/>
      <c r="AO291" s="657">
        <v>37500000</v>
      </c>
      <c r="AP291" s="433"/>
      <c r="AQ291" s="433"/>
      <c r="AR291" s="433"/>
      <c r="AS291" s="433"/>
      <c r="AT291" s="689" t="s">
        <v>1774</v>
      </c>
      <c r="AU291" s="433"/>
      <c r="AV291" s="433"/>
      <c r="AW291" s="433"/>
    </row>
    <row r="292" spans="2:49" s="100" customFormat="1" ht="47.25" customHeight="1" x14ac:dyDescent="0.2">
      <c r="B292" s="73"/>
      <c r="C292" s="77"/>
      <c r="D292" s="610" t="s">
        <v>1751</v>
      </c>
      <c r="E292" s="606" t="s">
        <v>1753</v>
      </c>
      <c r="F292" s="54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203"/>
      <c r="Z292" s="203"/>
      <c r="AA292" s="203"/>
      <c r="AB292" s="203"/>
      <c r="AC292" s="203"/>
      <c r="AD292" s="606" t="s">
        <v>1758</v>
      </c>
      <c r="AE292" s="54"/>
      <c r="AF292" s="78"/>
      <c r="AG292" s="78"/>
      <c r="AH292" s="78"/>
      <c r="AI292" s="78"/>
      <c r="AJ292" s="607" t="s">
        <v>1378</v>
      </c>
      <c r="AK292" s="607">
        <v>2004</v>
      </c>
      <c r="AL292" s="203"/>
      <c r="AM292" s="203"/>
      <c r="AN292" s="203"/>
      <c r="AO292" s="658">
        <v>37500000</v>
      </c>
      <c r="AP292" s="433"/>
      <c r="AQ292" s="433"/>
      <c r="AR292" s="433"/>
      <c r="AS292" s="433"/>
      <c r="AT292" s="688" t="s">
        <v>1775</v>
      </c>
      <c r="AU292" s="433"/>
      <c r="AV292" s="433"/>
      <c r="AW292" s="433"/>
    </row>
    <row r="293" spans="2:49" s="100" customFormat="1" ht="47.25" customHeight="1" x14ac:dyDescent="0.2">
      <c r="B293" s="73"/>
      <c r="C293" s="77"/>
      <c r="D293" s="610" t="s">
        <v>1751</v>
      </c>
      <c r="E293" s="610" t="s">
        <v>1752</v>
      </c>
      <c r="F293" s="54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203"/>
      <c r="Z293" s="203"/>
      <c r="AA293" s="203"/>
      <c r="AB293" s="203"/>
      <c r="AC293" s="203"/>
      <c r="AD293" s="610" t="s">
        <v>1757</v>
      </c>
      <c r="AE293" s="54"/>
      <c r="AF293" s="78"/>
      <c r="AG293" s="78"/>
      <c r="AH293" s="78"/>
      <c r="AI293" s="78"/>
      <c r="AJ293" s="601" t="s">
        <v>1378</v>
      </c>
      <c r="AK293" s="607">
        <v>2004</v>
      </c>
      <c r="AL293" s="203"/>
      <c r="AM293" s="203"/>
      <c r="AN293" s="203"/>
      <c r="AO293" s="657">
        <v>108000000</v>
      </c>
      <c r="AP293" s="433"/>
      <c r="AQ293" s="433"/>
      <c r="AR293" s="433"/>
      <c r="AS293" s="433"/>
      <c r="AT293" s="689" t="s">
        <v>1776</v>
      </c>
      <c r="AU293" s="433"/>
      <c r="AV293" s="433"/>
      <c r="AW293" s="433"/>
    </row>
    <row r="294" spans="2:49" s="100" customFormat="1" ht="47.25" customHeight="1" x14ac:dyDescent="0.2">
      <c r="B294" s="73"/>
      <c r="C294" s="77"/>
      <c r="D294" s="610" t="s">
        <v>1751</v>
      </c>
      <c r="E294" s="606" t="s">
        <v>1752</v>
      </c>
      <c r="F294" s="54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203"/>
      <c r="Z294" s="203"/>
      <c r="AA294" s="203"/>
      <c r="AB294" s="203"/>
      <c r="AC294" s="203"/>
      <c r="AD294" s="606" t="s">
        <v>1757</v>
      </c>
      <c r="AE294" s="54"/>
      <c r="AF294" s="78"/>
      <c r="AG294" s="78"/>
      <c r="AH294" s="78"/>
      <c r="AI294" s="78"/>
      <c r="AJ294" s="607" t="s">
        <v>1378</v>
      </c>
      <c r="AK294" s="607">
        <v>2004</v>
      </c>
      <c r="AL294" s="203"/>
      <c r="AM294" s="203"/>
      <c r="AN294" s="203"/>
      <c r="AO294" s="658">
        <v>162000000</v>
      </c>
      <c r="AP294" s="433"/>
      <c r="AQ294" s="433"/>
      <c r="AR294" s="433"/>
      <c r="AS294" s="433"/>
      <c r="AT294" s="688" t="s">
        <v>1776</v>
      </c>
      <c r="AU294" s="433"/>
      <c r="AV294" s="433"/>
      <c r="AW294" s="433"/>
    </row>
    <row r="295" spans="2:49" s="100" customFormat="1" ht="47.25" customHeight="1" x14ac:dyDescent="0.2">
      <c r="B295" s="73"/>
      <c r="C295" s="77"/>
      <c r="D295" s="610" t="s">
        <v>1751</v>
      </c>
      <c r="E295" s="610" t="s">
        <v>1752</v>
      </c>
      <c r="F295" s="54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203"/>
      <c r="Z295" s="203"/>
      <c r="AA295" s="203"/>
      <c r="AB295" s="203"/>
      <c r="AC295" s="203"/>
      <c r="AD295" s="610" t="s">
        <v>1757</v>
      </c>
      <c r="AE295" s="54"/>
      <c r="AF295" s="78"/>
      <c r="AG295" s="78"/>
      <c r="AH295" s="78"/>
      <c r="AI295" s="78"/>
      <c r="AJ295" s="601" t="s">
        <v>1378</v>
      </c>
      <c r="AK295" s="607">
        <v>2004</v>
      </c>
      <c r="AL295" s="203"/>
      <c r="AM295" s="203"/>
      <c r="AN295" s="203"/>
      <c r="AO295" s="657">
        <v>135000000</v>
      </c>
      <c r="AP295" s="433"/>
      <c r="AQ295" s="433"/>
      <c r="AR295" s="433"/>
      <c r="AS295" s="433"/>
      <c r="AT295" s="689" t="s">
        <v>1777</v>
      </c>
      <c r="AU295" s="433"/>
      <c r="AV295" s="433"/>
      <c r="AW295" s="433"/>
    </row>
    <row r="296" spans="2:49" s="100" customFormat="1" ht="47.25" customHeight="1" x14ac:dyDescent="0.2">
      <c r="B296" s="73"/>
      <c r="C296" s="77"/>
      <c r="D296" s="610" t="s">
        <v>1751</v>
      </c>
      <c r="E296" s="606" t="s">
        <v>1752</v>
      </c>
      <c r="F296" s="54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203"/>
      <c r="Z296" s="203"/>
      <c r="AA296" s="203"/>
      <c r="AB296" s="203"/>
      <c r="AC296" s="203"/>
      <c r="AD296" s="606" t="s">
        <v>1757</v>
      </c>
      <c r="AE296" s="54"/>
      <c r="AF296" s="78"/>
      <c r="AG296" s="78"/>
      <c r="AH296" s="78"/>
      <c r="AI296" s="78"/>
      <c r="AJ296" s="607" t="s">
        <v>1378</v>
      </c>
      <c r="AK296" s="607">
        <v>2004</v>
      </c>
      <c r="AL296" s="203"/>
      <c r="AM296" s="203"/>
      <c r="AN296" s="203"/>
      <c r="AO296" s="658">
        <v>168000000</v>
      </c>
      <c r="AP296" s="433"/>
      <c r="AQ296" s="433"/>
      <c r="AR296" s="433"/>
      <c r="AS296" s="433"/>
      <c r="AT296" s="688" t="s">
        <v>1777</v>
      </c>
      <c r="AU296" s="433"/>
      <c r="AV296" s="433"/>
      <c r="AW296" s="433"/>
    </row>
    <row r="297" spans="2:49" s="100" customFormat="1" ht="47.25" customHeight="1" x14ac:dyDescent="0.2">
      <c r="B297" s="73"/>
      <c r="C297" s="77"/>
      <c r="D297" s="610" t="s">
        <v>1751</v>
      </c>
      <c r="E297" s="610" t="s">
        <v>1752</v>
      </c>
      <c r="F297" s="54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203"/>
      <c r="Z297" s="203"/>
      <c r="AA297" s="203"/>
      <c r="AB297" s="203"/>
      <c r="AC297" s="203"/>
      <c r="AD297" s="610" t="s">
        <v>1757</v>
      </c>
      <c r="AE297" s="54"/>
      <c r="AF297" s="78"/>
      <c r="AG297" s="78"/>
      <c r="AH297" s="78"/>
      <c r="AI297" s="78"/>
      <c r="AJ297" s="601" t="s">
        <v>134</v>
      </c>
      <c r="AK297" s="607">
        <v>2004</v>
      </c>
      <c r="AL297" s="203"/>
      <c r="AM297" s="203"/>
      <c r="AN297" s="203"/>
      <c r="AO297" s="657">
        <v>135000000</v>
      </c>
      <c r="AP297" s="433"/>
      <c r="AQ297" s="433"/>
      <c r="AR297" s="433"/>
      <c r="AS297" s="433"/>
      <c r="AT297" s="689" t="s">
        <v>1777</v>
      </c>
      <c r="AU297" s="433"/>
      <c r="AV297" s="433"/>
      <c r="AW297" s="433"/>
    </row>
    <row r="298" spans="2:49" s="100" customFormat="1" ht="47.25" customHeight="1" x14ac:dyDescent="0.2">
      <c r="B298" s="73"/>
      <c r="C298" s="77"/>
      <c r="D298" s="610" t="s">
        <v>1751</v>
      </c>
      <c r="E298" s="606" t="s">
        <v>1752</v>
      </c>
      <c r="F298" s="54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203"/>
      <c r="Z298" s="203"/>
      <c r="AA298" s="203"/>
      <c r="AB298" s="203"/>
      <c r="AC298" s="203"/>
      <c r="AD298" s="606" t="s">
        <v>1757</v>
      </c>
      <c r="AE298" s="54"/>
      <c r="AF298" s="78"/>
      <c r="AG298" s="78"/>
      <c r="AH298" s="78"/>
      <c r="AI298" s="78"/>
      <c r="AJ298" s="607" t="s">
        <v>134</v>
      </c>
      <c r="AK298" s="607">
        <v>2004</v>
      </c>
      <c r="AL298" s="203"/>
      <c r="AM298" s="203"/>
      <c r="AN298" s="203"/>
      <c r="AO298" s="658">
        <v>180000000</v>
      </c>
      <c r="AP298" s="433"/>
      <c r="AQ298" s="433"/>
      <c r="AR298" s="433"/>
      <c r="AS298" s="433"/>
      <c r="AT298" s="688" t="s">
        <v>1777</v>
      </c>
      <c r="AU298" s="433"/>
      <c r="AV298" s="433"/>
      <c r="AW298" s="433"/>
    </row>
    <row r="299" spans="2:49" s="100" customFormat="1" ht="47.25" customHeight="1" x14ac:dyDescent="0.2">
      <c r="B299" s="73"/>
      <c r="C299" s="77"/>
      <c r="D299" s="610" t="s">
        <v>1751</v>
      </c>
      <c r="E299" s="610" t="s">
        <v>1753</v>
      </c>
      <c r="F299" s="54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203"/>
      <c r="Z299" s="203"/>
      <c r="AA299" s="203"/>
      <c r="AB299" s="203"/>
      <c r="AC299" s="203"/>
      <c r="AD299" s="610" t="s">
        <v>1758</v>
      </c>
      <c r="AE299" s="54"/>
      <c r="AF299" s="78"/>
      <c r="AG299" s="78"/>
      <c r="AH299" s="78"/>
      <c r="AI299" s="78"/>
      <c r="AJ299" s="601" t="s">
        <v>134</v>
      </c>
      <c r="AK299" s="607">
        <v>2004</v>
      </c>
      <c r="AL299" s="203"/>
      <c r="AM299" s="203"/>
      <c r="AN299" s="203"/>
      <c r="AO299" s="657">
        <v>37500000</v>
      </c>
      <c r="AP299" s="433"/>
      <c r="AQ299" s="433"/>
      <c r="AR299" s="433"/>
      <c r="AS299" s="433"/>
      <c r="AT299" s="689" t="s">
        <v>1778</v>
      </c>
      <c r="AU299" s="433"/>
      <c r="AV299" s="433"/>
      <c r="AW299" s="433"/>
    </row>
    <row r="300" spans="2:49" s="100" customFormat="1" ht="47.25" customHeight="1" x14ac:dyDescent="0.2">
      <c r="B300" s="73"/>
      <c r="C300" s="77"/>
      <c r="D300" s="610" t="s">
        <v>1751</v>
      </c>
      <c r="E300" s="606" t="s">
        <v>1753</v>
      </c>
      <c r="F300" s="54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203"/>
      <c r="Z300" s="203"/>
      <c r="AA300" s="203"/>
      <c r="AB300" s="203"/>
      <c r="AC300" s="203"/>
      <c r="AD300" s="606" t="s">
        <v>1758</v>
      </c>
      <c r="AE300" s="54"/>
      <c r="AF300" s="78"/>
      <c r="AG300" s="78"/>
      <c r="AH300" s="78"/>
      <c r="AI300" s="78"/>
      <c r="AJ300" s="607" t="s">
        <v>134</v>
      </c>
      <c r="AK300" s="607">
        <v>2004</v>
      </c>
      <c r="AL300" s="203"/>
      <c r="AM300" s="203"/>
      <c r="AN300" s="203"/>
      <c r="AO300" s="658">
        <v>37500000</v>
      </c>
      <c r="AP300" s="433"/>
      <c r="AQ300" s="433"/>
      <c r="AR300" s="433"/>
      <c r="AS300" s="433"/>
      <c r="AT300" s="688" t="s">
        <v>1778</v>
      </c>
      <c r="AU300" s="433"/>
      <c r="AV300" s="433"/>
      <c r="AW300" s="433"/>
    </row>
    <row r="301" spans="2:49" s="100" customFormat="1" ht="47.25" customHeight="1" x14ac:dyDescent="0.2">
      <c r="B301" s="73"/>
      <c r="C301" s="77"/>
      <c r="D301" s="610" t="s">
        <v>1751</v>
      </c>
      <c r="E301" s="610" t="s">
        <v>1752</v>
      </c>
      <c r="F301" s="54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203"/>
      <c r="Z301" s="203"/>
      <c r="AA301" s="203"/>
      <c r="AB301" s="203"/>
      <c r="AC301" s="203"/>
      <c r="AD301" s="610" t="s">
        <v>1757</v>
      </c>
      <c r="AE301" s="54"/>
      <c r="AF301" s="78"/>
      <c r="AG301" s="78"/>
      <c r="AH301" s="78"/>
      <c r="AI301" s="78"/>
      <c r="AJ301" s="601" t="s">
        <v>134</v>
      </c>
      <c r="AK301" s="607">
        <v>2004</v>
      </c>
      <c r="AL301" s="203"/>
      <c r="AM301" s="203"/>
      <c r="AN301" s="203"/>
      <c r="AO301" s="657">
        <v>94500000</v>
      </c>
      <c r="AP301" s="433"/>
      <c r="AQ301" s="433"/>
      <c r="AR301" s="433"/>
      <c r="AS301" s="433"/>
      <c r="AT301" s="689" t="s">
        <v>1777</v>
      </c>
      <c r="AU301" s="433"/>
      <c r="AV301" s="433"/>
      <c r="AW301" s="433"/>
    </row>
    <row r="302" spans="2:49" s="100" customFormat="1" ht="47.25" customHeight="1" x14ac:dyDescent="0.2">
      <c r="B302" s="73"/>
      <c r="C302" s="77"/>
      <c r="D302" s="610" t="s">
        <v>1751</v>
      </c>
      <c r="E302" s="606" t="s">
        <v>1752</v>
      </c>
      <c r="F302" s="54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203"/>
      <c r="Z302" s="203"/>
      <c r="AA302" s="203"/>
      <c r="AB302" s="203"/>
      <c r="AC302" s="203"/>
      <c r="AD302" s="606" t="s">
        <v>1757</v>
      </c>
      <c r="AE302" s="54"/>
      <c r="AF302" s="78"/>
      <c r="AG302" s="78"/>
      <c r="AH302" s="78"/>
      <c r="AI302" s="78"/>
      <c r="AJ302" s="607" t="s">
        <v>134</v>
      </c>
      <c r="AK302" s="607">
        <v>2004</v>
      </c>
      <c r="AL302" s="203"/>
      <c r="AM302" s="203"/>
      <c r="AN302" s="203"/>
      <c r="AO302" s="658">
        <v>24000000</v>
      </c>
      <c r="AP302" s="433"/>
      <c r="AQ302" s="433"/>
      <c r="AR302" s="433"/>
      <c r="AS302" s="433"/>
      <c r="AT302" s="688" t="s">
        <v>1777</v>
      </c>
      <c r="AU302" s="433"/>
      <c r="AV302" s="433"/>
      <c r="AW302" s="433"/>
    </row>
    <row r="303" spans="2:49" s="100" customFormat="1" ht="47.25" customHeight="1" x14ac:dyDescent="0.2">
      <c r="B303" s="73"/>
      <c r="C303" s="77"/>
      <c r="D303" s="610" t="s">
        <v>1751</v>
      </c>
      <c r="E303" s="610" t="s">
        <v>1752</v>
      </c>
      <c r="F303" s="54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203"/>
      <c r="Z303" s="203"/>
      <c r="AA303" s="203"/>
      <c r="AB303" s="203"/>
      <c r="AC303" s="203"/>
      <c r="AD303" s="610" t="s">
        <v>1757</v>
      </c>
      <c r="AE303" s="54"/>
      <c r="AF303" s="78"/>
      <c r="AG303" s="78"/>
      <c r="AH303" s="78"/>
      <c r="AI303" s="78"/>
      <c r="AJ303" s="601" t="s">
        <v>134</v>
      </c>
      <c r="AK303" s="607">
        <v>2004</v>
      </c>
      <c r="AL303" s="203"/>
      <c r="AM303" s="203"/>
      <c r="AN303" s="203"/>
      <c r="AO303" s="657">
        <v>37500000</v>
      </c>
      <c r="AP303" s="433"/>
      <c r="AQ303" s="433"/>
      <c r="AR303" s="433"/>
      <c r="AS303" s="433"/>
      <c r="AT303" s="689" t="s">
        <v>1779</v>
      </c>
      <c r="AU303" s="433"/>
      <c r="AV303" s="433"/>
      <c r="AW303" s="433"/>
    </row>
    <row r="304" spans="2:49" s="100" customFormat="1" ht="47.25" customHeight="1" x14ac:dyDescent="0.2">
      <c r="B304" s="73"/>
      <c r="C304" s="77"/>
      <c r="D304" s="610" t="s">
        <v>1751</v>
      </c>
      <c r="E304" s="606" t="s">
        <v>1752</v>
      </c>
      <c r="F304" s="54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203"/>
      <c r="Z304" s="203"/>
      <c r="AA304" s="203"/>
      <c r="AB304" s="203"/>
      <c r="AC304" s="203"/>
      <c r="AD304" s="606" t="s">
        <v>1757</v>
      </c>
      <c r="AE304" s="54"/>
      <c r="AF304" s="78"/>
      <c r="AG304" s="78"/>
      <c r="AH304" s="78"/>
      <c r="AI304" s="78"/>
      <c r="AJ304" s="607" t="s">
        <v>134</v>
      </c>
      <c r="AK304" s="607">
        <v>2004</v>
      </c>
      <c r="AL304" s="203"/>
      <c r="AM304" s="203"/>
      <c r="AN304" s="203"/>
      <c r="AO304" s="658">
        <v>135000000</v>
      </c>
      <c r="AP304" s="433"/>
      <c r="AQ304" s="433"/>
      <c r="AR304" s="433"/>
      <c r="AS304" s="433"/>
      <c r="AT304" s="688" t="s">
        <v>1779</v>
      </c>
      <c r="AU304" s="433"/>
      <c r="AV304" s="433"/>
      <c r="AW304" s="433"/>
    </row>
    <row r="305" spans="2:49" s="100" customFormat="1" ht="47.25" customHeight="1" x14ac:dyDescent="0.2">
      <c r="B305" s="73"/>
      <c r="C305" s="77"/>
      <c r="D305" s="610" t="s">
        <v>1751</v>
      </c>
      <c r="E305" s="649" t="s">
        <v>1754</v>
      </c>
      <c r="F305" s="643" t="s">
        <v>1615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203"/>
      <c r="Z305" s="203"/>
      <c r="AA305" s="203"/>
      <c r="AB305" s="203"/>
      <c r="AC305" s="203"/>
      <c r="AD305" s="644" t="s">
        <v>1759</v>
      </c>
      <c r="AE305" s="646" t="s">
        <v>1760</v>
      </c>
      <c r="AF305" s="78"/>
      <c r="AG305" s="78"/>
      <c r="AH305" s="78"/>
      <c r="AI305" s="78"/>
      <c r="AJ305" s="643" t="s">
        <v>134</v>
      </c>
      <c r="AK305" s="643">
        <v>2007</v>
      </c>
      <c r="AL305" s="203"/>
      <c r="AM305" s="203"/>
      <c r="AN305" s="203"/>
      <c r="AO305" s="651">
        <v>391525345.47000003</v>
      </c>
      <c r="AP305" s="433"/>
      <c r="AQ305" s="433"/>
      <c r="AR305" s="433"/>
      <c r="AS305" s="433"/>
      <c r="AT305" s="690" t="s">
        <v>1780</v>
      </c>
      <c r="AU305" s="433"/>
      <c r="AV305" s="433"/>
      <c r="AW305" s="433"/>
    </row>
    <row r="306" spans="2:49" s="100" customFormat="1" ht="47.25" customHeight="1" x14ac:dyDescent="0.2">
      <c r="B306" s="73"/>
      <c r="C306" s="77"/>
      <c r="D306" s="610" t="s">
        <v>1751</v>
      </c>
      <c r="E306" s="649" t="s">
        <v>1754</v>
      </c>
      <c r="F306" s="642" t="s">
        <v>1756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203"/>
      <c r="Z306" s="203"/>
      <c r="AA306" s="203"/>
      <c r="AB306" s="203"/>
      <c r="AC306" s="203"/>
      <c r="AD306" s="644" t="s">
        <v>1759</v>
      </c>
      <c r="AE306" s="646" t="s">
        <v>1760</v>
      </c>
      <c r="AF306" s="78"/>
      <c r="AG306" s="78"/>
      <c r="AH306" s="78"/>
      <c r="AI306" s="78"/>
      <c r="AJ306" s="643" t="s">
        <v>134</v>
      </c>
      <c r="AK306" s="643">
        <v>2007</v>
      </c>
      <c r="AL306" s="203"/>
      <c r="AM306" s="203"/>
      <c r="AN306" s="203"/>
      <c r="AO306" s="651">
        <v>223572879.47999999</v>
      </c>
      <c r="AP306" s="433"/>
      <c r="AQ306" s="433"/>
      <c r="AR306" s="433"/>
      <c r="AS306" s="433"/>
      <c r="AT306" s="690" t="s">
        <v>1781</v>
      </c>
      <c r="AU306" s="433"/>
      <c r="AV306" s="433"/>
      <c r="AW306" s="433"/>
    </row>
    <row r="307" spans="2:49" s="100" customFormat="1" ht="47.25" customHeight="1" x14ac:dyDescent="0.2">
      <c r="B307" s="73"/>
      <c r="C307" s="77"/>
      <c r="D307" s="610" t="s">
        <v>1751</v>
      </c>
      <c r="E307" s="649" t="s">
        <v>1754</v>
      </c>
      <c r="F307" s="642" t="s">
        <v>1756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203"/>
      <c r="Z307" s="203"/>
      <c r="AA307" s="203"/>
      <c r="AB307" s="203"/>
      <c r="AC307" s="203"/>
      <c r="AD307" s="644" t="s">
        <v>1759</v>
      </c>
      <c r="AE307" s="646" t="s">
        <v>1760</v>
      </c>
      <c r="AF307" s="78"/>
      <c r="AG307" s="78"/>
      <c r="AH307" s="78"/>
      <c r="AI307" s="78"/>
      <c r="AJ307" s="643" t="s">
        <v>134</v>
      </c>
      <c r="AK307" s="643">
        <v>2007</v>
      </c>
      <c r="AL307" s="203"/>
      <c r="AM307" s="203"/>
      <c r="AN307" s="203"/>
      <c r="AO307" s="651">
        <v>223159356.06</v>
      </c>
      <c r="AP307" s="433"/>
      <c r="AQ307" s="433"/>
      <c r="AR307" s="433"/>
      <c r="AS307" s="433"/>
      <c r="AT307" s="690" t="s">
        <v>1782</v>
      </c>
      <c r="AU307" s="433"/>
      <c r="AV307" s="433"/>
      <c r="AW307" s="433"/>
    </row>
    <row r="308" spans="2:49" s="100" customFormat="1" ht="47.25" customHeight="1" x14ac:dyDescent="0.2">
      <c r="B308" s="73"/>
      <c r="C308" s="77"/>
      <c r="D308" s="610" t="s">
        <v>1751</v>
      </c>
      <c r="E308" s="649" t="s">
        <v>1754</v>
      </c>
      <c r="F308" s="642" t="s">
        <v>1756</v>
      </c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203"/>
      <c r="Z308" s="203"/>
      <c r="AA308" s="203"/>
      <c r="AB308" s="203"/>
      <c r="AC308" s="203"/>
      <c r="AD308" s="644" t="s">
        <v>1761</v>
      </c>
      <c r="AE308" s="646" t="s">
        <v>1760</v>
      </c>
      <c r="AF308" s="78"/>
      <c r="AG308" s="78"/>
      <c r="AH308" s="78"/>
      <c r="AI308" s="78"/>
      <c r="AJ308" s="643" t="s">
        <v>134</v>
      </c>
      <c r="AK308" s="643">
        <v>2007</v>
      </c>
      <c r="AL308" s="203"/>
      <c r="AM308" s="203"/>
      <c r="AN308" s="203"/>
      <c r="AO308" s="651">
        <v>227919718.99000001</v>
      </c>
      <c r="AP308" s="433"/>
      <c r="AQ308" s="433"/>
      <c r="AR308" s="433"/>
      <c r="AS308" s="433"/>
      <c r="AT308" s="690" t="s">
        <v>1783</v>
      </c>
      <c r="AU308" s="433"/>
      <c r="AV308" s="433"/>
      <c r="AW308" s="433"/>
    </row>
    <row r="309" spans="2:49" s="100" customFormat="1" ht="47.25" customHeight="1" x14ac:dyDescent="0.2">
      <c r="B309" s="73"/>
      <c r="C309" s="77"/>
      <c r="D309" s="610" t="s">
        <v>1751</v>
      </c>
      <c r="E309" s="649" t="s">
        <v>1755</v>
      </c>
      <c r="F309" s="642" t="s">
        <v>1700</v>
      </c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203"/>
      <c r="Z309" s="203"/>
      <c r="AA309" s="203"/>
      <c r="AB309" s="203"/>
      <c r="AC309" s="203"/>
      <c r="AD309" s="644" t="s">
        <v>1762</v>
      </c>
      <c r="AE309" s="646" t="s">
        <v>1763</v>
      </c>
      <c r="AF309" s="78"/>
      <c r="AG309" s="78"/>
      <c r="AH309" s="78"/>
      <c r="AI309" s="78"/>
      <c r="AJ309" s="643" t="s">
        <v>134</v>
      </c>
      <c r="AK309" s="643">
        <v>2007</v>
      </c>
      <c r="AL309" s="203"/>
      <c r="AM309" s="203"/>
      <c r="AN309" s="203"/>
      <c r="AO309" s="651">
        <v>169549921.25999999</v>
      </c>
      <c r="AP309" s="433"/>
      <c r="AQ309" s="433"/>
      <c r="AR309" s="433"/>
      <c r="AS309" s="433"/>
      <c r="AT309" s="690" t="s">
        <v>1784</v>
      </c>
      <c r="AU309" s="433"/>
      <c r="AV309" s="433"/>
      <c r="AW309" s="433"/>
    </row>
    <row r="310" spans="2:49" s="100" customFormat="1" ht="47.25" customHeight="1" x14ac:dyDescent="0.2">
      <c r="B310" s="73"/>
      <c r="C310" s="77"/>
      <c r="D310" s="610" t="s">
        <v>1751</v>
      </c>
      <c r="E310" s="649" t="s">
        <v>1755</v>
      </c>
      <c r="F310" s="642" t="s">
        <v>1700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203"/>
      <c r="Z310" s="203"/>
      <c r="AA310" s="203"/>
      <c r="AB310" s="203"/>
      <c r="AC310" s="203"/>
      <c r="AD310" s="644" t="s">
        <v>1762</v>
      </c>
      <c r="AE310" s="646" t="s">
        <v>1763</v>
      </c>
      <c r="AF310" s="78"/>
      <c r="AG310" s="78"/>
      <c r="AH310" s="78"/>
      <c r="AI310" s="78"/>
      <c r="AJ310" s="643" t="s">
        <v>134</v>
      </c>
      <c r="AK310" s="643">
        <v>2007</v>
      </c>
      <c r="AL310" s="203"/>
      <c r="AM310" s="203"/>
      <c r="AN310" s="203"/>
      <c r="AO310" s="651">
        <v>154621365.87</v>
      </c>
      <c r="AP310" s="433"/>
      <c r="AQ310" s="433"/>
      <c r="AR310" s="433"/>
      <c r="AS310" s="433"/>
      <c r="AT310" s="690" t="s">
        <v>1785</v>
      </c>
      <c r="AU310" s="433"/>
      <c r="AV310" s="433"/>
      <c r="AW310" s="433"/>
    </row>
    <row r="311" spans="2:49" s="100" customFormat="1" ht="47.25" customHeight="1" x14ac:dyDescent="0.2">
      <c r="B311" s="73"/>
      <c r="C311" s="77"/>
      <c r="D311" s="610" t="s">
        <v>1751</v>
      </c>
      <c r="E311" s="649" t="s">
        <v>1755</v>
      </c>
      <c r="F311" s="642" t="s">
        <v>1700</v>
      </c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203"/>
      <c r="Z311" s="203"/>
      <c r="AA311" s="203"/>
      <c r="AB311" s="203"/>
      <c r="AC311" s="203"/>
      <c r="AD311" s="644" t="s">
        <v>1762</v>
      </c>
      <c r="AE311" s="646" t="s">
        <v>1763</v>
      </c>
      <c r="AF311" s="78"/>
      <c r="AG311" s="78"/>
      <c r="AH311" s="78"/>
      <c r="AI311" s="78"/>
      <c r="AJ311" s="643" t="s">
        <v>134</v>
      </c>
      <c r="AK311" s="643">
        <v>2007</v>
      </c>
      <c r="AL311" s="203"/>
      <c r="AM311" s="203"/>
      <c r="AN311" s="203"/>
      <c r="AO311" s="651">
        <v>140102946.72999999</v>
      </c>
      <c r="AP311" s="433"/>
      <c r="AQ311" s="433"/>
      <c r="AR311" s="433"/>
      <c r="AS311" s="433"/>
      <c r="AT311" s="690" t="s">
        <v>1786</v>
      </c>
      <c r="AU311" s="433"/>
      <c r="AV311" s="433"/>
      <c r="AW311" s="433"/>
    </row>
    <row r="312" spans="2:49" s="100" customFormat="1" ht="47.25" customHeight="1" x14ac:dyDescent="0.2">
      <c r="B312" s="73"/>
      <c r="C312" s="77"/>
      <c r="D312" s="610" t="s">
        <v>1751</v>
      </c>
      <c r="E312" s="644" t="s">
        <v>1755</v>
      </c>
      <c r="F312" s="642" t="s">
        <v>1700</v>
      </c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203"/>
      <c r="Z312" s="203"/>
      <c r="AA312" s="203"/>
      <c r="AB312" s="203"/>
      <c r="AC312" s="203"/>
      <c r="AD312" s="659" t="s">
        <v>1762</v>
      </c>
      <c r="AE312" s="646" t="s">
        <v>1763</v>
      </c>
      <c r="AF312" s="78"/>
      <c r="AG312" s="78"/>
      <c r="AH312" s="78"/>
      <c r="AI312" s="78"/>
      <c r="AJ312" s="643" t="s">
        <v>134</v>
      </c>
      <c r="AK312" s="643">
        <v>2007</v>
      </c>
      <c r="AL312" s="203"/>
      <c r="AM312" s="203"/>
      <c r="AN312" s="203"/>
      <c r="AO312" s="660">
        <v>143355751.47</v>
      </c>
      <c r="AP312" s="433"/>
      <c r="AQ312" s="433"/>
      <c r="AR312" s="433"/>
      <c r="AS312" s="433"/>
      <c r="AT312" s="690" t="s">
        <v>1787</v>
      </c>
      <c r="AU312" s="433"/>
      <c r="AV312" s="433"/>
      <c r="AW312" s="433"/>
    </row>
    <row r="313" spans="2:49" s="100" customFormat="1" ht="47.25" customHeight="1" x14ac:dyDescent="0.2">
      <c r="B313" s="73"/>
      <c r="C313" s="77"/>
      <c r="D313" s="610" t="s">
        <v>1751</v>
      </c>
      <c r="E313" s="644" t="s">
        <v>1755</v>
      </c>
      <c r="F313" s="642" t="s">
        <v>1609</v>
      </c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203"/>
      <c r="Z313" s="203"/>
      <c r="AA313" s="203"/>
      <c r="AB313" s="203"/>
      <c r="AC313" s="203"/>
      <c r="AD313" s="659" t="s">
        <v>1762</v>
      </c>
      <c r="AE313" s="646" t="s">
        <v>1763</v>
      </c>
      <c r="AF313" s="78"/>
      <c r="AG313" s="78"/>
      <c r="AH313" s="78"/>
      <c r="AI313" s="78"/>
      <c r="AJ313" s="643" t="s">
        <v>134</v>
      </c>
      <c r="AK313" s="643">
        <v>2007</v>
      </c>
      <c r="AL313" s="203"/>
      <c r="AM313" s="203"/>
      <c r="AN313" s="203"/>
      <c r="AO313" s="651">
        <v>48489014.659999996</v>
      </c>
      <c r="AP313" s="433"/>
      <c r="AQ313" s="433"/>
      <c r="AR313" s="433"/>
      <c r="AS313" s="433"/>
      <c r="AT313" s="690" t="s">
        <v>1788</v>
      </c>
      <c r="AU313" s="433"/>
      <c r="AV313" s="433"/>
      <c r="AW313" s="433"/>
    </row>
    <row r="314" spans="2:49" s="100" customFormat="1" ht="47.25" customHeight="1" x14ac:dyDescent="0.2">
      <c r="B314" s="73"/>
      <c r="C314" s="77"/>
      <c r="D314" s="610" t="s">
        <v>1751</v>
      </c>
      <c r="E314" s="649" t="s">
        <v>1754</v>
      </c>
      <c r="F314" s="642" t="s">
        <v>1609</v>
      </c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203"/>
      <c r="Z314" s="203"/>
      <c r="AA314" s="203"/>
      <c r="AB314" s="203"/>
      <c r="AC314" s="203"/>
      <c r="AD314" s="644" t="s">
        <v>1764</v>
      </c>
      <c r="AE314" s="646" t="s">
        <v>1765</v>
      </c>
      <c r="AF314" s="78"/>
      <c r="AG314" s="78"/>
      <c r="AH314" s="78"/>
      <c r="AI314" s="78"/>
      <c r="AJ314" s="643" t="s">
        <v>134</v>
      </c>
      <c r="AK314" s="643">
        <v>2008</v>
      </c>
      <c r="AL314" s="203"/>
      <c r="AM314" s="203"/>
      <c r="AN314" s="203"/>
      <c r="AO314" s="661">
        <v>48000000</v>
      </c>
      <c r="AP314" s="433"/>
      <c r="AQ314" s="433"/>
      <c r="AR314" s="433"/>
      <c r="AS314" s="433"/>
      <c r="AT314" s="691" t="s">
        <v>1789</v>
      </c>
      <c r="AU314" s="433"/>
      <c r="AV314" s="433"/>
      <c r="AW314" s="433"/>
    </row>
    <row r="315" spans="2:49" ht="40.5" customHeight="1" x14ac:dyDescent="0.15">
      <c r="B315" s="73" t="s">
        <v>70</v>
      </c>
      <c r="C315" s="84" t="s">
        <v>71</v>
      </c>
      <c r="D315" s="422"/>
      <c r="E315" s="74"/>
      <c r="F315" s="74"/>
      <c r="G315" s="422"/>
      <c r="H315" s="422"/>
      <c r="I315" s="422"/>
      <c r="J315" s="422"/>
      <c r="K315" s="74"/>
      <c r="L315" s="74"/>
      <c r="M315" s="74"/>
      <c r="N315" s="74"/>
      <c r="O315" s="74"/>
      <c r="P315" s="74"/>
      <c r="Q315" s="74"/>
      <c r="R315" s="74"/>
      <c r="S315" s="422"/>
      <c r="T315" s="422"/>
      <c r="U315" s="422"/>
      <c r="V315" s="422"/>
      <c r="W315" s="422"/>
      <c r="X315" s="422"/>
      <c r="Y315" s="74"/>
      <c r="Z315" s="74"/>
      <c r="AA315" s="74"/>
      <c r="AB315" s="74"/>
      <c r="AC315" s="74"/>
      <c r="AD315" s="74"/>
      <c r="AE315" s="74"/>
      <c r="AF315" s="422"/>
      <c r="AG315" s="74"/>
      <c r="AH315" s="74"/>
      <c r="AI315" s="74"/>
      <c r="AJ315" s="422"/>
      <c r="AK315" s="422"/>
      <c r="AL315" s="74"/>
      <c r="AM315" s="74"/>
      <c r="AN315" s="74"/>
      <c r="AO315" s="422"/>
      <c r="AP315" s="422"/>
      <c r="AQ315" s="422"/>
      <c r="AR315" s="422"/>
      <c r="AS315" s="422"/>
      <c r="AT315" s="422"/>
      <c r="AU315" s="422"/>
      <c r="AV315" s="422"/>
      <c r="AW315" s="422"/>
    </row>
    <row r="316" spans="2:49" ht="40.5" customHeight="1" x14ac:dyDescent="0.15">
      <c r="B316" s="73" t="s">
        <v>72</v>
      </c>
      <c r="C316" s="83" t="s">
        <v>71</v>
      </c>
      <c r="D316" s="841" t="s">
        <v>414</v>
      </c>
      <c r="E316" s="842"/>
      <c r="F316" s="843"/>
      <c r="G316" s="422"/>
      <c r="H316" s="422"/>
      <c r="I316" s="422"/>
      <c r="J316" s="422"/>
      <c r="K316" s="74"/>
      <c r="L316" s="74"/>
      <c r="M316" s="74"/>
      <c r="N316" s="74"/>
      <c r="O316" s="74"/>
      <c r="P316" s="74"/>
      <c r="Q316" s="74"/>
      <c r="R316" s="74"/>
      <c r="S316" s="422"/>
      <c r="T316" s="422"/>
      <c r="U316" s="422"/>
      <c r="V316" s="422"/>
      <c r="W316" s="422"/>
      <c r="X316" s="422"/>
      <c r="Y316" s="74"/>
      <c r="Z316" s="74"/>
      <c r="AA316" s="74"/>
      <c r="AB316" s="74"/>
      <c r="AC316" s="74"/>
      <c r="AD316" s="74"/>
      <c r="AE316" s="74"/>
      <c r="AF316" s="422"/>
      <c r="AG316" s="74"/>
      <c r="AH316" s="74"/>
      <c r="AI316" s="74"/>
      <c r="AJ316" s="422"/>
      <c r="AK316" s="422"/>
      <c r="AL316" s="74"/>
      <c r="AM316" s="74"/>
      <c r="AN316" s="74"/>
      <c r="AO316" s="422"/>
      <c r="AP316" s="422"/>
      <c r="AQ316" s="422"/>
      <c r="AR316" s="422"/>
      <c r="AS316" s="422"/>
      <c r="AT316" s="422"/>
      <c r="AU316" s="422"/>
      <c r="AV316" s="422"/>
      <c r="AW316" s="422"/>
    </row>
    <row r="317" spans="2:49" ht="40.5" customHeight="1" x14ac:dyDescent="0.15">
      <c r="B317" s="73"/>
      <c r="C317" s="76" t="s">
        <v>110</v>
      </c>
      <c r="D317" s="847"/>
      <c r="E317" s="848"/>
      <c r="F317" s="849"/>
      <c r="G317" s="422"/>
      <c r="H317" s="422"/>
      <c r="I317" s="422"/>
      <c r="J317" s="422"/>
      <c r="K317" s="74"/>
      <c r="L317" s="74"/>
      <c r="M317" s="74"/>
      <c r="N317" s="74"/>
      <c r="O317" s="74"/>
      <c r="P317" s="74"/>
      <c r="Q317" s="74"/>
      <c r="R317" s="74"/>
      <c r="S317" s="422"/>
      <c r="T317" s="422"/>
      <c r="U317" s="422"/>
      <c r="V317" s="422"/>
      <c r="W317" s="422"/>
      <c r="X317" s="422"/>
      <c r="Y317" s="74"/>
      <c r="Z317" s="74"/>
      <c r="AA317" s="74"/>
      <c r="AB317" s="74"/>
      <c r="AC317" s="74"/>
      <c r="AD317" s="74"/>
      <c r="AE317" s="74"/>
      <c r="AF317" s="422"/>
      <c r="AG317" s="74"/>
      <c r="AH317" s="74"/>
      <c r="AI317" s="74"/>
      <c r="AJ317" s="422"/>
      <c r="AK317" s="422"/>
      <c r="AL317" s="74"/>
      <c r="AM317" s="74"/>
      <c r="AN317" s="74"/>
      <c r="AO317" s="422"/>
      <c r="AP317" s="422"/>
      <c r="AQ317" s="422"/>
      <c r="AR317" s="422"/>
      <c r="AS317" s="422"/>
      <c r="AT317" s="422"/>
      <c r="AU317" s="422"/>
      <c r="AV317" s="422"/>
      <c r="AW317" s="422"/>
    </row>
    <row r="318" spans="2:49" ht="40.5" customHeight="1" x14ac:dyDescent="0.15">
      <c r="B318" s="73"/>
      <c r="C318" s="83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435"/>
      <c r="AQ318" s="435"/>
      <c r="AR318" s="435"/>
      <c r="AS318" s="435"/>
      <c r="AT318" s="435"/>
      <c r="AU318" s="435"/>
      <c r="AV318" s="435"/>
      <c r="AW318" s="435"/>
    </row>
    <row r="324" spans="4:45" x14ac:dyDescent="0.15">
      <c r="D324" s="861" t="s">
        <v>120</v>
      </c>
      <c r="E324" s="861"/>
      <c r="F324" s="861"/>
      <c r="G324" s="861"/>
      <c r="H324" s="861"/>
      <c r="I324" s="861"/>
      <c r="AM324" s="861" t="s">
        <v>118</v>
      </c>
      <c r="AN324" s="861"/>
      <c r="AO324" s="861"/>
      <c r="AP324" s="861"/>
      <c r="AQ324" s="861"/>
      <c r="AR324" s="861"/>
      <c r="AS324" s="861"/>
    </row>
    <row r="325" spans="4:45" x14ac:dyDescent="0.15">
      <c r="D325" s="861" t="s">
        <v>1980</v>
      </c>
      <c r="E325" s="861"/>
      <c r="F325" s="861"/>
      <c r="G325" s="861"/>
      <c r="H325" s="861"/>
      <c r="I325" s="861"/>
      <c r="AO325" s="594"/>
      <c r="AP325" s="95"/>
      <c r="AQ325" s="95"/>
    </row>
    <row r="326" spans="4:45" x14ac:dyDescent="0.15">
      <c r="D326" s="861" t="s">
        <v>121</v>
      </c>
      <c r="E326" s="861"/>
      <c r="F326" s="861"/>
      <c r="G326" s="861"/>
      <c r="H326" s="861"/>
      <c r="I326" s="861"/>
      <c r="AO326" s="861" t="s">
        <v>117</v>
      </c>
      <c r="AP326" s="861"/>
      <c r="AQ326" s="861"/>
    </row>
    <row r="327" spans="4:45" x14ac:dyDescent="0.15">
      <c r="D327" s="861"/>
      <c r="E327" s="861"/>
      <c r="F327" s="861"/>
      <c r="G327" s="861"/>
      <c r="H327" s="861"/>
      <c r="I327" s="861"/>
      <c r="AO327" s="96"/>
      <c r="AP327" s="97"/>
      <c r="AQ327" s="97"/>
    </row>
    <row r="328" spans="4:45" x14ac:dyDescent="0.15">
      <c r="D328" s="861"/>
      <c r="E328" s="861"/>
      <c r="F328" s="861"/>
      <c r="G328" s="861"/>
      <c r="H328" s="861"/>
      <c r="I328" s="861"/>
      <c r="AO328" s="96"/>
      <c r="AP328" s="97"/>
      <c r="AQ328" s="97"/>
    </row>
    <row r="329" spans="4:45" x14ac:dyDescent="0.15">
      <c r="D329" s="96"/>
      <c r="E329" s="96"/>
      <c r="F329" s="96"/>
      <c r="G329" s="96"/>
      <c r="H329" s="96"/>
      <c r="I329" s="96"/>
      <c r="AO329" s="96"/>
      <c r="AP329" s="97"/>
      <c r="AQ329" s="97"/>
    </row>
    <row r="330" spans="4:45" x14ac:dyDescent="0.15">
      <c r="D330" s="96"/>
      <c r="E330" s="96"/>
      <c r="F330" s="96"/>
      <c r="G330" s="96"/>
      <c r="H330" s="96"/>
      <c r="I330" s="96"/>
      <c r="AO330" s="96"/>
      <c r="AP330" s="97"/>
      <c r="AQ330" s="97"/>
    </row>
    <row r="331" spans="4:45" x14ac:dyDescent="0.15">
      <c r="D331" s="96"/>
      <c r="E331" s="96"/>
      <c r="F331" s="96"/>
      <c r="G331" s="96"/>
      <c r="H331" s="96"/>
      <c r="I331" s="96"/>
      <c r="AO331" s="96"/>
      <c r="AP331" s="97"/>
      <c r="AQ331" s="97"/>
    </row>
    <row r="332" spans="4:45" x14ac:dyDescent="0.15">
      <c r="D332" s="862" t="s">
        <v>122</v>
      </c>
      <c r="E332" s="862"/>
      <c r="F332" s="862"/>
      <c r="G332" s="862"/>
      <c r="H332" s="862"/>
      <c r="I332" s="862"/>
      <c r="AO332" s="862" t="s">
        <v>119</v>
      </c>
      <c r="AP332" s="862"/>
      <c r="AQ332" s="862"/>
    </row>
    <row r="333" spans="4:45" x14ac:dyDescent="0.15">
      <c r="D333" s="861" t="s">
        <v>124</v>
      </c>
      <c r="E333" s="861"/>
      <c r="F333" s="861"/>
      <c r="G333" s="861"/>
      <c r="H333" s="861"/>
      <c r="I333" s="861"/>
      <c r="AO333" s="861" t="s">
        <v>125</v>
      </c>
      <c r="AP333" s="861"/>
      <c r="AQ333" s="861"/>
    </row>
  </sheetData>
  <mergeCells count="79">
    <mergeCell ref="B2:AW2"/>
    <mergeCell ref="B3:AW3"/>
    <mergeCell ref="B4:AW4"/>
    <mergeCell ref="B6:B8"/>
    <mergeCell ref="C6:C8"/>
    <mergeCell ref="D6:D8"/>
    <mergeCell ref="E6:E8"/>
    <mergeCell ref="F6:F8"/>
    <mergeCell ref="G6:J6"/>
    <mergeCell ref="K6:K8"/>
    <mergeCell ref="AO7:AO8"/>
    <mergeCell ref="Y6:Z6"/>
    <mergeCell ref="AA6:AC6"/>
    <mergeCell ref="W7:W8"/>
    <mergeCell ref="V7:V8"/>
    <mergeCell ref="Y7:Y8"/>
    <mergeCell ref="Z7:Z8"/>
    <mergeCell ref="G7:G8"/>
    <mergeCell ref="H7:I7"/>
    <mergeCell ref="J7:J8"/>
    <mergeCell ref="AF6:AF8"/>
    <mergeCell ref="AA7:AA8"/>
    <mergeCell ref="AB7:AB8"/>
    <mergeCell ref="AC7:AC8"/>
    <mergeCell ref="AE7:AE8"/>
    <mergeCell ref="AD6:AE6"/>
    <mergeCell ref="AD7:AD8"/>
    <mergeCell ref="AR7:AR8"/>
    <mergeCell ref="AS7:AS8"/>
    <mergeCell ref="L6:L8"/>
    <mergeCell ref="M6:M8"/>
    <mergeCell ref="N6:R6"/>
    <mergeCell ref="S6:U6"/>
    <mergeCell ref="V6:W6"/>
    <mergeCell ref="P7:P8"/>
    <mergeCell ref="Q7:Q8"/>
    <mergeCell ref="R7:R8"/>
    <mergeCell ref="N7:N8"/>
    <mergeCell ref="O7:O8"/>
    <mergeCell ref="X6:X8"/>
    <mergeCell ref="S7:S8"/>
    <mergeCell ref="T7:T8"/>
    <mergeCell ref="U7:U8"/>
    <mergeCell ref="AI6:AI8"/>
    <mergeCell ref="AH6:AH8"/>
    <mergeCell ref="AG6:AG8"/>
    <mergeCell ref="AV7:AW7"/>
    <mergeCell ref="AT6:AT8"/>
    <mergeCell ref="AU6:AW6"/>
    <mergeCell ref="AJ6:AJ8"/>
    <mergeCell ref="AK6:AK8"/>
    <mergeCell ref="AL6:AO6"/>
    <mergeCell ref="AU7:AU8"/>
    <mergeCell ref="AP6:AP8"/>
    <mergeCell ref="AQ6:AS6"/>
    <mergeCell ref="AL7:AL8"/>
    <mergeCell ref="AM7:AM8"/>
    <mergeCell ref="AN7:AN8"/>
    <mergeCell ref="AQ7:AQ8"/>
    <mergeCell ref="D325:I325"/>
    <mergeCell ref="D253:F253"/>
    <mergeCell ref="D256:F256"/>
    <mergeCell ref="D262:F262"/>
    <mergeCell ref="D324:I324"/>
    <mergeCell ref="D316:F317"/>
    <mergeCell ref="AM324:AS324"/>
    <mergeCell ref="D12:F13"/>
    <mergeCell ref="D40:F41"/>
    <mergeCell ref="D191:F192"/>
    <mergeCell ref="D217:F218"/>
    <mergeCell ref="D238:F239"/>
    <mergeCell ref="D333:I333"/>
    <mergeCell ref="AO333:AQ333"/>
    <mergeCell ref="D326:I326"/>
    <mergeCell ref="AO326:AQ326"/>
    <mergeCell ref="D327:I327"/>
    <mergeCell ref="D328:I328"/>
    <mergeCell ref="D332:I332"/>
    <mergeCell ref="AO332:AQ332"/>
  </mergeCells>
  <printOptions horizontalCentered="1"/>
  <pageMargins left="0.39370078740157483" right="0.31496062992125984" top="0.31496062992125984" bottom="0.51181102362204722" header="0.31496062992125984" footer="0.31496062992125984"/>
  <pageSetup paperSize="150" scale="50"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W358"/>
  <sheetViews>
    <sheetView zoomScale="70" zoomScaleNormal="70" workbookViewId="0">
      <pane ySplit="8" topLeftCell="A9" activePane="bottomLeft" state="frozen"/>
      <selection activeCell="D23" sqref="D23:F24"/>
      <selection pane="bottomLeft" activeCell="D23" sqref="D23:F24"/>
    </sheetView>
  </sheetViews>
  <sheetFormatPr baseColWidth="10" defaultColWidth="9.1640625" defaultRowHeight="15" x14ac:dyDescent="0.2"/>
  <cols>
    <col min="1" max="1" width="3.5" style="249" customWidth="1"/>
    <col min="2" max="2" width="5.83203125" style="249" customWidth="1"/>
    <col min="3" max="3" width="28.33203125" style="249" customWidth="1"/>
    <col min="4" max="4" width="34.5" style="249" customWidth="1"/>
    <col min="5" max="7" width="9" style="249" customWidth="1"/>
    <col min="8" max="9" width="7.33203125" style="249" hidden="1" customWidth="1"/>
    <col min="10" max="10" width="7.1640625" style="249" hidden="1" customWidth="1"/>
    <col min="11" max="14" width="10" style="249" hidden="1" customWidth="1"/>
    <col min="15" max="18" width="8" style="249" hidden="1" customWidth="1"/>
    <col min="19" max="21" width="9.6640625" style="249" customWidth="1"/>
    <col min="22" max="22" width="11.6640625" style="348" customWidth="1"/>
    <col min="23" max="23" width="14.1640625" style="249" customWidth="1"/>
    <col min="24" max="24" width="8.5" style="249" customWidth="1"/>
    <col min="25" max="31" width="8.5" style="249" hidden="1" customWidth="1"/>
    <col min="32" max="35" width="10" style="249" customWidth="1"/>
    <col min="36" max="37" width="8.6640625" style="249" customWidth="1"/>
    <col min="38" max="40" width="11.5" style="249" customWidth="1"/>
    <col min="41" max="41" width="20.6640625" style="249" customWidth="1"/>
    <col min="42" max="44" width="10.5" style="250" customWidth="1"/>
    <col min="45" max="45" width="19" style="250" customWidth="1"/>
    <col min="46" max="46" width="16.33203125" style="250" customWidth="1"/>
    <col min="47" max="49" width="16.83203125" style="250" customWidth="1"/>
    <col min="50" max="16384" width="9.1640625" style="249"/>
  </cols>
  <sheetData>
    <row r="1" spans="1:49" s="915" customFormat="1" ht="24" customHeight="1" x14ac:dyDescent="0.2">
      <c r="A1" s="915" t="s">
        <v>1679</v>
      </c>
    </row>
    <row r="2" spans="1:49" ht="26" x14ac:dyDescent="0.3">
      <c r="B2" s="916" t="s">
        <v>104</v>
      </c>
      <c r="C2" s="916"/>
      <c r="D2" s="916"/>
      <c r="E2" s="916"/>
      <c r="F2" s="916"/>
      <c r="G2" s="916"/>
      <c r="H2" s="916"/>
      <c r="I2" s="916"/>
      <c r="J2" s="916"/>
      <c r="K2" s="916"/>
      <c r="L2" s="916"/>
      <c r="M2" s="916"/>
      <c r="N2" s="916"/>
      <c r="O2" s="916"/>
      <c r="P2" s="916"/>
      <c r="Q2" s="916"/>
      <c r="R2" s="916"/>
      <c r="S2" s="916"/>
      <c r="T2" s="916"/>
      <c r="U2" s="916"/>
      <c r="V2" s="916"/>
      <c r="W2" s="916"/>
      <c r="X2" s="916"/>
      <c r="Y2" s="916"/>
      <c r="Z2" s="916"/>
      <c r="AA2" s="916"/>
      <c r="AB2" s="916"/>
      <c r="AC2" s="916"/>
      <c r="AD2" s="916"/>
      <c r="AE2" s="916"/>
      <c r="AF2" s="916"/>
      <c r="AG2" s="916"/>
      <c r="AH2" s="916"/>
      <c r="AI2" s="916"/>
      <c r="AJ2" s="916"/>
      <c r="AK2" s="916"/>
      <c r="AL2" s="916"/>
      <c r="AM2" s="916"/>
      <c r="AN2" s="916"/>
      <c r="AO2" s="916"/>
      <c r="AP2" s="916"/>
      <c r="AQ2" s="916"/>
      <c r="AR2" s="916"/>
      <c r="AS2" s="916"/>
      <c r="AT2" s="916"/>
      <c r="AU2" s="916"/>
      <c r="AV2" s="916"/>
      <c r="AW2" s="916"/>
    </row>
    <row r="3" spans="1:49" ht="26" x14ac:dyDescent="0.3">
      <c r="B3" s="917" t="s">
        <v>1682</v>
      </c>
      <c r="C3" s="917"/>
      <c r="D3" s="917"/>
      <c r="E3" s="917"/>
      <c r="F3" s="917"/>
      <c r="G3" s="917"/>
      <c r="H3" s="917"/>
      <c r="I3" s="917"/>
      <c r="J3" s="917"/>
      <c r="K3" s="917"/>
      <c r="L3" s="917"/>
      <c r="M3" s="917"/>
      <c r="N3" s="917"/>
      <c r="O3" s="917"/>
      <c r="P3" s="917"/>
      <c r="Q3" s="917"/>
      <c r="R3" s="917"/>
      <c r="S3" s="917"/>
      <c r="T3" s="917"/>
      <c r="U3" s="917"/>
      <c r="V3" s="917"/>
      <c r="W3" s="917"/>
      <c r="X3" s="917"/>
      <c r="Y3" s="917"/>
      <c r="Z3" s="917"/>
      <c r="AA3" s="917"/>
      <c r="AB3" s="917"/>
      <c r="AC3" s="917"/>
      <c r="AD3" s="917"/>
      <c r="AE3" s="917"/>
      <c r="AF3" s="917"/>
      <c r="AG3" s="917"/>
      <c r="AH3" s="917"/>
      <c r="AI3" s="917"/>
      <c r="AJ3" s="917"/>
      <c r="AK3" s="917"/>
      <c r="AL3" s="917"/>
      <c r="AM3" s="917"/>
      <c r="AN3" s="917"/>
      <c r="AO3" s="917"/>
      <c r="AP3" s="917"/>
      <c r="AQ3" s="917"/>
      <c r="AR3" s="917"/>
      <c r="AS3" s="917"/>
      <c r="AT3" s="917"/>
      <c r="AU3" s="917"/>
      <c r="AV3" s="917"/>
      <c r="AW3" s="917"/>
    </row>
    <row r="4" spans="1:49" ht="26" x14ac:dyDescent="0.3">
      <c r="B4" s="916" t="s">
        <v>126</v>
      </c>
      <c r="C4" s="916"/>
      <c r="D4" s="916"/>
      <c r="E4" s="916"/>
      <c r="F4" s="916"/>
      <c r="G4" s="916"/>
      <c r="H4" s="916"/>
      <c r="I4" s="916"/>
      <c r="J4" s="916"/>
      <c r="K4" s="916"/>
      <c r="L4" s="916"/>
      <c r="M4" s="916"/>
      <c r="N4" s="916"/>
      <c r="O4" s="916"/>
      <c r="P4" s="916"/>
      <c r="Q4" s="916"/>
      <c r="R4" s="916"/>
      <c r="S4" s="916"/>
      <c r="T4" s="916"/>
      <c r="U4" s="916"/>
      <c r="V4" s="916"/>
      <c r="W4" s="916"/>
      <c r="X4" s="916"/>
      <c r="Y4" s="916"/>
      <c r="Z4" s="916"/>
      <c r="AA4" s="916"/>
      <c r="AB4" s="916"/>
      <c r="AC4" s="916"/>
      <c r="AD4" s="916"/>
      <c r="AE4" s="916"/>
      <c r="AF4" s="916"/>
      <c r="AG4" s="916"/>
      <c r="AH4" s="916"/>
      <c r="AI4" s="916"/>
      <c r="AJ4" s="916"/>
      <c r="AK4" s="916"/>
      <c r="AL4" s="916"/>
      <c r="AM4" s="916"/>
      <c r="AN4" s="916"/>
      <c r="AO4" s="916"/>
      <c r="AP4" s="916"/>
      <c r="AQ4" s="916"/>
      <c r="AR4" s="916"/>
      <c r="AS4" s="916"/>
      <c r="AT4" s="916"/>
      <c r="AU4" s="916"/>
      <c r="AV4" s="916"/>
      <c r="AW4" s="916"/>
    </row>
    <row r="5" spans="1:49" x14ac:dyDescent="0.2">
      <c r="V5" s="249"/>
    </row>
    <row r="6" spans="1:49" s="251" customFormat="1" ht="15" customHeight="1" x14ac:dyDescent="0.2">
      <c r="B6" s="914" t="s">
        <v>0</v>
      </c>
      <c r="C6" s="918" t="s">
        <v>1</v>
      </c>
      <c r="D6" s="912" t="s">
        <v>2</v>
      </c>
      <c r="E6" s="900" t="s">
        <v>3</v>
      </c>
      <c r="F6" s="900" t="s">
        <v>4</v>
      </c>
      <c r="G6" s="900" t="s">
        <v>5</v>
      </c>
      <c r="H6" s="900"/>
      <c r="I6" s="900"/>
      <c r="J6" s="900"/>
      <c r="K6" s="912" t="s">
        <v>6</v>
      </c>
      <c r="L6" s="900" t="s">
        <v>7</v>
      </c>
      <c r="M6" s="900" t="s">
        <v>8</v>
      </c>
      <c r="N6" s="900" t="s">
        <v>9</v>
      </c>
      <c r="O6" s="900"/>
      <c r="P6" s="900"/>
      <c r="Q6" s="900"/>
      <c r="R6" s="900"/>
      <c r="S6" s="900" t="s">
        <v>73</v>
      </c>
      <c r="T6" s="900"/>
      <c r="U6" s="900"/>
      <c r="V6" s="900" t="s">
        <v>77</v>
      </c>
      <c r="W6" s="900"/>
      <c r="X6" s="900" t="s">
        <v>78</v>
      </c>
      <c r="Y6" s="900" t="s">
        <v>79</v>
      </c>
      <c r="Z6" s="900"/>
      <c r="AA6" s="900" t="s">
        <v>80</v>
      </c>
      <c r="AB6" s="900"/>
      <c r="AC6" s="900"/>
      <c r="AD6" s="900" t="s">
        <v>81</v>
      </c>
      <c r="AE6" s="900"/>
      <c r="AF6" s="914" t="s">
        <v>88</v>
      </c>
      <c r="AG6" s="901" t="s">
        <v>89</v>
      </c>
      <c r="AH6" s="901" t="s">
        <v>90</v>
      </c>
      <c r="AI6" s="901" t="s">
        <v>91</v>
      </c>
      <c r="AJ6" s="900" t="s">
        <v>10</v>
      </c>
      <c r="AK6" s="901" t="s">
        <v>92</v>
      </c>
      <c r="AL6" s="901" t="s">
        <v>100</v>
      </c>
      <c r="AM6" s="901"/>
      <c r="AN6" s="901"/>
      <c r="AO6" s="901"/>
      <c r="AP6" s="892" t="s">
        <v>103</v>
      </c>
      <c r="AQ6" s="892" t="s">
        <v>95</v>
      </c>
      <c r="AR6" s="892"/>
      <c r="AS6" s="892"/>
      <c r="AT6" s="895" t="s">
        <v>102</v>
      </c>
      <c r="AU6" s="898" t="s">
        <v>113</v>
      </c>
      <c r="AV6" s="898"/>
      <c r="AW6" s="898"/>
    </row>
    <row r="7" spans="1:49" ht="38.25" customHeight="1" x14ac:dyDescent="0.2">
      <c r="B7" s="914"/>
      <c r="C7" s="918"/>
      <c r="D7" s="919"/>
      <c r="E7" s="900"/>
      <c r="F7" s="900"/>
      <c r="G7" s="899" t="s">
        <v>11</v>
      </c>
      <c r="H7" s="899" t="s">
        <v>12</v>
      </c>
      <c r="I7" s="899"/>
      <c r="J7" s="912" t="s">
        <v>13</v>
      </c>
      <c r="K7" s="919"/>
      <c r="L7" s="900"/>
      <c r="M7" s="900"/>
      <c r="N7" s="899" t="s">
        <v>14</v>
      </c>
      <c r="O7" s="899" t="s">
        <v>15</v>
      </c>
      <c r="P7" s="899" t="s">
        <v>16</v>
      </c>
      <c r="Q7" s="899" t="s">
        <v>17</v>
      </c>
      <c r="R7" s="899" t="s">
        <v>18</v>
      </c>
      <c r="S7" s="900" t="s">
        <v>75</v>
      </c>
      <c r="T7" s="900" t="s">
        <v>76</v>
      </c>
      <c r="U7" s="900" t="s">
        <v>74</v>
      </c>
      <c r="V7" s="899" t="s">
        <v>19</v>
      </c>
      <c r="W7" s="899" t="s">
        <v>9</v>
      </c>
      <c r="X7" s="900"/>
      <c r="Y7" s="900" t="s">
        <v>82</v>
      </c>
      <c r="Z7" s="900" t="s">
        <v>83</v>
      </c>
      <c r="AA7" s="900" t="s">
        <v>84</v>
      </c>
      <c r="AB7" s="900" t="s">
        <v>85</v>
      </c>
      <c r="AC7" s="900" t="s">
        <v>8</v>
      </c>
      <c r="AD7" s="899" t="s">
        <v>86</v>
      </c>
      <c r="AE7" s="899" t="s">
        <v>87</v>
      </c>
      <c r="AF7" s="914"/>
      <c r="AG7" s="901"/>
      <c r="AH7" s="901"/>
      <c r="AI7" s="901"/>
      <c r="AJ7" s="900"/>
      <c r="AK7" s="901"/>
      <c r="AL7" s="901" t="s">
        <v>97</v>
      </c>
      <c r="AM7" s="901" t="s">
        <v>98</v>
      </c>
      <c r="AN7" s="901" t="s">
        <v>99</v>
      </c>
      <c r="AO7" s="901" t="s">
        <v>101</v>
      </c>
      <c r="AP7" s="892"/>
      <c r="AQ7" s="892" t="s">
        <v>93</v>
      </c>
      <c r="AR7" s="902" t="s">
        <v>94</v>
      </c>
      <c r="AS7" s="902" t="s">
        <v>96</v>
      </c>
      <c r="AT7" s="896"/>
      <c r="AU7" s="892" t="s">
        <v>114</v>
      </c>
      <c r="AV7" s="893" t="s">
        <v>115</v>
      </c>
      <c r="AW7" s="894"/>
    </row>
    <row r="8" spans="1:49" ht="16" x14ac:dyDescent="0.2">
      <c r="B8" s="914"/>
      <c r="C8" s="918"/>
      <c r="D8" s="913"/>
      <c r="E8" s="900"/>
      <c r="F8" s="900"/>
      <c r="G8" s="899"/>
      <c r="H8" s="1" t="s">
        <v>19</v>
      </c>
      <c r="I8" s="1" t="s">
        <v>9</v>
      </c>
      <c r="J8" s="913"/>
      <c r="K8" s="913"/>
      <c r="L8" s="900"/>
      <c r="M8" s="900"/>
      <c r="N8" s="899"/>
      <c r="O8" s="899"/>
      <c r="P8" s="899"/>
      <c r="Q8" s="899"/>
      <c r="R8" s="899"/>
      <c r="S8" s="900"/>
      <c r="T8" s="900"/>
      <c r="U8" s="900"/>
      <c r="V8" s="899"/>
      <c r="W8" s="899"/>
      <c r="X8" s="900"/>
      <c r="Y8" s="900"/>
      <c r="Z8" s="900"/>
      <c r="AA8" s="900"/>
      <c r="AB8" s="900"/>
      <c r="AC8" s="900"/>
      <c r="AD8" s="899"/>
      <c r="AE8" s="899"/>
      <c r="AF8" s="914"/>
      <c r="AG8" s="901"/>
      <c r="AH8" s="901"/>
      <c r="AI8" s="901"/>
      <c r="AJ8" s="900"/>
      <c r="AK8" s="901"/>
      <c r="AL8" s="901"/>
      <c r="AM8" s="901"/>
      <c r="AN8" s="901"/>
      <c r="AO8" s="901"/>
      <c r="AP8" s="892"/>
      <c r="AQ8" s="892"/>
      <c r="AR8" s="902"/>
      <c r="AS8" s="902"/>
      <c r="AT8" s="897"/>
      <c r="AU8" s="892"/>
      <c r="AV8" s="252" t="s">
        <v>111</v>
      </c>
      <c r="AW8" s="253" t="s">
        <v>116</v>
      </c>
    </row>
    <row r="9" spans="1:49" x14ac:dyDescent="0.2">
      <c r="B9" s="2">
        <v>1</v>
      </c>
      <c r="C9" s="254">
        <v>2</v>
      </c>
      <c r="D9" s="2">
        <v>3</v>
      </c>
      <c r="E9" s="2">
        <v>4</v>
      </c>
      <c r="F9" s="254">
        <v>5</v>
      </c>
      <c r="G9" s="2">
        <v>6</v>
      </c>
      <c r="H9" s="2">
        <v>7</v>
      </c>
      <c r="I9" s="254">
        <v>8</v>
      </c>
      <c r="J9" s="2">
        <v>9</v>
      </c>
      <c r="K9" s="2">
        <v>10</v>
      </c>
      <c r="L9" s="254">
        <v>11</v>
      </c>
      <c r="M9" s="2">
        <v>12</v>
      </c>
      <c r="N9" s="2">
        <v>13</v>
      </c>
      <c r="O9" s="254">
        <v>14</v>
      </c>
      <c r="P9" s="2">
        <v>15</v>
      </c>
      <c r="Q9" s="2">
        <v>16</v>
      </c>
      <c r="R9" s="254">
        <v>17</v>
      </c>
      <c r="S9" s="2">
        <v>18</v>
      </c>
      <c r="T9" s="2">
        <v>19</v>
      </c>
      <c r="U9" s="254">
        <v>20</v>
      </c>
      <c r="V9" s="2">
        <v>21</v>
      </c>
      <c r="W9" s="2">
        <v>22</v>
      </c>
      <c r="X9" s="254">
        <v>23</v>
      </c>
      <c r="Y9" s="2">
        <v>24</v>
      </c>
      <c r="Z9" s="2">
        <v>25</v>
      </c>
      <c r="AA9" s="254">
        <v>26</v>
      </c>
      <c r="AB9" s="2">
        <v>27</v>
      </c>
      <c r="AC9" s="2">
        <v>28</v>
      </c>
      <c r="AD9" s="254">
        <v>29</v>
      </c>
      <c r="AE9" s="2">
        <v>30</v>
      </c>
      <c r="AF9" s="2">
        <v>31</v>
      </c>
      <c r="AG9" s="254">
        <v>32</v>
      </c>
      <c r="AH9" s="2">
        <v>33</v>
      </c>
      <c r="AI9" s="2">
        <v>34</v>
      </c>
      <c r="AJ9" s="254">
        <v>35</v>
      </c>
      <c r="AK9" s="2">
        <v>36</v>
      </c>
      <c r="AL9" s="2">
        <v>37</v>
      </c>
      <c r="AM9" s="254">
        <v>38</v>
      </c>
      <c r="AN9" s="2">
        <v>39</v>
      </c>
      <c r="AO9" s="2">
        <v>40</v>
      </c>
      <c r="AP9" s="255">
        <v>41</v>
      </c>
      <c r="AQ9" s="11">
        <v>42</v>
      </c>
      <c r="AR9" s="11">
        <v>43</v>
      </c>
      <c r="AS9" s="255">
        <v>44</v>
      </c>
      <c r="AT9" s="11">
        <v>45</v>
      </c>
      <c r="AU9" s="11">
        <v>46</v>
      </c>
      <c r="AV9" s="255">
        <v>47</v>
      </c>
      <c r="AW9" s="11">
        <v>48</v>
      </c>
    </row>
    <row r="10" spans="1:49" ht="22.5" customHeight="1" x14ac:dyDescent="0.2">
      <c r="B10" s="256">
        <v>1</v>
      </c>
      <c r="C10" s="4" t="s">
        <v>20</v>
      </c>
      <c r="D10" s="257"/>
      <c r="E10" s="257"/>
      <c r="F10" s="257"/>
      <c r="G10" s="257"/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7"/>
      <c r="S10" s="257"/>
      <c r="T10" s="257"/>
      <c r="U10" s="257"/>
      <c r="V10" s="333"/>
      <c r="W10" s="257"/>
      <c r="X10" s="257"/>
      <c r="Y10" s="261"/>
      <c r="Z10" s="261"/>
      <c r="AA10" s="261"/>
      <c r="AB10" s="261"/>
      <c r="AC10" s="261"/>
      <c r="AD10" s="261"/>
      <c r="AE10" s="261"/>
      <c r="AF10" s="261"/>
      <c r="AG10" s="261"/>
      <c r="AH10" s="261"/>
      <c r="AI10" s="261"/>
      <c r="AJ10" s="261"/>
      <c r="AK10" s="261"/>
      <c r="AL10" s="261"/>
      <c r="AM10" s="261"/>
      <c r="AN10" s="261"/>
      <c r="AO10" s="261"/>
      <c r="AP10" s="261"/>
      <c r="AQ10" s="261"/>
      <c r="AR10" s="261"/>
      <c r="AS10" s="261"/>
      <c r="AT10" s="261"/>
      <c r="AU10" s="261"/>
      <c r="AV10" s="261"/>
      <c r="AW10" s="261"/>
    </row>
    <row r="11" spans="1:49" ht="30" customHeight="1" x14ac:dyDescent="0.2">
      <c r="B11" s="256" t="s">
        <v>21</v>
      </c>
      <c r="C11" s="4" t="s">
        <v>22</v>
      </c>
      <c r="D11" s="903" t="s">
        <v>414</v>
      </c>
      <c r="E11" s="904"/>
      <c r="F11" s="904"/>
      <c r="G11" s="904"/>
      <c r="H11" s="904"/>
      <c r="I11" s="904"/>
      <c r="J11" s="905"/>
      <c r="K11" s="257"/>
      <c r="L11" s="257"/>
      <c r="M11" s="257"/>
      <c r="N11" s="257"/>
      <c r="O11" s="257"/>
      <c r="P11" s="257"/>
      <c r="Q11" s="257"/>
      <c r="R11" s="257"/>
      <c r="S11" s="257"/>
      <c r="T11" s="257"/>
      <c r="U11" s="257"/>
      <c r="V11" s="333"/>
      <c r="W11" s="257"/>
      <c r="X11" s="257"/>
      <c r="Y11" s="261"/>
      <c r="Z11" s="261"/>
      <c r="AA11" s="261"/>
      <c r="AB11" s="261"/>
      <c r="AC11" s="261"/>
      <c r="AD11" s="261"/>
      <c r="AE11" s="261"/>
      <c r="AF11" s="261"/>
      <c r="AG11" s="261"/>
      <c r="AH11" s="261"/>
      <c r="AI11" s="261"/>
      <c r="AJ11" s="261"/>
      <c r="AK11" s="261"/>
      <c r="AL11" s="261"/>
      <c r="AM11" s="261"/>
      <c r="AN11" s="261"/>
      <c r="AO11" s="261"/>
      <c r="AP11" s="261"/>
      <c r="AQ11" s="304"/>
      <c r="AR11" s="304"/>
      <c r="AS11" s="304"/>
      <c r="AT11" s="304"/>
      <c r="AU11" s="261"/>
      <c r="AV11" s="261"/>
      <c r="AW11" s="258"/>
    </row>
    <row r="12" spans="1:49" s="204" customFormat="1" ht="30" customHeight="1" x14ac:dyDescent="0.2">
      <c r="B12" s="211" t="s">
        <v>23</v>
      </c>
      <c r="C12" s="260" t="s">
        <v>22</v>
      </c>
      <c r="D12" s="906"/>
      <c r="E12" s="907"/>
      <c r="F12" s="907"/>
      <c r="G12" s="907"/>
      <c r="H12" s="907"/>
      <c r="I12" s="907"/>
      <c r="J12" s="908"/>
      <c r="K12" s="261"/>
      <c r="L12" s="261"/>
      <c r="M12" s="261"/>
      <c r="N12" s="261"/>
      <c r="O12" s="261"/>
      <c r="P12" s="261"/>
      <c r="Q12" s="261"/>
      <c r="R12" s="261"/>
      <c r="S12" s="261"/>
      <c r="T12" s="261"/>
      <c r="U12" s="261"/>
      <c r="V12" s="334"/>
      <c r="W12" s="261"/>
      <c r="X12" s="261"/>
      <c r="Y12" s="261"/>
      <c r="Z12" s="261"/>
      <c r="AA12" s="261"/>
      <c r="AB12" s="261"/>
      <c r="AC12" s="261"/>
      <c r="AD12" s="261"/>
      <c r="AE12" s="261"/>
      <c r="AF12" s="261"/>
      <c r="AG12" s="261"/>
      <c r="AH12" s="261"/>
      <c r="AI12" s="261"/>
      <c r="AJ12" s="261"/>
      <c r="AK12" s="261"/>
      <c r="AL12" s="261"/>
      <c r="AM12" s="261"/>
      <c r="AN12" s="261"/>
      <c r="AO12" s="261"/>
      <c r="AP12" s="261"/>
      <c r="AQ12" s="304"/>
      <c r="AR12" s="304"/>
      <c r="AS12" s="304"/>
      <c r="AT12" s="304"/>
      <c r="AU12" s="261"/>
      <c r="AV12" s="261"/>
      <c r="AW12" s="258"/>
    </row>
    <row r="13" spans="1:49" ht="30" customHeight="1" x14ac:dyDescent="0.2">
      <c r="B13" s="256"/>
      <c r="C13" s="262" t="s">
        <v>105</v>
      </c>
      <c r="D13" s="909"/>
      <c r="E13" s="910"/>
      <c r="F13" s="910"/>
      <c r="G13" s="910"/>
      <c r="H13" s="910"/>
      <c r="I13" s="910"/>
      <c r="J13" s="911"/>
      <c r="K13" s="257"/>
      <c r="L13" s="257"/>
      <c r="M13" s="257"/>
      <c r="N13" s="257"/>
      <c r="O13" s="257"/>
      <c r="P13" s="257"/>
      <c r="Q13" s="257"/>
      <c r="R13" s="257"/>
      <c r="S13" s="257"/>
      <c r="T13" s="257"/>
      <c r="U13" s="257"/>
      <c r="V13" s="333"/>
      <c r="W13" s="257"/>
      <c r="X13" s="257"/>
      <c r="Y13" s="261"/>
      <c r="Z13" s="261"/>
      <c r="AA13" s="261"/>
      <c r="AB13" s="261"/>
      <c r="AC13" s="261"/>
      <c r="AD13" s="261"/>
      <c r="AE13" s="261"/>
      <c r="AF13" s="261"/>
      <c r="AG13" s="261"/>
      <c r="AH13" s="261"/>
      <c r="AI13" s="261"/>
      <c r="AJ13" s="261"/>
      <c r="AK13" s="261"/>
      <c r="AL13" s="261"/>
      <c r="AM13" s="261"/>
      <c r="AN13" s="261"/>
      <c r="AO13" s="261"/>
      <c r="AP13" s="261"/>
      <c r="AQ13" s="304"/>
      <c r="AR13" s="304"/>
      <c r="AS13" s="304"/>
      <c r="AT13" s="304"/>
      <c r="AU13" s="261"/>
      <c r="AV13" s="261"/>
      <c r="AW13" s="258"/>
    </row>
    <row r="14" spans="1:49" ht="30" customHeight="1" x14ac:dyDescent="0.2">
      <c r="B14" s="256"/>
      <c r="C14" s="262"/>
      <c r="D14" s="257"/>
      <c r="E14" s="257"/>
      <c r="F14" s="257"/>
      <c r="G14" s="257"/>
      <c r="H14" s="257"/>
      <c r="I14" s="257"/>
      <c r="J14" s="257"/>
      <c r="K14" s="257"/>
      <c r="L14" s="257"/>
      <c r="M14" s="257"/>
      <c r="N14" s="257"/>
      <c r="O14" s="257"/>
      <c r="P14" s="257"/>
      <c r="Q14" s="257"/>
      <c r="R14" s="257"/>
      <c r="S14" s="257"/>
      <c r="T14" s="257"/>
      <c r="U14" s="257"/>
      <c r="V14" s="333"/>
      <c r="W14" s="257"/>
      <c r="X14" s="257"/>
      <c r="Y14" s="261"/>
      <c r="Z14" s="261"/>
      <c r="AA14" s="261"/>
      <c r="AB14" s="261"/>
      <c r="AC14" s="261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  <c r="AN14" s="261"/>
      <c r="AO14" s="261"/>
      <c r="AP14" s="261"/>
      <c r="AQ14" s="304"/>
      <c r="AR14" s="304"/>
      <c r="AS14" s="304"/>
      <c r="AT14" s="304"/>
      <c r="AU14" s="261"/>
      <c r="AV14" s="261"/>
      <c r="AW14" s="258"/>
    </row>
    <row r="15" spans="1:49" ht="30" customHeight="1" x14ac:dyDescent="0.2">
      <c r="B15" s="256"/>
      <c r="C15" s="262"/>
      <c r="D15" s="257"/>
      <c r="E15" s="257"/>
      <c r="F15" s="257"/>
      <c r="G15" s="257"/>
      <c r="H15" s="257"/>
      <c r="I15" s="257"/>
      <c r="J15" s="257"/>
      <c r="K15" s="257"/>
      <c r="L15" s="257"/>
      <c r="M15" s="257"/>
      <c r="N15" s="257"/>
      <c r="O15" s="257"/>
      <c r="P15" s="257"/>
      <c r="Q15" s="257"/>
      <c r="R15" s="257"/>
      <c r="S15" s="257"/>
      <c r="T15" s="257"/>
      <c r="U15" s="257"/>
      <c r="V15" s="333"/>
      <c r="W15" s="257"/>
      <c r="X15" s="257"/>
      <c r="Y15" s="261"/>
      <c r="Z15" s="261"/>
      <c r="AA15" s="261"/>
      <c r="AB15" s="261"/>
      <c r="AC15" s="261"/>
      <c r="AD15" s="261"/>
      <c r="AE15" s="261"/>
      <c r="AF15" s="261"/>
      <c r="AG15" s="261"/>
      <c r="AH15" s="261"/>
      <c r="AI15" s="261"/>
      <c r="AJ15" s="261"/>
      <c r="AK15" s="261"/>
      <c r="AL15" s="261"/>
      <c r="AM15" s="261"/>
      <c r="AN15" s="261"/>
      <c r="AO15" s="261"/>
      <c r="AP15" s="261"/>
      <c r="AQ15" s="261"/>
      <c r="AR15" s="261"/>
      <c r="AS15" s="261"/>
      <c r="AT15" s="261"/>
      <c r="AU15" s="261"/>
      <c r="AV15" s="261"/>
      <c r="AW15" s="261"/>
    </row>
    <row r="16" spans="1:49" ht="30" customHeight="1" x14ac:dyDescent="0.2">
      <c r="B16" s="256" t="s">
        <v>24</v>
      </c>
      <c r="C16" s="4" t="s">
        <v>25</v>
      </c>
      <c r="D16" s="257"/>
      <c r="E16" s="257"/>
      <c r="F16" s="257"/>
      <c r="G16" s="257"/>
      <c r="H16" s="257"/>
      <c r="I16" s="257"/>
      <c r="J16" s="257"/>
      <c r="K16" s="257"/>
      <c r="L16" s="257"/>
      <c r="M16" s="257"/>
      <c r="N16" s="257"/>
      <c r="O16" s="257"/>
      <c r="P16" s="257"/>
      <c r="Q16" s="257"/>
      <c r="R16" s="257"/>
      <c r="S16" s="257"/>
      <c r="T16" s="257"/>
      <c r="U16" s="257"/>
      <c r="V16" s="333"/>
      <c r="W16" s="257"/>
      <c r="X16" s="257"/>
      <c r="Y16" s="261"/>
      <c r="Z16" s="261"/>
      <c r="AA16" s="261"/>
      <c r="AB16" s="261"/>
      <c r="AC16" s="261"/>
      <c r="AD16" s="261"/>
      <c r="AE16" s="261"/>
      <c r="AF16" s="261"/>
      <c r="AG16" s="261"/>
      <c r="AH16" s="261"/>
      <c r="AI16" s="261"/>
      <c r="AJ16" s="389"/>
      <c r="AK16" s="389"/>
      <c r="AL16" s="389"/>
      <c r="AM16" s="389"/>
      <c r="AN16" s="261"/>
      <c r="AO16" s="261"/>
      <c r="AP16" s="304"/>
      <c r="AQ16" s="304"/>
      <c r="AR16" s="304"/>
      <c r="AS16" s="304"/>
      <c r="AT16" s="304"/>
      <c r="AU16" s="304"/>
      <c r="AV16" s="304"/>
      <c r="AW16" s="304"/>
    </row>
    <row r="17" spans="2:49" ht="30" customHeight="1" x14ac:dyDescent="0.2">
      <c r="B17" s="256" t="s">
        <v>26</v>
      </c>
      <c r="C17" s="262" t="s">
        <v>27</v>
      </c>
      <c r="D17" s="841" t="s">
        <v>414</v>
      </c>
      <c r="E17" s="842"/>
      <c r="F17" s="843"/>
      <c r="G17" s="257"/>
      <c r="H17" s="257"/>
      <c r="I17" s="257"/>
      <c r="J17" s="257"/>
      <c r="K17" s="16"/>
      <c r="L17" s="17"/>
      <c r="M17" s="18"/>
      <c r="N17" s="18"/>
      <c r="O17" s="18"/>
      <c r="P17" s="18"/>
      <c r="Q17" s="18"/>
      <c r="R17" s="18"/>
      <c r="S17" s="257"/>
      <c r="T17" s="257"/>
      <c r="U17" s="257"/>
      <c r="V17" s="333"/>
      <c r="W17" s="257"/>
      <c r="X17" s="257"/>
      <c r="Y17" s="261"/>
      <c r="Z17" s="261"/>
      <c r="AA17" s="261"/>
      <c r="AB17" s="261"/>
      <c r="AC17" s="261"/>
      <c r="AD17" s="261"/>
      <c r="AE17" s="261"/>
      <c r="AF17" s="261"/>
      <c r="AG17" s="261"/>
      <c r="AH17" s="261"/>
      <c r="AI17" s="261"/>
      <c r="AJ17" s="261"/>
      <c r="AK17" s="261"/>
      <c r="AL17" s="261"/>
      <c r="AM17" s="261"/>
      <c r="AN17" s="261"/>
      <c r="AO17" s="261"/>
      <c r="AP17" s="304"/>
      <c r="AQ17" s="304"/>
      <c r="AR17" s="304"/>
      <c r="AS17" s="304"/>
      <c r="AT17" s="304"/>
      <c r="AU17" s="304"/>
      <c r="AV17" s="304"/>
      <c r="AW17" s="259"/>
    </row>
    <row r="18" spans="2:49" ht="30" customHeight="1" x14ac:dyDescent="0.2">
      <c r="B18" s="256"/>
      <c r="C18" s="262" t="s">
        <v>106</v>
      </c>
      <c r="D18" s="844"/>
      <c r="E18" s="845"/>
      <c r="F18" s="846"/>
      <c r="G18" s="257"/>
      <c r="H18" s="257"/>
      <c r="I18" s="257"/>
      <c r="J18" s="257"/>
      <c r="K18" s="16"/>
      <c r="L18" s="17"/>
      <c r="M18" s="18"/>
      <c r="N18" s="18"/>
      <c r="O18" s="18"/>
      <c r="P18" s="18"/>
      <c r="Q18" s="18"/>
      <c r="R18" s="18"/>
      <c r="S18" s="257"/>
      <c r="T18" s="257"/>
      <c r="U18" s="257"/>
      <c r="V18" s="333"/>
      <c r="W18" s="257"/>
      <c r="X18" s="257"/>
      <c r="Y18" s="261"/>
      <c r="Z18" s="261"/>
      <c r="AA18" s="261"/>
      <c r="AB18" s="261"/>
      <c r="AC18" s="261"/>
      <c r="AD18" s="261"/>
      <c r="AE18" s="261"/>
      <c r="AF18" s="261"/>
      <c r="AG18" s="261"/>
      <c r="AH18" s="261"/>
      <c r="AI18" s="261"/>
      <c r="AJ18" s="261"/>
      <c r="AK18" s="261"/>
      <c r="AL18" s="261"/>
      <c r="AM18" s="261"/>
      <c r="AN18" s="261"/>
      <c r="AO18" s="261"/>
      <c r="AP18" s="304"/>
      <c r="AQ18" s="304"/>
      <c r="AR18" s="304"/>
      <c r="AS18" s="304"/>
      <c r="AT18" s="304"/>
      <c r="AU18" s="304"/>
      <c r="AV18" s="304"/>
      <c r="AW18" s="259"/>
    </row>
    <row r="19" spans="2:49" ht="30" customHeight="1" x14ac:dyDescent="0.2">
      <c r="B19" s="256"/>
      <c r="C19" s="262"/>
      <c r="D19" s="847"/>
      <c r="E19" s="848"/>
      <c r="F19" s="849"/>
      <c r="G19" s="257"/>
      <c r="H19" s="257"/>
      <c r="I19" s="257"/>
      <c r="J19" s="257"/>
      <c r="K19" s="16"/>
      <c r="L19" s="17"/>
      <c r="M19" s="18"/>
      <c r="N19" s="18"/>
      <c r="O19" s="18"/>
      <c r="P19" s="18"/>
      <c r="Q19" s="18"/>
      <c r="R19" s="18"/>
      <c r="S19" s="257"/>
      <c r="T19" s="257"/>
      <c r="U19" s="257"/>
      <c r="V19" s="333"/>
      <c r="W19" s="257"/>
      <c r="X19" s="257"/>
      <c r="Y19" s="261"/>
      <c r="Z19" s="261"/>
      <c r="AA19" s="261"/>
      <c r="AB19" s="261"/>
      <c r="AC19" s="261"/>
      <c r="AD19" s="261"/>
      <c r="AE19" s="261"/>
      <c r="AF19" s="261"/>
      <c r="AG19" s="261"/>
      <c r="AH19" s="261"/>
      <c r="AI19" s="261"/>
      <c r="AJ19" s="261"/>
      <c r="AK19" s="261"/>
      <c r="AL19" s="261"/>
      <c r="AM19" s="261"/>
      <c r="AN19" s="261"/>
      <c r="AO19" s="261"/>
      <c r="AP19" s="304"/>
      <c r="AQ19" s="304"/>
      <c r="AR19" s="304"/>
      <c r="AS19" s="304"/>
      <c r="AT19" s="304"/>
      <c r="AU19" s="304"/>
      <c r="AV19" s="304"/>
      <c r="AW19" s="259"/>
    </row>
    <row r="20" spans="2:49" ht="30" customHeight="1" x14ac:dyDescent="0.2">
      <c r="B20" s="256"/>
      <c r="C20" s="262"/>
      <c r="D20" s="14"/>
      <c r="E20" s="305"/>
      <c r="F20" s="305"/>
      <c r="G20" s="257"/>
      <c r="H20" s="257"/>
      <c r="I20" s="257"/>
      <c r="J20" s="257"/>
      <c r="K20" s="309"/>
      <c r="L20" s="12"/>
      <c r="M20" s="310"/>
      <c r="N20" s="310"/>
      <c r="O20" s="310"/>
      <c r="P20" s="310"/>
      <c r="Q20" s="310"/>
      <c r="R20" s="310"/>
      <c r="S20" s="257"/>
      <c r="T20" s="257"/>
      <c r="U20" s="257"/>
      <c r="V20" s="333"/>
      <c r="W20" s="257"/>
      <c r="X20" s="257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1"/>
      <c r="AJ20" s="390"/>
      <c r="AK20" s="390"/>
      <c r="AL20" s="390"/>
      <c r="AM20" s="390"/>
      <c r="AN20" s="261"/>
      <c r="AO20" s="261"/>
      <c r="AP20" s="304"/>
      <c r="AQ20" s="304"/>
      <c r="AR20" s="304"/>
      <c r="AS20" s="304"/>
      <c r="AT20" s="304"/>
      <c r="AU20" s="304"/>
      <c r="AV20" s="304"/>
      <c r="AW20" s="304"/>
    </row>
    <row r="21" spans="2:49" ht="30" customHeight="1" x14ac:dyDescent="0.2">
      <c r="B21" s="256" t="s">
        <v>28</v>
      </c>
      <c r="C21" s="4" t="s">
        <v>29</v>
      </c>
      <c r="D21" s="841" t="s">
        <v>414</v>
      </c>
      <c r="E21" s="842"/>
      <c r="F21" s="843"/>
      <c r="G21" s="257"/>
      <c r="H21" s="257"/>
      <c r="I21" s="257"/>
      <c r="J21" s="257"/>
      <c r="K21" s="16"/>
      <c r="L21" s="17"/>
      <c r="M21" s="18"/>
      <c r="N21" s="18"/>
      <c r="O21" s="18"/>
      <c r="P21" s="18"/>
      <c r="Q21" s="18"/>
      <c r="R21" s="18"/>
      <c r="S21" s="257"/>
      <c r="T21" s="257"/>
      <c r="U21" s="257"/>
      <c r="V21" s="333"/>
      <c r="W21" s="257"/>
      <c r="X21" s="257"/>
      <c r="Y21" s="261"/>
      <c r="Z21" s="261"/>
      <c r="AA21" s="261"/>
      <c r="AB21" s="261"/>
      <c r="AC21" s="261"/>
      <c r="AD21" s="261"/>
      <c r="AE21" s="261"/>
      <c r="AF21" s="261"/>
      <c r="AG21" s="261"/>
      <c r="AH21" s="261"/>
      <c r="AI21" s="261"/>
      <c r="AJ21" s="261"/>
      <c r="AK21" s="261"/>
      <c r="AL21" s="261"/>
      <c r="AM21" s="261"/>
      <c r="AN21" s="261"/>
      <c r="AO21" s="261"/>
      <c r="AP21" s="304"/>
      <c r="AQ21" s="304"/>
      <c r="AR21" s="304"/>
      <c r="AS21" s="304"/>
      <c r="AT21" s="304"/>
      <c r="AU21" s="304"/>
      <c r="AV21" s="304"/>
      <c r="AW21" s="259"/>
    </row>
    <row r="22" spans="2:49" ht="30" customHeight="1" x14ac:dyDescent="0.2">
      <c r="B22" s="256"/>
      <c r="C22" s="262" t="s">
        <v>106</v>
      </c>
      <c r="D22" s="844"/>
      <c r="E22" s="845"/>
      <c r="F22" s="846"/>
      <c r="G22" s="257"/>
      <c r="H22" s="257"/>
      <c r="I22" s="257"/>
      <c r="J22" s="257"/>
      <c r="K22" s="16"/>
      <c r="L22" s="17"/>
      <c r="M22" s="18"/>
      <c r="N22" s="18"/>
      <c r="O22" s="18"/>
      <c r="P22" s="18"/>
      <c r="Q22" s="18"/>
      <c r="R22" s="18"/>
      <c r="S22" s="257"/>
      <c r="T22" s="257"/>
      <c r="U22" s="257"/>
      <c r="V22" s="333"/>
      <c r="W22" s="257"/>
      <c r="X22" s="257"/>
      <c r="Y22" s="261"/>
      <c r="Z22" s="261"/>
      <c r="AA22" s="261"/>
      <c r="AB22" s="261"/>
      <c r="AC22" s="261"/>
      <c r="AD22" s="261"/>
      <c r="AE22" s="261"/>
      <c r="AF22" s="261"/>
      <c r="AG22" s="261"/>
      <c r="AH22" s="261"/>
      <c r="AI22" s="106"/>
      <c r="AJ22" s="261"/>
      <c r="AK22" s="261"/>
      <c r="AL22" s="261"/>
      <c r="AM22" s="261"/>
      <c r="AN22" s="261"/>
      <c r="AO22" s="261"/>
      <c r="AP22" s="304"/>
      <c r="AQ22" s="304"/>
      <c r="AR22" s="304"/>
      <c r="AS22" s="304"/>
      <c r="AT22" s="304"/>
      <c r="AU22" s="304"/>
      <c r="AV22" s="304"/>
      <c r="AW22" s="259"/>
    </row>
    <row r="23" spans="2:49" ht="30" customHeight="1" x14ac:dyDescent="0.2">
      <c r="B23" s="256"/>
      <c r="C23" s="262"/>
      <c r="D23" s="847"/>
      <c r="E23" s="848"/>
      <c r="F23" s="849"/>
      <c r="G23" s="257"/>
      <c r="H23" s="257"/>
      <c r="I23" s="257"/>
      <c r="J23" s="257"/>
      <c r="K23" s="16"/>
      <c r="L23" s="17"/>
      <c r="M23" s="18"/>
      <c r="N23" s="18"/>
      <c r="O23" s="18"/>
      <c r="P23" s="18"/>
      <c r="Q23" s="18"/>
      <c r="R23" s="18"/>
      <c r="S23" s="257"/>
      <c r="T23" s="257"/>
      <c r="U23" s="257"/>
      <c r="V23" s="333"/>
      <c r="W23" s="257"/>
      <c r="X23" s="257"/>
      <c r="Y23" s="261"/>
      <c r="Z23" s="261"/>
      <c r="AA23" s="261"/>
      <c r="AB23" s="261"/>
      <c r="AC23" s="261"/>
      <c r="AD23" s="261"/>
      <c r="AE23" s="261"/>
      <c r="AF23" s="261"/>
      <c r="AG23" s="261"/>
      <c r="AH23" s="261"/>
      <c r="AI23" s="106"/>
      <c r="AJ23" s="261"/>
      <c r="AK23" s="261"/>
      <c r="AL23" s="261"/>
      <c r="AM23" s="261"/>
      <c r="AN23" s="261"/>
      <c r="AO23" s="261"/>
      <c r="AP23" s="304"/>
      <c r="AQ23" s="304"/>
      <c r="AR23" s="304"/>
      <c r="AS23" s="304"/>
      <c r="AT23" s="304"/>
      <c r="AU23" s="304"/>
      <c r="AV23" s="304"/>
      <c r="AW23" s="259"/>
    </row>
    <row r="24" spans="2:49" ht="30" customHeight="1" x14ac:dyDescent="0.2">
      <c r="B24" s="256"/>
      <c r="C24" s="262"/>
      <c r="D24" s="14"/>
      <c r="E24" s="305"/>
      <c r="F24" s="305"/>
      <c r="G24" s="257"/>
      <c r="H24" s="257"/>
      <c r="I24" s="257"/>
      <c r="J24" s="257"/>
      <c r="K24" s="309"/>
      <c r="L24" s="12"/>
      <c r="M24" s="310"/>
      <c r="N24" s="310"/>
      <c r="O24" s="310"/>
      <c r="P24" s="310"/>
      <c r="Q24" s="310"/>
      <c r="R24" s="310"/>
      <c r="S24" s="257"/>
      <c r="T24" s="257"/>
      <c r="U24" s="257"/>
      <c r="V24" s="333"/>
      <c r="W24" s="257"/>
      <c r="X24" s="257"/>
      <c r="Y24" s="261"/>
      <c r="Z24" s="261"/>
      <c r="AA24" s="261"/>
      <c r="AB24" s="261"/>
      <c r="AC24" s="261"/>
      <c r="AD24" s="261"/>
      <c r="AE24" s="261"/>
      <c r="AF24" s="261"/>
      <c r="AG24" s="261"/>
      <c r="AH24" s="261"/>
      <c r="AI24" s="106"/>
      <c r="AJ24" s="12"/>
      <c r="AK24" s="12"/>
      <c r="AL24" s="261"/>
      <c r="AM24" s="261"/>
      <c r="AN24" s="261"/>
      <c r="AO24" s="391"/>
      <c r="AP24" s="304"/>
      <c r="AQ24" s="304"/>
      <c r="AR24" s="304"/>
      <c r="AS24" s="304"/>
      <c r="AT24" s="304"/>
      <c r="AU24" s="304"/>
      <c r="AV24" s="304"/>
      <c r="AW24" s="304"/>
    </row>
    <row r="25" spans="2:49" ht="30" customHeight="1" x14ac:dyDescent="0.2">
      <c r="B25" s="256"/>
      <c r="C25" s="262"/>
      <c r="D25" s="841" t="s">
        <v>414</v>
      </c>
      <c r="E25" s="842"/>
      <c r="F25" s="843"/>
      <c r="G25" s="257"/>
      <c r="H25" s="257"/>
      <c r="I25" s="257"/>
      <c r="J25" s="257"/>
      <c r="K25" s="16"/>
      <c r="L25" s="17"/>
      <c r="M25" s="18"/>
      <c r="N25" s="18"/>
      <c r="O25" s="18"/>
      <c r="P25" s="18"/>
      <c r="Q25" s="18"/>
      <c r="R25" s="18"/>
      <c r="S25" s="257"/>
      <c r="T25" s="257"/>
      <c r="U25" s="257"/>
      <c r="V25" s="333"/>
      <c r="W25" s="257"/>
      <c r="X25" s="257"/>
      <c r="Y25" s="261"/>
      <c r="Z25" s="261"/>
      <c r="AA25" s="261"/>
      <c r="AB25" s="261"/>
      <c r="AC25" s="261"/>
      <c r="AD25" s="261"/>
      <c r="AE25" s="261"/>
      <c r="AF25" s="261"/>
      <c r="AG25" s="261"/>
      <c r="AH25" s="261"/>
      <c r="AI25" s="106"/>
      <c r="AJ25" s="261"/>
      <c r="AK25" s="261"/>
      <c r="AL25" s="261"/>
      <c r="AM25" s="261"/>
      <c r="AN25" s="261"/>
      <c r="AO25" s="261"/>
      <c r="AP25" s="304"/>
      <c r="AQ25" s="304"/>
      <c r="AR25" s="304"/>
      <c r="AS25" s="304"/>
      <c r="AT25" s="304"/>
      <c r="AU25" s="304"/>
      <c r="AV25" s="304"/>
      <c r="AW25" s="259"/>
    </row>
    <row r="26" spans="2:49" ht="30" customHeight="1" x14ac:dyDescent="0.2">
      <c r="B26" s="256" t="s">
        <v>30</v>
      </c>
      <c r="C26" s="4" t="s">
        <v>31</v>
      </c>
      <c r="D26" s="844"/>
      <c r="E26" s="845"/>
      <c r="F26" s="846"/>
      <c r="G26" s="257"/>
      <c r="H26" s="257"/>
      <c r="I26" s="257"/>
      <c r="J26" s="257"/>
      <c r="K26" s="16"/>
      <c r="L26" s="17"/>
      <c r="M26" s="18"/>
      <c r="N26" s="18"/>
      <c r="O26" s="18"/>
      <c r="P26" s="18"/>
      <c r="Q26" s="18"/>
      <c r="R26" s="18"/>
      <c r="S26" s="257"/>
      <c r="T26" s="257"/>
      <c r="U26" s="257"/>
      <c r="V26" s="333"/>
      <c r="W26" s="257"/>
      <c r="X26" s="257"/>
      <c r="Y26" s="261"/>
      <c r="Z26" s="261"/>
      <c r="AA26" s="261"/>
      <c r="AB26" s="261"/>
      <c r="AC26" s="261"/>
      <c r="AD26" s="261"/>
      <c r="AE26" s="261"/>
      <c r="AF26" s="261"/>
      <c r="AG26" s="261"/>
      <c r="AH26" s="261"/>
      <c r="AI26" s="6"/>
      <c r="AJ26" s="261"/>
      <c r="AK26" s="261"/>
      <c r="AL26" s="261"/>
      <c r="AM26" s="261"/>
      <c r="AN26" s="261"/>
      <c r="AO26" s="261"/>
      <c r="AP26" s="304"/>
      <c r="AQ26" s="304"/>
      <c r="AR26" s="304"/>
      <c r="AS26" s="304"/>
      <c r="AT26" s="304"/>
      <c r="AU26" s="304"/>
      <c r="AV26" s="304"/>
      <c r="AW26" s="259"/>
    </row>
    <row r="27" spans="2:49" ht="30" customHeight="1" x14ac:dyDescent="0.2">
      <c r="B27" s="256"/>
      <c r="C27" s="262" t="s">
        <v>106</v>
      </c>
      <c r="D27" s="847"/>
      <c r="E27" s="848"/>
      <c r="F27" s="849"/>
      <c r="G27" s="257"/>
      <c r="H27" s="257"/>
      <c r="I27" s="257"/>
      <c r="J27" s="257"/>
      <c r="K27" s="16"/>
      <c r="L27" s="17"/>
      <c r="M27" s="18"/>
      <c r="N27" s="18"/>
      <c r="O27" s="18"/>
      <c r="P27" s="18"/>
      <c r="Q27" s="18"/>
      <c r="R27" s="18"/>
      <c r="S27" s="257"/>
      <c r="T27" s="257"/>
      <c r="U27" s="257"/>
      <c r="V27" s="333"/>
      <c r="W27" s="257"/>
      <c r="X27" s="257"/>
      <c r="Y27" s="261"/>
      <c r="Z27" s="261"/>
      <c r="AA27" s="261"/>
      <c r="AB27" s="261"/>
      <c r="AC27" s="261"/>
      <c r="AD27" s="261"/>
      <c r="AE27" s="261"/>
      <c r="AF27" s="261"/>
      <c r="AG27" s="261"/>
      <c r="AH27" s="261"/>
      <c r="AI27" s="6"/>
      <c r="AJ27" s="261"/>
      <c r="AK27" s="261"/>
      <c r="AL27" s="261"/>
      <c r="AM27" s="261"/>
      <c r="AN27" s="261"/>
      <c r="AO27" s="261"/>
      <c r="AP27" s="304"/>
      <c r="AQ27" s="304"/>
      <c r="AR27" s="304"/>
      <c r="AS27" s="304"/>
      <c r="AT27" s="304"/>
      <c r="AU27" s="304"/>
      <c r="AV27" s="304"/>
      <c r="AW27" s="259"/>
    </row>
    <row r="28" spans="2:49" ht="30" customHeight="1" x14ac:dyDescent="0.2">
      <c r="B28" s="256"/>
      <c r="C28" s="262"/>
      <c r="D28" s="107"/>
      <c r="E28" s="108"/>
      <c r="F28" s="109"/>
      <c r="G28" s="257"/>
      <c r="H28" s="257"/>
      <c r="I28" s="257"/>
      <c r="J28" s="257"/>
      <c r="K28" s="309"/>
      <c r="L28" s="12"/>
      <c r="M28" s="310"/>
      <c r="N28" s="310"/>
      <c r="O28" s="310"/>
      <c r="P28" s="310"/>
      <c r="Q28" s="310"/>
      <c r="R28" s="310"/>
      <c r="S28" s="257"/>
      <c r="T28" s="257"/>
      <c r="U28" s="257"/>
      <c r="V28" s="333"/>
      <c r="W28" s="257"/>
      <c r="X28" s="257"/>
      <c r="Y28" s="261"/>
      <c r="Z28" s="261"/>
      <c r="AA28" s="261"/>
      <c r="AB28" s="261"/>
      <c r="AC28" s="261"/>
      <c r="AD28" s="261"/>
      <c r="AE28" s="261"/>
      <c r="AF28" s="261"/>
      <c r="AG28" s="261"/>
      <c r="AH28" s="261"/>
      <c r="AI28" s="6"/>
      <c r="AJ28" s="12"/>
      <c r="AK28" s="12"/>
      <c r="AL28" s="261"/>
      <c r="AM28" s="261"/>
      <c r="AN28" s="261"/>
      <c r="AO28" s="391"/>
      <c r="AP28" s="304"/>
      <c r="AQ28" s="304"/>
      <c r="AR28" s="304"/>
      <c r="AS28" s="304"/>
      <c r="AT28" s="304"/>
      <c r="AU28" s="304"/>
      <c r="AV28" s="304"/>
      <c r="AW28" s="304"/>
    </row>
    <row r="29" spans="2:49" ht="30" customHeight="1" x14ac:dyDescent="0.2">
      <c r="B29" s="256"/>
      <c r="C29" s="262"/>
      <c r="D29" s="257"/>
      <c r="E29" s="257"/>
      <c r="F29" s="257"/>
      <c r="G29" s="257"/>
      <c r="H29" s="257"/>
      <c r="I29" s="257"/>
      <c r="J29" s="257"/>
      <c r="K29" s="306"/>
      <c r="L29" s="307"/>
      <c r="M29" s="307"/>
      <c r="N29" s="307"/>
      <c r="O29" s="307"/>
      <c r="P29" s="307"/>
      <c r="Q29" s="307"/>
      <c r="R29" s="308"/>
      <c r="S29" s="257"/>
      <c r="T29" s="257"/>
      <c r="U29" s="257"/>
      <c r="V29" s="333"/>
      <c r="W29" s="257"/>
      <c r="X29" s="257"/>
      <c r="Y29" s="261"/>
      <c r="Z29" s="261"/>
      <c r="AA29" s="261"/>
      <c r="AB29" s="261"/>
      <c r="AC29" s="261"/>
      <c r="AD29" s="261"/>
      <c r="AE29" s="261"/>
      <c r="AF29" s="261"/>
      <c r="AG29" s="261"/>
      <c r="AH29" s="261"/>
      <c r="AI29" s="6"/>
      <c r="AJ29" s="12"/>
      <c r="AK29" s="12"/>
      <c r="AL29" s="261"/>
      <c r="AM29" s="261"/>
      <c r="AN29" s="261"/>
      <c r="AO29" s="391"/>
      <c r="AP29" s="304"/>
      <c r="AQ29" s="304"/>
      <c r="AR29" s="304"/>
      <c r="AS29" s="304"/>
      <c r="AT29" s="304"/>
      <c r="AU29" s="304"/>
      <c r="AV29" s="304"/>
      <c r="AW29" s="304"/>
    </row>
    <row r="30" spans="2:49" ht="30" customHeight="1" x14ac:dyDescent="0.2">
      <c r="B30" s="256" t="s">
        <v>32</v>
      </c>
      <c r="C30" s="4" t="s">
        <v>33</v>
      </c>
      <c r="D30" s="841" t="s">
        <v>414</v>
      </c>
      <c r="E30" s="842"/>
      <c r="F30" s="843"/>
      <c r="G30" s="257"/>
      <c r="H30" s="257"/>
      <c r="I30" s="257"/>
      <c r="J30" s="257"/>
      <c r="K30" s="16"/>
      <c r="L30" s="17"/>
      <c r="M30" s="18"/>
      <c r="N30" s="18"/>
      <c r="O30" s="18"/>
      <c r="P30" s="18"/>
      <c r="Q30" s="18"/>
      <c r="R30" s="18"/>
      <c r="S30" s="257"/>
      <c r="T30" s="257"/>
      <c r="U30" s="257"/>
      <c r="V30" s="333"/>
      <c r="W30" s="257"/>
      <c r="X30" s="257"/>
      <c r="Y30" s="261"/>
      <c r="Z30" s="261"/>
      <c r="AA30" s="261"/>
      <c r="AB30" s="261"/>
      <c r="AC30" s="261"/>
      <c r="AD30" s="261"/>
      <c r="AE30" s="261"/>
      <c r="AF30" s="261"/>
      <c r="AG30" s="261"/>
      <c r="AH30" s="261"/>
      <c r="AI30" s="261"/>
      <c r="AJ30" s="261"/>
      <c r="AK30" s="261"/>
      <c r="AL30" s="261"/>
      <c r="AM30" s="261"/>
      <c r="AN30" s="261"/>
      <c r="AO30" s="261"/>
      <c r="AP30" s="304"/>
      <c r="AQ30" s="304"/>
      <c r="AR30" s="304"/>
      <c r="AS30" s="304"/>
      <c r="AT30" s="304"/>
      <c r="AU30" s="304"/>
      <c r="AV30" s="304"/>
      <c r="AW30" s="259"/>
    </row>
    <row r="31" spans="2:49" ht="30" customHeight="1" x14ac:dyDescent="0.2">
      <c r="B31" s="256"/>
      <c r="C31" s="262" t="s">
        <v>106</v>
      </c>
      <c r="D31" s="847"/>
      <c r="E31" s="848"/>
      <c r="F31" s="849"/>
      <c r="G31" s="257"/>
      <c r="H31" s="257"/>
      <c r="I31" s="257"/>
      <c r="J31" s="257"/>
      <c r="K31" s="16"/>
      <c r="L31" s="17"/>
      <c r="M31" s="18"/>
      <c r="N31" s="18"/>
      <c r="O31" s="18"/>
      <c r="P31" s="18"/>
      <c r="Q31" s="18"/>
      <c r="R31" s="18"/>
      <c r="S31" s="257"/>
      <c r="T31" s="257"/>
      <c r="U31" s="257"/>
      <c r="V31" s="333"/>
      <c r="W31" s="257"/>
      <c r="X31" s="257"/>
      <c r="Y31" s="261"/>
      <c r="Z31" s="261"/>
      <c r="AA31" s="261"/>
      <c r="AB31" s="261"/>
      <c r="AC31" s="261"/>
      <c r="AD31" s="261"/>
      <c r="AE31" s="261"/>
      <c r="AF31" s="261"/>
      <c r="AG31" s="261"/>
      <c r="AH31" s="261"/>
      <c r="AI31" s="261"/>
      <c r="AJ31" s="261"/>
      <c r="AK31" s="261"/>
      <c r="AL31" s="261"/>
      <c r="AM31" s="261"/>
      <c r="AN31" s="261"/>
      <c r="AO31" s="261"/>
      <c r="AP31" s="304"/>
      <c r="AQ31" s="304"/>
      <c r="AR31" s="304"/>
      <c r="AS31" s="304"/>
      <c r="AT31" s="304"/>
      <c r="AU31" s="304"/>
      <c r="AV31" s="304"/>
      <c r="AW31" s="259"/>
    </row>
    <row r="32" spans="2:49" ht="30" customHeight="1" x14ac:dyDescent="0.2">
      <c r="B32" s="256"/>
      <c r="C32" s="262"/>
      <c r="D32" s="13"/>
      <c r="E32" s="13"/>
      <c r="F32" s="13"/>
      <c r="G32" s="257"/>
      <c r="H32" s="257"/>
      <c r="I32" s="257"/>
      <c r="J32" s="257"/>
      <c r="K32" s="16"/>
      <c r="L32" s="17"/>
      <c r="M32" s="18"/>
      <c r="N32" s="18"/>
      <c r="O32" s="18"/>
      <c r="P32" s="18"/>
      <c r="Q32" s="18"/>
      <c r="R32" s="18"/>
      <c r="S32" s="257"/>
      <c r="T32" s="257"/>
      <c r="U32" s="257"/>
      <c r="V32" s="333"/>
      <c r="W32" s="257"/>
      <c r="X32" s="257"/>
      <c r="Y32" s="261"/>
      <c r="Z32" s="261"/>
      <c r="AA32" s="261"/>
      <c r="AB32" s="261"/>
      <c r="AC32" s="261"/>
      <c r="AD32" s="261"/>
      <c r="AE32" s="261"/>
      <c r="AF32" s="261"/>
      <c r="AG32" s="261"/>
      <c r="AH32" s="261"/>
      <c r="AI32" s="261"/>
      <c r="AJ32" s="261"/>
      <c r="AK32" s="261"/>
      <c r="AL32" s="261"/>
      <c r="AM32" s="261"/>
      <c r="AN32" s="261"/>
      <c r="AO32" s="261"/>
      <c r="AP32" s="304"/>
      <c r="AQ32" s="304"/>
      <c r="AR32" s="304"/>
      <c r="AS32" s="304"/>
      <c r="AT32" s="304"/>
      <c r="AU32" s="304"/>
      <c r="AV32" s="304"/>
      <c r="AW32" s="259"/>
    </row>
    <row r="33" spans="2:49" ht="30" customHeight="1" x14ac:dyDescent="0.2">
      <c r="B33" s="256"/>
      <c r="C33" s="262"/>
      <c r="D33" s="304"/>
      <c r="E33" s="304"/>
      <c r="F33" s="304"/>
      <c r="G33" s="257"/>
      <c r="H33" s="257"/>
      <c r="I33" s="257"/>
      <c r="J33" s="257"/>
      <c r="K33" s="309"/>
      <c r="L33" s="12"/>
      <c r="M33" s="310"/>
      <c r="N33" s="310"/>
      <c r="O33" s="310"/>
      <c r="P33" s="310"/>
      <c r="Q33" s="310"/>
      <c r="R33" s="310"/>
      <c r="S33" s="257"/>
      <c r="T33" s="257"/>
      <c r="U33" s="257"/>
      <c r="V33" s="333"/>
      <c r="W33" s="257"/>
      <c r="X33" s="257"/>
      <c r="Y33" s="261"/>
      <c r="Z33" s="261"/>
      <c r="AA33" s="261"/>
      <c r="AB33" s="261"/>
      <c r="AC33" s="261"/>
      <c r="AD33" s="261"/>
      <c r="AE33" s="261"/>
      <c r="AF33" s="261"/>
      <c r="AG33" s="261"/>
      <c r="AH33" s="261"/>
      <c r="AI33" s="261"/>
      <c r="AJ33" s="12"/>
      <c r="AK33" s="12"/>
      <c r="AL33" s="261"/>
      <c r="AM33" s="261"/>
      <c r="AN33" s="261"/>
      <c r="AO33" s="391"/>
      <c r="AP33" s="304"/>
      <c r="AQ33" s="304"/>
      <c r="AR33" s="304"/>
      <c r="AS33" s="304"/>
      <c r="AT33" s="304"/>
      <c r="AU33" s="304"/>
      <c r="AV33" s="304"/>
      <c r="AW33" s="304"/>
    </row>
    <row r="34" spans="2:49" s="316" customFormat="1" ht="30" customHeight="1" x14ac:dyDescent="0.2">
      <c r="B34" s="256" t="s">
        <v>34</v>
      </c>
      <c r="C34" s="277" t="s">
        <v>35</v>
      </c>
      <c r="D34" s="213"/>
      <c r="E34" s="213"/>
      <c r="F34" s="213"/>
      <c r="G34" s="315"/>
      <c r="H34" s="315"/>
      <c r="I34" s="315"/>
      <c r="J34" s="315"/>
      <c r="K34" s="213"/>
      <c r="L34" s="213"/>
      <c r="M34" s="213"/>
      <c r="N34" s="213"/>
      <c r="O34" s="213"/>
      <c r="P34" s="213"/>
      <c r="Q34" s="213"/>
      <c r="R34" s="213"/>
      <c r="S34" s="315"/>
      <c r="T34" s="315"/>
      <c r="U34" s="315"/>
      <c r="V34" s="335"/>
      <c r="W34" s="315"/>
      <c r="X34" s="315"/>
      <c r="Y34" s="213"/>
      <c r="Z34" s="213"/>
      <c r="AA34" s="213"/>
      <c r="AB34" s="213"/>
      <c r="AC34" s="213"/>
      <c r="AD34" s="213"/>
      <c r="AE34" s="213"/>
      <c r="AF34" s="213"/>
      <c r="AG34" s="213"/>
      <c r="AH34" s="213"/>
      <c r="AI34" s="213"/>
      <c r="AJ34" s="12"/>
      <c r="AK34" s="12"/>
      <c r="AL34" s="213"/>
      <c r="AM34" s="213"/>
      <c r="AN34" s="213"/>
      <c r="AO34" s="392">
        <f>SUM(AO35:AO64)</f>
        <v>507124803.66242707</v>
      </c>
      <c r="AP34" s="213"/>
      <c r="AQ34" s="213"/>
      <c r="AR34" s="213"/>
      <c r="AS34" s="213"/>
      <c r="AT34" s="213"/>
      <c r="AU34" s="213"/>
      <c r="AV34" s="213"/>
      <c r="AW34" s="215"/>
    </row>
    <row r="35" spans="2:49" s="316" customFormat="1" ht="30" customHeight="1" x14ac:dyDescent="0.2">
      <c r="B35" s="256"/>
      <c r="C35" s="277" t="s">
        <v>106</v>
      </c>
      <c r="D35" s="267" t="s">
        <v>415</v>
      </c>
      <c r="E35" s="19"/>
      <c r="F35" s="21" t="s">
        <v>445</v>
      </c>
      <c r="G35" s="315"/>
      <c r="H35" s="315"/>
      <c r="I35" s="315"/>
      <c r="J35" s="315"/>
      <c r="K35" s="22" t="s">
        <v>133</v>
      </c>
      <c r="L35" s="22" t="s">
        <v>133</v>
      </c>
      <c r="M35" s="22" t="s">
        <v>460</v>
      </c>
      <c r="N35" s="22"/>
      <c r="O35" s="22"/>
      <c r="P35" s="22"/>
      <c r="Q35" s="22"/>
      <c r="R35" s="22"/>
      <c r="S35" s="315"/>
      <c r="T35" s="315"/>
      <c r="U35" s="315"/>
      <c r="V35" s="335"/>
      <c r="W35" s="315"/>
      <c r="X35" s="315"/>
      <c r="Y35" s="213"/>
      <c r="Z35" s="213"/>
      <c r="AA35" s="213"/>
      <c r="AB35" s="213"/>
      <c r="AC35" s="213"/>
      <c r="AD35" s="213"/>
      <c r="AE35" s="213"/>
      <c r="AF35" s="213"/>
      <c r="AG35" s="213"/>
      <c r="AH35" s="213"/>
      <c r="AI35" s="213"/>
      <c r="AJ35" s="22" t="s">
        <v>134</v>
      </c>
      <c r="AK35" s="22">
        <v>2009</v>
      </c>
      <c r="AL35" s="213"/>
      <c r="AM35" s="213"/>
      <c r="AN35" s="213"/>
      <c r="AO35" s="23">
        <v>45157938.537109524</v>
      </c>
      <c r="AP35" s="213"/>
      <c r="AQ35" s="213"/>
      <c r="AR35" s="213"/>
      <c r="AS35" s="213"/>
      <c r="AT35" s="213"/>
      <c r="AU35" s="213"/>
      <c r="AV35" s="213"/>
      <c r="AW35" s="215"/>
    </row>
    <row r="36" spans="2:49" s="316" customFormat="1" ht="30" customHeight="1" x14ac:dyDescent="0.2">
      <c r="B36" s="256"/>
      <c r="C36" s="277"/>
      <c r="D36" s="293" t="s">
        <v>416</v>
      </c>
      <c r="E36" s="211" t="s">
        <v>435</v>
      </c>
      <c r="F36" s="210" t="s">
        <v>446</v>
      </c>
      <c r="G36" s="315"/>
      <c r="H36" s="315"/>
      <c r="I36" s="315"/>
      <c r="J36" s="315"/>
      <c r="K36" s="210" t="s">
        <v>133</v>
      </c>
      <c r="L36" s="210" t="s">
        <v>133</v>
      </c>
      <c r="M36" s="210" t="s">
        <v>461</v>
      </c>
      <c r="N36" s="210"/>
      <c r="O36" s="210"/>
      <c r="P36" s="210"/>
      <c r="Q36" s="210"/>
      <c r="R36" s="210"/>
      <c r="S36" s="315"/>
      <c r="T36" s="315"/>
      <c r="U36" s="315"/>
      <c r="V36" s="335"/>
      <c r="W36" s="315"/>
      <c r="X36" s="315"/>
      <c r="Y36" s="213"/>
      <c r="Z36" s="213"/>
      <c r="AA36" s="213"/>
      <c r="AB36" s="213"/>
      <c r="AC36" s="213"/>
      <c r="AD36" s="213"/>
      <c r="AE36" s="213"/>
      <c r="AF36" s="213"/>
      <c r="AG36" s="213"/>
      <c r="AH36" s="213"/>
      <c r="AI36" s="213"/>
      <c r="AJ36" s="22" t="s">
        <v>134</v>
      </c>
      <c r="AK36" s="210">
        <v>2009</v>
      </c>
      <c r="AL36" s="213"/>
      <c r="AM36" s="213"/>
      <c r="AN36" s="213"/>
      <c r="AO36" s="24">
        <v>49893937.5</v>
      </c>
      <c r="AP36" s="213"/>
      <c r="AQ36" s="213"/>
      <c r="AR36" s="213"/>
      <c r="AS36" s="213"/>
      <c r="AT36" s="213"/>
      <c r="AU36" s="213"/>
      <c r="AV36" s="213"/>
      <c r="AW36" s="215"/>
    </row>
    <row r="37" spans="2:49" s="316" customFormat="1" ht="30" customHeight="1" x14ac:dyDescent="0.2">
      <c r="B37" s="256"/>
      <c r="C37" s="277"/>
      <c r="D37" s="293" t="s">
        <v>417</v>
      </c>
      <c r="E37" s="211" t="s">
        <v>436</v>
      </c>
      <c r="F37" s="210" t="s">
        <v>446</v>
      </c>
      <c r="G37" s="315"/>
      <c r="H37" s="315"/>
      <c r="I37" s="315"/>
      <c r="J37" s="315"/>
      <c r="K37" s="210" t="s">
        <v>454</v>
      </c>
      <c r="L37" s="210" t="s">
        <v>456</v>
      </c>
      <c r="M37" s="210" t="s">
        <v>462</v>
      </c>
      <c r="N37" s="266"/>
      <c r="O37" s="266"/>
      <c r="P37" s="266"/>
      <c r="Q37" s="266"/>
      <c r="R37" s="266"/>
      <c r="S37" s="315"/>
      <c r="T37" s="315"/>
      <c r="U37" s="315"/>
      <c r="V37" s="335"/>
      <c r="W37" s="315"/>
      <c r="X37" s="315"/>
      <c r="Y37" s="213"/>
      <c r="Z37" s="213"/>
      <c r="AA37" s="213"/>
      <c r="AB37" s="213"/>
      <c r="AC37" s="213"/>
      <c r="AD37" s="213"/>
      <c r="AE37" s="213"/>
      <c r="AF37" s="213"/>
      <c r="AG37" s="213"/>
      <c r="AH37" s="213"/>
      <c r="AI37" s="213"/>
      <c r="AJ37" s="22" t="s">
        <v>134</v>
      </c>
      <c r="AK37" s="210">
        <v>2009</v>
      </c>
      <c r="AL37" s="213"/>
      <c r="AM37" s="213"/>
      <c r="AN37" s="213"/>
      <c r="AO37" s="24">
        <v>24694979.166666668</v>
      </c>
      <c r="AP37" s="213"/>
      <c r="AQ37" s="213"/>
      <c r="AR37" s="213"/>
      <c r="AS37" s="213"/>
      <c r="AT37" s="213"/>
      <c r="AU37" s="213"/>
      <c r="AV37" s="213"/>
      <c r="AW37" s="215"/>
    </row>
    <row r="38" spans="2:49" s="316" customFormat="1" ht="30" customHeight="1" x14ac:dyDescent="0.2">
      <c r="B38" s="256"/>
      <c r="C38" s="277"/>
      <c r="D38" s="267" t="s">
        <v>1597</v>
      </c>
      <c r="E38" s="214" t="s">
        <v>437</v>
      </c>
      <c r="F38" s="268" t="s">
        <v>445</v>
      </c>
      <c r="G38" s="315"/>
      <c r="H38" s="315"/>
      <c r="I38" s="315"/>
      <c r="J38" s="315"/>
      <c r="K38" s="269"/>
      <c r="L38" s="269" t="s">
        <v>457</v>
      </c>
      <c r="M38" s="269" t="s">
        <v>460</v>
      </c>
      <c r="N38" s="268"/>
      <c r="O38" s="268"/>
      <c r="P38" s="268"/>
      <c r="Q38" s="268"/>
      <c r="R38" s="268"/>
      <c r="S38" s="315"/>
      <c r="T38" s="315"/>
      <c r="U38" s="315"/>
      <c r="V38" s="335"/>
      <c r="W38" s="315"/>
      <c r="X38" s="315"/>
      <c r="Y38" s="213"/>
      <c r="Z38" s="213"/>
      <c r="AA38" s="213"/>
      <c r="AB38" s="213"/>
      <c r="AC38" s="213"/>
      <c r="AD38" s="213"/>
      <c r="AE38" s="213"/>
      <c r="AF38" s="213"/>
      <c r="AG38" s="213"/>
      <c r="AH38" s="213"/>
      <c r="AI38" s="213"/>
      <c r="AJ38" s="22" t="s">
        <v>134</v>
      </c>
      <c r="AK38" s="269">
        <v>2009</v>
      </c>
      <c r="AL38" s="213"/>
      <c r="AM38" s="213"/>
      <c r="AN38" s="213"/>
      <c r="AO38" s="25">
        <v>5876397.083333333</v>
      </c>
      <c r="AP38" s="213"/>
      <c r="AQ38" s="213"/>
      <c r="AR38" s="213"/>
      <c r="AS38" s="213"/>
      <c r="AT38" s="213"/>
      <c r="AU38" s="213"/>
      <c r="AV38" s="213"/>
      <c r="AW38" s="215"/>
    </row>
    <row r="39" spans="2:49" s="316" customFormat="1" ht="30" customHeight="1" x14ac:dyDescent="0.2">
      <c r="B39" s="256"/>
      <c r="C39" s="277"/>
      <c r="D39" s="267" t="s">
        <v>418</v>
      </c>
      <c r="E39" s="214" t="s">
        <v>438</v>
      </c>
      <c r="F39" s="268" t="s">
        <v>447</v>
      </c>
      <c r="G39" s="315"/>
      <c r="H39" s="315"/>
      <c r="I39" s="315"/>
      <c r="J39" s="315"/>
      <c r="K39" s="269"/>
      <c r="L39" s="269" t="s">
        <v>457</v>
      </c>
      <c r="M39" s="269" t="s">
        <v>460</v>
      </c>
      <c r="N39" s="268"/>
      <c r="O39" s="268"/>
      <c r="P39" s="268"/>
      <c r="Q39" s="268"/>
      <c r="R39" s="268"/>
      <c r="S39" s="315"/>
      <c r="T39" s="315"/>
      <c r="U39" s="315"/>
      <c r="V39" s="335"/>
      <c r="W39" s="315"/>
      <c r="X39" s="315"/>
      <c r="Y39" s="213"/>
      <c r="Z39" s="213"/>
      <c r="AA39" s="213"/>
      <c r="AB39" s="213"/>
      <c r="AC39" s="213"/>
      <c r="AD39" s="213"/>
      <c r="AE39" s="213"/>
      <c r="AF39" s="213"/>
      <c r="AG39" s="213"/>
      <c r="AH39" s="213"/>
      <c r="AI39" s="213"/>
      <c r="AJ39" s="22" t="s">
        <v>134</v>
      </c>
      <c r="AK39" s="269">
        <v>2009</v>
      </c>
      <c r="AL39" s="213"/>
      <c r="AM39" s="213"/>
      <c r="AN39" s="213"/>
      <c r="AO39" s="25">
        <v>19322561.25</v>
      </c>
      <c r="AP39" s="213"/>
      <c r="AQ39" s="213"/>
      <c r="AR39" s="213"/>
      <c r="AS39" s="213"/>
      <c r="AT39" s="213"/>
      <c r="AU39" s="213"/>
      <c r="AV39" s="213"/>
      <c r="AW39" s="215"/>
    </row>
    <row r="40" spans="2:49" s="316" customFormat="1" ht="30" customHeight="1" x14ac:dyDescent="0.2">
      <c r="B40" s="256"/>
      <c r="C40" s="277"/>
      <c r="D40" s="267" t="s">
        <v>419</v>
      </c>
      <c r="E40" s="214" t="s">
        <v>439</v>
      </c>
      <c r="F40" s="269" t="s">
        <v>448</v>
      </c>
      <c r="G40" s="315"/>
      <c r="H40" s="315"/>
      <c r="I40" s="315"/>
      <c r="J40" s="315"/>
      <c r="K40" s="269" t="s">
        <v>133</v>
      </c>
      <c r="L40" s="269" t="s">
        <v>458</v>
      </c>
      <c r="M40" s="269" t="s">
        <v>460</v>
      </c>
      <c r="N40" s="268"/>
      <c r="O40" s="268"/>
      <c r="P40" s="268"/>
      <c r="Q40" s="268"/>
      <c r="R40" s="268"/>
      <c r="S40" s="315"/>
      <c r="T40" s="315"/>
      <c r="U40" s="315"/>
      <c r="V40" s="335"/>
      <c r="W40" s="315"/>
      <c r="X40" s="315"/>
      <c r="Y40" s="213"/>
      <c r="Z40" s="213"/>
      <c r="AA40" s="213"/>
      <c r="AB40" s="213"/>
      <c r="AC40" s="213"/>
      <c r="AD40" s="213"/>
      <c r="AE40" s="213"/>
      <c r="AF40" s="213"/>
      <c r="AG40" s="213"/>
      <c r="AH40" s="213"/>
      <c r="AI40" s="213"/>
      <c r="AJ40" s="22" t="s">
        <v>134</v>
      </c>
      <c r="AK40" s="269">
        <v>2009</v>
      </c>
      <c r="AL40" s="213"/>
      <c r="AM40" s="213"/>
      <c r="AN40" s="213"/>
      <c r="AO40" s="25">
        <v>14192053</v>
      </c>
      <c r="AP40" s="213"/>
      <c r="AQ40" s="213"/>
      <c r="AR40" s="213"/>
      <c r="AS40" s="213"/>
      <c r="AT40" s="213"/>
      <c r="AU40" s="213"/>
      <c r="AV40" s="213"/>
      <c r="AW40" s="215"/>
    </row>
    <row r="41" spans="2:49" s="316" customFormat="1" ht="30" customHeight="1" x14ac:dyDescent="0.2">
      <c r="B41" s="256"/>
      <c r="C41" s="277"/>
      <c r="D41" s="267" t="s">
        <v>420</v>
      </c>
      <c r="E41" s="214" t="s">
        <v>440</v>
      </c>
      <c r="F41" s="268" t="s">
        <v>445</v>
      </c>
      <c r="G41" s="315"/>
      <c r="H41" s="315"/>
      <c r="I41" s="315"/>
      <c r="J41" s="315"/>
      <c r="K41" s="269" t="s">
        <v>133</v>
      </c>
      <c r="L41" s="269"/>
      <c r="M41" s="269" t="s">
        <v>463</v>
      </c>
      <c r="N41" s="268"/>
      <c r="O41" s="268"/>
      <c r="P41" s="268"/>
      <c r="Q41" s="268"/>
      <c r="R41" s="268"/>
      <c r="S41" s="315"/>
      <c r="T41" s="315"/>
      <c r="U41" s="315"/>
      <c r="V41" s="335"/>
      <c r="W41" s="315"/>
      <c r="X41" s="315"/>
      <c r="Y41" s="213"/>
      <c r="Z41" s="213"/>
      <c r="AA41" s="213"/>
      <c r="AB41" s="213"/>
      <c r="AC41" s="213"/>
      <c r="AD41" s="213"/>
      <c r="AE41" s="213"/>
      <c r="AF41" s="213"/>
      <c r="AG41" s="213"/>
      <c r="AH41" s="213"/>
      <c r="AI41" s="213"/>
      <c r="AJ41" s="22" t="s">
        <v>134</v>
      </c>
      <c r="AK41" s="269">
        <v>2009</v>
      </c>
      <c r="AL41" s="213"/>
      <c r="AM41" s="213"/>
      <c r="AN41" s="213"/>
      <c r="AO41" s="25">
        <v>2018537.3583333334</v>
      </c>
      <c r="AP41" s="213"/>
      <c r="AQ41" s="213"/>
      <c r="AR41" s="213"/>
      <c r="AS41" s="213"/>
      <c r="AT41" s="213"/>
      <c r="AU41" s="213"/>
      <c r="AV41" s="213"/>
      <c r="AW41" s="215"/>
    </row>
    <row r="42" spans="2:49" s="316" customFormat="1" ht="30" customHeight="1" x14ac:dyDescent="0.2">
      <c r="B42" s="256"/>
      <c r="C42" s="277"/>
      <c r="D42" s="267" t="s">
        <v>421</v>
      </c>
      <c r="E42" s="214" t="s">
        <v>441</v>
      </c>
      <c r="F42" s="269" t="s">
        <v>449</v>
      </c>
      <c r="G42" s="315"/>
      <c r="H42" s="315"/>
      <c r="I42" s="315"/>
      <c r="J42" s="315"/>
      <c r="K42" s="269" t="s">
        <v>133</v>
      </c>
      <c r="L42" s="269" t="s">
        <v>133</v>
      </c>
      <c r="M42" s="269" t="s">
        <v>463</v>
      </c>
      <c r="N42" s="268"/>
      <c r="O42" s="268"/>
      <c r="P42" s="268"/>
      <c r="Q42" s="268"/>
      <c r="R42" s="268"/>
      <c r="S42" s="315"/>
      <c r="T42" s="315"/>
      <c r="U42" s="315"/>
      <c r="V42" s="335"/>
      <c r="W42" s="315"/>
      <c r="X42" s="315"/>
      <c r="Y42" s="213"/>
      <c r="Z42" s="213"/>
      <c r="AA42" s="213"/>
      <c r="AB42" s="213"/>
      <c r="AC42" s="213"/>
      <c r="AD42" s="213"/>
      <c r="AE42" s="213"/>
      <c r="AF42" s="213"/>
      <c r="AG42" s="213"/>
      <c r="AH42" s="213"/>
      <c r="AI42" s="213"/>
      <c r="AJ42" s="22" t="s">
        <v>134</v>
      </c>
      <c r="AK42" s="269">
        <v>2009</v>
      </c>
      <c r="AL42" s="213"/>
      <c r="AM42" s="213"/>
      <c r="AN42" s="213"/>
      <c r="AO42" s="25">
        <v>5863696.8083333336</v>
      </c>
      <c r="AP42" s="213"/>
      <c r="AQ42" s="213"/>
      <c r="AR42" s="213"/>
      <c r="AS42" s="213"/>
      <c r="AT42" s="213"/>
      <c r="AU42" s="213"/>
      <c r="AV42" s="213"/>
      <c r="AW42" s="215"/>
    </row>
    <row r="43" spans="2:49" s="316" customFormat="1" ht="30" customHeight="1" x14ac:dyDescent="0.2">
      <c r="B43" s="256"/>
      <c r="C43" s="277"/>
      <c r="D43" s="267" t="s">
        <v>422</v>
      </c>
      <c r="E43" s="214" t="s">
        <v>442</v>
      </c>
      <c r="F43" s="269" t="s">
        <v>448</v>
      </c>
      <c r="G43" s="315"/>
      <c r="H43" s="315"/>
      <c r="I43" s="315"/>
      <c r="J43" s="315"/>
      <c r="K43" s="269" t="s">
        <v>455</v>
      </c>
      <c r="L43" s="269"/>
      <c r="M43" s="269" t="s">
        <v>463</v>
      </c>
      <c r="N43" s="268"/>
      <c r="O43" s="268"/>
      <c r="P43" s="268"/>
      <c r="Q43" s="268"/>
      <c r="R43" s="268"/>
      <c r="S43" s="315"/>
      <c r="T43" s="315"/>
      <c r="U43" s="315"/>
      <c r="V43" s="335"/>
      <c r="W43" s="315"/>
      <c r="X43" s="315"/>
      <c r="Y43" s="213"/>
      <c r="Z43" s="213"/>
      <c r="AA43" s="213"/>
      <c r="AB43" s="213"/>
      <c r="AC43" s="213"/>
      <c r="AD43" s="213"/>
      <c r="AE43" s="213"/>
      <c r="AF43" s="213"/>
      <c r="AG43" s="213"/>
      <c r="AH43" s="213"/>
      <c r="AI43" s="213"/>
      <c r="AJ43" s="22" t="s">
        <v>134</v>
      </c>
      <c r="AK43" s="269">
        <v>2009</v>
      </c>
      <c r="AL43" s="213"/>
      <c r="AM43" s="213"/>
      <c r="AN43" s="213"/>
      <c r="AO43" s="25">
        <v>5463940</v>
      </c>
      <c r="AP43" s="213"/>
      <c r="AQ43" s="213"/>
      <c r="AR43" s="213"/>
      <c r="AS43" s="213"/>
      <c r="AT43" s="213"/>
      <c r="AU43" s="213"/>
      <c r="AV43" s="213"/>
      <c r="AW43" s="215"/>
    </row>
    <row r="44" spans="2:49" s="316" customFormat="1" ht="30" customHeight="1" x14ac:dyDescent="0.2">
      <c r="B44" s="256"/>
      <c r="C44" s="277"/>
      <c r="D44" s="293" t="s">
        <v>173</v>
      </c>
      <c r="E44" s="211" t="s">
        <v>443</v>
      </c>
      <c r="F44" s="266" t="s">
        <v>445</v>
      </c>
      <c r="G44" s="315"/>
      <c r="H44" s="315"/>
      <c r="I44" s="315"/>
      <c r="J44" s="315"/>
      <c r="K44" s="210" t="s">
        <v>295</v>
      </c>
      <c r="L44" s="210" t="s">
        <v>459</v>
      </c>
      <c r="M44" s="210" t="s">
        <v>462</v>
      </c>
      <c r="N44" s="210" t="s">
        <v>133</v>
      </c>
      <c r="O44" s="266"/>
      <c r="P44" s="266"/>
      <c r="Q44" s="266"/>
      <c r="R44" s="266"/>
      <c r="S44" s="315"/>
      <c r="T44" s="315"/>
      <c r="U44" s="315"/>
      <c r="V44" s="335"/>
      <c r="W44" s="315"/>
      <c r="X44" s="315"/>
      <c r="Y44" s="213"/>
      <c r="Z44" s="213"/>
      <c r="AA44" s="213"/>
      <c r="AB44" s="213"/>
      <c r="AC44" s="213"/>
      <c r="AD44" s="213"/>
      <c r="AE44" s="213"/>
      <c r="AF44" s="213"/>
      <c r="AG44" s="213"/>
      <c r="AH44" s="213"/>
      <c r="AI44" s="213"/>
      <c r="AJ44" s="22" t="s">
        <v>134</v>
      </c>
      <c r="AK44" s="210">
        <v>2009</v>
      </c>
      <c r="AL44" s="213"/>
      <c r="AM44" s="213"/>
      <c r="AN44" s="213"/>
      <c r="AO44" s="24">
        <v>6900000</v>
      </c>
      <c r="AP44" s="213"/>
      <c r="AQ44" s="213"/>
      <c r="AR44" s="213"/>
      <c r="AS44" s="213"/>
      <c r="AT44" s="213"/>
      <c r="AU44" s="213"/>
      <c r="AV44" s="213"/>
      <c r="AW44" s="215"/>
    </row>
    <row r="45" spans="2:49" s="316" customFormat="1" ht="30" customHeight="1" x14ac:dyDescent="0.2">
      <c r="B45" s="256"/>
      <c r="C45" s="277"/>
      <c r="D45" s="293" t="s">
        <v>173</v>
      </c>
      <c r="E45" s="211" t="s">
        <v>443</v>
      </c>
      <c r="F45" s="266" t="s">
        <v>450</v>
      </c>
      <c r="G45" s="315"/>
      <c r="H45" s="315"/>
      <c r="I45" s="315"/>
      <c r="J45" s="315"/>
      <c r="K45" s="210" t="s">
        <v>295</v>
      </c>
      <c r="L45" s="210" t="s">
        <v>459</v>
      </c>
      <c r="M45" s="210" t="s">
        <v>462</v>
      </c>
      <c r="N45" s="266"/>
      <c r="O45" s="266"/>
      <c r="P45" s="266"/>
      <c r="Q45" s="266"/>
      <c r="R45" s="266"/>
      <c r="S45" s="315"/>
      <c r="T45" s="315"/>
      <c r="U45" s="315"/>
      <c r="V45" s="335"/>
      <c r="W45" s="315"/>
      <c r="X45" s="315"/>
      <c r="Y45" s="213"/>
      <c r="Z45" s="213"/>
      <c r="AA45" s="213"/>
      <c r="AB45" s="213"/>
      <c r="AC45" s="213"/>
      <c r="AD45" s="213"/>
      <c r="AE45" s="213"/>
      <c r="AF45" s="213"/>
      <c r="AG45" s="213"/>
      <c r="AH45" s="213"/>
      <c r="AI45" s="213"/>
      <c r="AJ45" s="22" t="s">
        <v>134</v>
      </c>
      <c r="AK45" s="210">
        <v>2009</v>
      </c>
      <c r="AL45" s="213"/>
      <c r="AM45" s="213"/>
      <c r="AN45" s="213"/>
      <c r="AO45" s="24">
        <v>6900000</v>
      </c>
      <c r="AP45" s="213"/>
      <c r="AQ45" s="213"/>
      <c r="AR45" s="213"/>
      <c r="AS45" s="213"/>
      <c r="AT45" s="213"/>
      <c r="AU45" s="213"/>
      <c r="AV45" s="213"/>
      <c r="AW45" s="215"/>
    </row>
    <row r="46" spans="2:49" s="316" customFormat="1" ht="30" customHeight="1" x14ac:dyDescent="0.2">
      <c r="B46" s="256"/>
      <c r="C46" s="277"/>
      <c r="D46" s="293" t="s">
        <v>173</v>
      </c>
      <c r="E46" s="211" t="s">
        <v>443</v>
      </c>
      <c r="F46" s="266" t="s">
        <v>451</v>
      </c>
      <c r="G46" s="315"/>
      <c r="H46" s="315"/>
      <c r="I46" s="315"/>
      <c r="J46" s="315"/>
      <c r="K46" s="210" t="s">
        <v>295</v>
      </c>
      <c r="L46" s="210" t="s">
        <v>459</v>
      </c>
      <c r="M46" s="210" t="s">
        <v>462</v>
      </c>
      <c r="N46" s="266"/>
      <c r="O46" s="266"/>
      <c r="P46" s="266"/>
      <c r="Q46" s="266"/>
      <c r="R46" s="266"/>
      <c r="S46" s="315"/>
      <c r="T46" s="315"/>
      <c r="U46" s="315"/>
      <c r="V46" s="335"/>
      <c r="W46" s="315"/>
      <c r="X46" s="315"/>
      <c r="Y46" s="213"/>
      <c r="Z46" s="213"/>
      <c r="AA46" s="213"/>
      <c r="AB46" s="213"/>
      <c r="AC46" s="213"/>
      <c r="AD46" s="213"/>
      <c r="AE46" s="213"/>
      <c r="AF46" s="213"/>
      <c r="AG46" s="213"/>
      <c r="AH46" s="213"/>
      <c r="AI46" s="213"/>
      <c r="AJ46" s="22" t="s">
        <v>134</v>
      </c>
      <c r="AK46" s="210">
        <v>2009</v>
      </c>
      <c r="AL46" s="213"/>
      <c r="AM46" s="213"/>
      <c r="AN46" s="213"/>
      <c r="AO46" s="24">
        <v>6900000</v>
      </c>
      <c r="AP46" s="213"/>
      <c r="AQ46" s="213"/>
      <c r="AR46" s="213"/>
      <c r="AS46" s="213"/>
      <c r="AT46" s="213"/>
      <c r="AU46" s="213"/>
      <c r="AV46" s="213"/>
      <c r="AW46" s="215"/>
    </row>
    <row r="47" spans="2:49" s="316" customFormat="1" ht="30" customHeight="1" x14ac:dyDescent="0.2">
      <c r="B47" s="256"/>
      <c r="C47" s="277"/>
      <c r="D47" s="293" t="s">
        <v>173</v>
      </c>
      <c r="E47" s="211" t="s">
        <v>443</v>
      </c>
      <c r="F47" s="266" t="s">
        <v>452</v>
      </c>
      <c r="G47" s="315"/>
      <c r="H47" s="315"/>
      <c r="I47" s="315"/>
      <c r="J47" s="315"/>
      <c r="K47" s="210" t="s">
        <v>295</v>
      </c>
      <c r="L47" s="210" t="s">
        <v>459</v>
      </c>
      <c r="M47" s="210" t="s">
        <v>462</v>
      </c>
      <c r="N47" s="266"/>
      <c r="O47" s="266"/>
      <c r="P47" s="266"/>
      <c r="Q47" s="266"/>
      <c r="R47" s="266"/>
      <c r="S47" s="315"/>
      <c r="T47" s="315"/>
      <c r="U47" s="315"/>
      <c r="V47" s="335"/>
      <c r="W47" s="315"/>
      <c r="X47" s="315"/>
      <c r="Y47" s="213"/>
      <c r="Z47" s="213"/>
      <c r="AA47" s="213"/>
      <c r="AB47" s="213"/>
      <c r="AC47" s="213"/>
      <c r="AD47" s="213"/>
      <c r="AE47" s="213"/>
      <c r="AF47" s="213"/>
      <c r="AG47" s="213"/>
      <c r="AH47" s="213"/>
      <c r="AI47" s="213"/>
      <c r="AJ47" s="22" t="s">
        <v>134</v>
      </c>
      <c r="AK47" s="210">
        <v>2009</v>
      </c>
      <c r="AL47" s="213"/>
      <c r="AM47" s="213"/>
      <c r="AN47" s="213"/>
      <c r="AO47" s="24">
        <v>6900000</v>
      </c>
      <c r="AP47" s="213"/>
      <c r="AQ47" s="213"/>
      <c r="AR47" s="213"/>
      <c r="AS47" s="213"/>
      <c r="AT47" s="213"/>
      <c r="AU47" s="213"/>
      <c r="AV47" s="213"/>
      <c r="AW47" s="215"/>
    </row>
    <row r="48" spans="2:49" s="316" customFormat="1" ht="30" customHeight="1" x14ac:dyDescent="0.2">
      <c r="B48" s="256"/>
      <c r="C48" s="277"/>
      <c r="D48" s="293" t="s">
        <v>173</v>
      </c>
      <c r="E48" s="211" t="s">
        <v>443</v>
      </c>
      <c r="F48" s="266" t="s">
        <v>453</v>
      </c>
      <c r="G48" s="315"/>
      <c r="H48" s="315"/>
      <c r="I48" s="315"/>
      <c r="J48" s="315"/>
      <c r="K48" s="210" t="s">
        <v>295</v>
      </c>
      <c r="L48" s="210" t="s">
        <v>459</v>
      </c>
      <c r="M48" s="210" t="s">
        <v>462</v>
      </c>
      <c r="N48" s="266"/>
      <c r="O48" s="266"/>
      <c r="P48" s="266"/>
      <c r="Q48" s="266"/>
      <c r="R48" s="266"/>
      <c r="S48" s="315"/>
      <c r="T48" s="315"/>
      <c r="U48" s="315"/>
      <c r="V48" s="335"/>
      <c r="W48" s="315"/>
      <c r="X48" s="315"/>
      <c r="Y48" s="213"/>
      <c r="Z48" s="213"/>
      <c r="AA48" s="213"/>
      <c r="AB48" s="213"/>
      <c r="AC48" s="213"/>
      <c r="AD48" s="213"/>
      <c r="AE48" s="213"/>
      <c r="AF48" s="213"/>
      <c r="AG48" s="213"/>
      <c r="AH48" s="213"/>
      <c r="AI48" s="213"/>
      <c r="AJ48" s="22" t="s">
        <v>134</v>
      </c>
      <c r="AK48" s="210">
        <v>2009</v>
      </c>
      <c r="AL48" s="213"/>
      <c r="AM48" s="213"/>
      <c r="AN48" s="213"/>
      <c r="AO48" s="24">
        <v>6900000</v>
      </c>
      <c r="AP48" s="213"/>
      <c r="AQ48" s="213"/>
      <c r="AR48" s="213"/>
      <c r="AS48" s="213"/>
      <c r="AT48" s="213"/>
      <c r="AU48" s="213"/>
      <c r="AV48" s="213"/>
      <c r="AW48" s="215"/>
    </row>
    <row r="49" spans="2:49" s="316" customFormat="1" ht="30" customHeight="1" x14ac:dyDescent="0.2">
      <c r="B49" s="256"/>
      <c r="C49" s="277"/>
      <c r="D49" s="267" t="s">
        <v>423</v>
      </c>
      <c r="E49" s="214" t="s">
        <v>444</v>
      </c>
      <c r="F49" s="269"/>
      <c r="G49" s="315"/>
      <c r="H49" s="315"/>
      <c r="I49" s="315"/>
      <c r="J49" s="315"/>
      <c r="K49" s="269"/>
      <c r="L49" s="269"/>
      <c r="M49" s="269"/>
      <c r="N49" s="268"/>
      <c r="O49" s="268"/>
      <c r="P49" s="268"/>
      <c r="Q49" s="268"/>
      <c r="R49" s="268"/>
      <c r="S49" s="315"/>
      <c r="T49" s="315"/>
      <c r="U49" s="315"/>
      <c r="V49" s="335"/>
      <c r="W49" s="315"/>
      <c r="X49" s="315"/>
      <c r="Y49" s="213"/>
      <c r="Z49" s="213"/>
      <c r="AA49" s="213"/>
      <c r="AB49" s="213"/>
      <c r="AC49" s="213"/>
      <c r="AD49" s="213"/>
      <c r="AE49" s="213"/>
      <c r="AF49" s="213"/>
      <c r="AG49" s="213"/>
      <c r="AH49" s="213"/>
      <c r="AI49" s="213"/>
      <c r="AJ49" s="22" t="s">
        <v>134</v>
      </c>
      <c r="AK49" s="210">
        <v>2009</v>
      </c>
      <c r="AL49" s="213"/>
      <c r="AM49" s="213"/>
      <c r="AN49" s="213"/>
      <c r="AO49" s="25">
        <v>2500000</v>
      </c>
      <c r="AP49" s="213"/>
      <c r="AQ49" s="213"/>
      <c r="AR49" s="213"/>
      <c r="AS49" s="213"/>
      <c r="AT49" s="213"/>
      <c r="AU49" s="213"/>
      <c r="AV49" s="213"/>
      <c r="AW49" s="215"/>
    </row>
    <row r="50" spans="2:49" s="316" customFormat="1" ht="30" customHeight="1" x14ac:dyDescent="0.2">
      <c r="B50" s="256"/>
      <c r="C50" s="277"/>
      <c r="D50" s="270" t="s">
        <v>221</v>
      </c>
      <c r="E50" s="214"/>
      <c r="F50" s="269"/>
      <c r="G50" s="315"/>
      <c r="H50" s="315"/>
      <c r="I50" s="315"/>
      <c r="J50" s="315"/>
      <c r="K50" s="269"/>
      <c r="L50" s="269"/>
      <c r="M50" s="269"/>
      <c r="N50" s="268"/>
      <c r="O50" s="268"/>
      <c r="P50" s="268"/>
      <c r="Q50" s="268"/>
      <c r="R50" s="268"/>
      <c r="S50" s="315"/>
      <c r="T50" s="315"/>
      <c r="U50" s="315"/>
      <c r="V50" s="335"/>
      <c r="W50" s="315"/>
      <c r="X50" s="315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2" t="s">
        <v>134</v>
      </c>
      <c r="AK50" s="210">
        <v>2009</v>
      </c>
      <c r="AL50" s="213"/>
      <c r="AM50" s="213"/>
      <c r="AN50" s="213"/>
      <c r="AO50" s="271">
        <v>33133027.819776233</v>
      </c>
      <c r="AP50" s="213"/>
      <c r="AQ50" s="213"/>
      <c r="AR50" s="213"/>
      <c r="AS50" s="213"/>
      <c r="AT50" s="213"/>
      <c r="AU50" s="213"/>
      <c r="AV50" s="213"/>
      <c r="AW50" s="215"/>
    </row>
    <row r="51" spans="2:49" s="316" customFormat="1" ht="30" customHeight="1" x14ac:dyDescent="0.2">
      <c r="B51" s="256"/>
      <c r="C51" s="277"/>
      <c r="D51" s="270" t="s">
        <v>424</v>
      </c>
      <c r="E51" s="214" t="s">
        <v>444</v>
      </c>
      <c r="F51" s="269"/>
      <c r="G51" s="315"/>
      <c r="H51" s="315"/>
      <c r="I51" s="315"/>
      <c r="J51" s="315"/>
      <c r="K51" s="269"/>
      <c r="L51" s="269"/>
      <c r="M51" s="269"/>
      <c r="N51" s="268"/>
      <c r="O51" s="268"/>
      <c r="P51" s="268"/>
      <c r="Q51" s="268"/>
      <c r="R51" s="268"/>
      <c r="S51" s="315"/>
      <c r="T51" s="315"/>
      <c r="U51" s="315"/>
      <c r="V51" s="335"/>
      <c r="W51" s="315"/>
      <c r="X51" s="315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2" t="s">
        <v>134</v>
      </c>
      <c r="AK51" s="210">
        <v>2009</v>
      </c>
      <c r="AL51" s="213"/>
      <c r="AM51" s="213"/>
      <c r="AN51" s="213"/>
      <c r="AO51" s="271">
        <v>10885343.211369822</v>
      </c>
      <c r="AP51" s="213"/>
      <c r="AQ51" s="213"/>
      <c r="AR51" s="213"/>
      <c r="AS51" s="213"/>
      <c r="AT51" s="213"/>
      <c r="AU51" s="213"/>
      <c r="AV51" s="213"/>
      <c r="AW51" s="215"/>
    </row>
    <row r="52" spans="2:49" s="316" customFormat="1" ht="30" customHeight="1" x14ac:dyDescent="0.2">
      <c r="B52" s="256"/>
      <c r="C52" s="277"/>
      <c r="D52" s="270" t="s">
        <v>425</v>
      </c>
      <c r="E52" s="214"/>
      <c r="F52" s="269"/>
      <c r="G52" s="315"/>
      <c r="H52" s="315"/>
      <c r="I52" s="315"/>
      <c r="J52" s="315"/>
      <c r="K52" s="269"/>
      <c r="L52" s="269"/>
      <c r="M52" s="269"/>
      <c r="N52" s="268"/>
      <c r="O52" s="268"/>
      <c r="P52" s="268"/>
      <c r="Q52" s="268"/>
      <c r="R52" s="268"/>
      <c r="S52" s="315"/>
      <c r="T52" s="315"/>
      <c r="U52" s="315"/>
      <c r="V52" s="335"/>
      <c r="W52" s="315"/>
      <c r="X52" s="315"/>
      <c r="Y52" s="213"/>
      <c r="Z52" s="213"/>
      <c r="AA52" s="213"/>
      <c r="AB52" s="213"/>
      <c r="AC52" s="213"/>
      <c r="AD52" s="213"/>
      <c r="AE52" s="213"/>
      <c r="AF52" s="213"/>
      <c r="AG52" s="213"/>
      <c r="AH52" s="213"/>
      <c r="AI52" s="213"/>
      <c r="AJ52" s="22" t="s">
        <v>134</v>
      </c>
      <c r="AK52" s="210">
        <v>2009</v>
      </c>
      <c r="AL52" s="213"/>
      <c r="AM52" s="213"/>
      <c r="AN52" s="213"/>
      <c r="AO52" s="271">
        <v>44252978.530390084</v>
      </c>
      <c r="AP52" s="213"/>
      <c r="AQ52" s="213"/>
      <c r="AR52" s="213"/>
      <c r="AS52" s="213"/>
      <c r="AT52" s="213"/>
      <c r="AU52" s="213"/>
      <c r="AV52" s="213"/>
      <c r="AW52" s="215"/>
    </row>
    <row r="53" spans="2:49" s="316" customFormat="1" ht="30" customHeight="1" x14ac:dyDescent="0.2">
      <c r="B53" s="256"/>
      <c r="C53" s="277"/>
      <c r="D53" s="270" t="s">
        <v>426</v>
      </c>
      <c r="E53" s="214"/>
      <c r="F53" s="269"/>
      <c r="G53" s="315"/>
      <c r="H53" s="315"/>
      <c r="I53" s="315"/>
      <c r="J53" s="315"/>
      <c r="K53" s="269"/>
      <c r="L53" s="269"/>
      <c r="M53" s="269"/>
      <c r="N53" s="268"/>
      <c r="O53" s="268"/>
      <c r="P53" s="268"/>
      <c r="Q53" s="268"/>
      <c r="R53" s="268"/>
      <c r="S53" s="315"/>
      <c r="T53" s="315"/>
      <c r="U53" s="315"/>
      <c r="V53" s="335"/>
      <c r="W53" s="315"/>
      <c r="X53" s="315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2" t="s">
        <v>134</v>
      </c>
      <c r="AK53" s="210">
        <v>2009</v>
      </c>
      <c r="AL53" s="213"/>
      <c r="AM53" s="213"/>
      <c r="AN53" s="213"/>
      <c r="AO53" s="271">
        <v>11007650.438463865</v>
      </c>
      <c r="AP53" s="213"/>
      <c r="AQ53" s="213"/>
      <c r="AR53" s="213"/>
      <c r="AS53" s="213"/>
      <c r="AT53" s="213"/>
      <c r="AU53" s="213"/>
      <c r="AV53" s="213"/>
      <c r="AW53" s="215"/>
    </row>
    <row r="54" spans="2:49" s="316" customFormat="1" ht="30" customHeight="1" x14ac:dyDescent="0.2">
      <c r="B54" s="256"/>
      <c r="C54" s="277"/>
      <c r="D54" s="293" t="s">
        <v>427</v>
      </c>
      <c r="E54" s="214"/>
      <c r="F54" s="269"/>
      <c r="G54" s="315"/>
      <c r="H54" s="315"/>
      <c r="I54" s="315"/>
      <c r="J54" s="315"/>
      <c r="K54" s="269"/>
      <c r="L54" s="269"/>
      <c r="M54" s="269"/>
      <c r="N54" s="268"/>
      <c r="O54" s="268"/>
      <c r="P54" s="268"/>
      <c r="Q54" s="268"/>
      <c r="R54" s="268"/>
      <c r="S54" s="315"/>
      <c r="T54" s="315"/>
      <c r="U54" s="315"/>
      <c r="V54" s="335"/>
      <c r="W54" s="315"/>
      <c r="X54" s="315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2" t="s">
        <v>134</v>
      </c>
      <c r="AK54" s="269">
        <v>2011</v>
      </c>
      <c r="AL54" s="213"/>
      <c r="AM54" s="213"/>
      <c r="AN54" s="213"/>
      <c r="AO54" s="272">
        <v>19401250</v>
      </c>
      <c r="AP54" s="213"/>
      <c r="AQ54" s="213"/>
      <c r="AR54" s="213"/>
      <c r="AS54" s="213"/>
      <c r="AT54" s="213"/>
      <c r="AU54" s="213"/>
      <c r="AV54" s="213"/>
      <c r="AW54" s="215"/>
    </row>
    <row r="55" spans="2:49" s="316" customFormat="1" ht="30" customHeight="1" x14ac:dyDescent="0.2">
      <c r="B55" s="256"/>
      <c r="C55" s="277"/>
      <c r="D55" s="293" t="s">
        <v>428</v>
      </c>
      <c r="E55" s="20" t="s">
        <v>279</v>
      </c>
      <c r="F55" s="269"/>
      <c r="G55" s="315"/>
      <c r="H55" s="315"/>
      <c r="I55" s="315"/>
      <c r="J55" s="315"/>
      <c r="K55" s="269"/>
      <c r="L55" s="269"/>
      <c r="M55" s="269"/>
      <c r="N55" s="268"/>
      <c r="O55" s="268"/>
      <c r="P55" s="268"/>
      <c r="Q55" s="268"/>
      <c r="R55" s="268"/>
      <c r="S55" s="315"/>
      <c r="T55" s="315"/>
      <c r="U55" s="315"/>
      <c r="V55" s="335"/>
      <c r="W55" s="315"/>
      <c r="X55" s="315"/>
      <c r="Y55" s="213"/>
      <c r="Z55" s="213"/>
      <c r="AA55" s="213"/>
      <c r="AB55" s="213"/>
      <c r="AC55" s="213"/>
      <c r="AD55" s="213"/>
      <c r="AE55" s="213"/>
      <c r="AF55" s="213"/>
      <c r="AG55" s="213"/>
      <c r="AH55" s="213"/>
      <c r="AI55" s="213"/>
      <c r="AJ55" s="22" t="s">
        <v>134</v>
      </c>
      <c r="AK55" s="269">
        <v>2011</v>
      </c>
      <c r="AL55" s="213"/>
      <c r="AM55" s="213"/>
      <c r="AN55" s="213"/>
      <c r="AO55" s="272">
        <v>49388449.601039588</v>
      </c>
      <c r="AP55" s="213"/>
      <c r="AQ55" s="213"/>
      <c r="AR55" s="213"/>
      <c r="AS55" s="213"/>
      <c r="AT55" s="213"/>
      <c r="AU55" s="213"/>
      <c r="AV55" s="213"/>
      <c r="AW55" s="215"/>
    </row>
    <row r="56" spans="2:49" s="316" customFormat="1" ht="30" customHeight="1" x14ac:dyDescent="0.2">
      <c r="B56" s="256"/>
      <c r="C56" s="277"/>
      <c r="D56" s="293" t="s">
        <v>429</v>
      </c>
      <c r="E56" s="214" t="s">
        <v>444</v>
      </c>
      <c r="F56" s="269"/>
      <c r="G56" s="315"/>
      <c r="H56" s="315"/>
      <c r="I56" s="315"/>
      <c r="J56" s="315"/>
      <c r="K56" s="269"/>
      <c r="L56" s="269"/>
      <c r="M56" s="269"/>
      <c r="N56" s="268"/>
      <c r="O56" s="268"/>
      <c r="P56" s="268"/>
      <c r="Q56" s="268"/>
      <c r="R56" s="268"/>
      <c r="S56" s="315"/>
      <c r="T56" s="315"/>
      <c r="U56" s="315"/>
      <c r="V56" s="335"/>
      <c r="W56" s="315"/>
      <c r="X56" s="315"/>
      <c r="Y56" s="213"/>
      <c r="Z56" s="213"/>
      <c r="AA56" s="213"/>
      <c r="AB56" s="213"/>
      <c r="AC56" s="213"/>
      <c r="AD56" s="213"/>
      <c r="AE56" s="213"/>
      <c r="AF56" s="213"/>
      <c r="AG56" s="213"/>
      <c r="AH56" s="213"/>
      <c r="AI56" s="213"/>
      <c r="AJ56" s="22" t="s">
        <v>134</v>
      </c>
      <c r="AK56" s="269">
        <v>2011</v>
      </c>
      <c r="AL56" s="213"/>
      <c r="AM56" s="213"/>
      <c r="AN56" s="213"/>
      <c r="AO56" s="272">
        <v>10204225.124181733</v>
      </c>
      <c r="AP56" s="213"/>
      <c r="AQ56" s="213"/>
      <c r="AR56" s="213"/>
      <c r="AS56" s="213"/>
      <c r="AT56" s="213"/>
      <c r="AU56" s="213"/>
      <c r="AV56" s="213"/>
      <c r="AW56" s="215"/>
    </row>
    <row r="57" spans="2:49" s="316" customFormat="1" ht="30" customHeight="1" x14ac:dyDescent="0.2">
      <c r="B57" s="256"/>
      <c r="C57" s="277"/>
      <c r="D57" s="293" t="s">
        <v>430</v>
      </c>
      <c r="E57" s="214" t="s">
        <v>444</v>
      </c>
      <c r="F57" s="269"/>
      <c r="G57" s="315"/>
      <c r="H57" s="315"/>
      <c r="I57" s="315"/>
      <c r="J57" s="315"/>
      <c r="K57" s="269"/>
      <c r="L57" s="269"/>
      <c r="M57" s="269"/>
      <c r="N57" s="268"/>
      <c r="O57" s="268"/>
      <c r="P57" s="268"/>
      <c r="Q57" s="268"/>
      <c r="R57" s="268"/>
      <c r="S57" s="315"/>
      <c r="T57" s="315"/>
      <c r="U57" s="315"/>
      <c r="V57" s="335"/>
      <c r="W57" s="315"/>
      <c r="X57" s="315"/>
      <c r="Y57" s="213"/>
      <c r="Z57" s="213"/>
      <c r="AA57" s="213"/>
      <c r="AB57" s="213"/>
      <c r="AC57" s="213"/>
      <c r="AD57" s="213"/>
      <c r="AE57" s="213"/>
      <c r="AF57" s="213"/>
      <c r="AG57" s="213"/>
      <c r="AH57" s="213"/>
      <c r="AI57" s="213"/>
      <c r="AJ57" s="22" t="s">
        <v>134</v>
      </c>
      <c r="AK57" s="269">
        <v>2011</v>
      </c>
      <c r="AL57" s="213"/>
      <c r="AM57" s="213"/>
      <c r="AN57" s="213"/>
      <c r="AO57" s="272">
        <v>3061267.5372545198</v>
      </c>
      <c r="AP57" s="213"/>
      <c r="AQ57" s="213"/>
      <c r="AR57" s="213"/>
      <c r="AS57" s="213"/>
      <c r="AT57" s="213"/>
      <c r="AU57" s="213"/>
      <c r="AV57" s="213"/>
      <c r="AW57" s="215"/>
    </row>
    <row r="58" spans="2:49" s="316" customFormat="1" ht="30" customHeight="1" x14ac:dyDescent="0.2">
      <c r="B58" s="256"/>
      <c r="C58" s="277"/>
      <c r="D58" s="293" t="s">
        <v>431</v>
      </c>
      <c r="E58" s="20" t="s">
        <v>279</v>
      </c>
      <c r="F58" s="269"/>
      <c r="G58" s="315"/>
      <c r="H58" s="315"/>
      <c r="I58" s="315"/>
      <c r="J58" s="315"/>
      <c r="K58" s="269"/>
      <c r="L58" s="269"/>
      <c r="M58" s="269"/>
      <c r="N58" s="268"/>
      <c r="O58" s="268"/>
      <c r="P58" s="268"/>
      <c r="Q58" s="268"/>
      <c r="R58" s="268"/>
      <c r="S58" s="315"/>
      <c r="T58" s="315"/>
      <c r="U58" s="315"/>
      <c r="V58" s="335"/>
      <c r="W58" s="315"/>
      <c r="X58" s="315"/>
      <c r="Y58" s="213"/>
      <c r="Z58" s="213"/>
      <c r="AA58" s="213"/>
      <c r="AB58" s="213"/>
      <c r="AC58" s="213"/>
      <c r="AD58" s="213"/>
      <c r="AE58" s="213"/>
      <c r="AF58" s="213"/>
      <c r="AG58" s="213"/>
      <c r="AH58" s="213"/>
      <c r="AI58" s="213"/>
      <c r="AJ58" s="22" t="s">
        <v>134</v>
      </c>
      <c r="AK58" s="269">
        <v>2011</v>
      </c>
      <c r="AL58" s="213"/>
      <c r="AM58" s="213"/>
      <c r="AN58" s="213"/>
      <c r="AO58" s="271">
        <v>41907731.562390774</v>
      </c>
      <c r="AP58" s="213"/>
      <c r="AQ58" s="213"/>
      <c r="AR58" s="213"/>
      <c r="AS58" s="213"/>
      <c r="AT58" s="213"/>
      <c r="AU58" s="213"/>
      <c r="AV58" s="213"/>
      <c r="AW58" s="215"/>
    </row>
    <row r="59" spans="2:49" s="316" customFormat="1" ht="30" customHeight="1" x14ac:dyDescent="0.2">
      <c r="B59" s="256"/>
      <c r="C59" s="277"/>
      <c r="D59" s="293" t="s">
        <v>432</v>
      </c>
      <c r="E59" s="214" t="s">
        <v>444</v>
      </c>
      <c r="F59" s="269"/>
      <c r="G59" s="315"/>
      <c r="H59" s="315"/>
      <c r="I59" s="315"/>
      <c r="J59" s="315"/>
      <c r="K59" s="269"/>
      <c r="L59" s="269"/>
      <c r="M59" s="269"/>
      <c r="N59" s="268"/>
      <c r="O59" s="268"/>
      <c r="P59" s="268"/>
      <c r="Q59" s="268"/>
      <c r="R59" s="268"/>
      <c r="S59" s="315"/>
      <c r="T59" s="315"/>
      <c r="U59" s="315"/>
      <c r="V59" s="335"/>
      <c r="W59" s="315"/>
      <c r="X59" s="315"/>
      <c r="Y59" s="213"/>
      <c r="Z59" s="213"/>
      <c r="AA59" s="213"/>
      <c r="AB59" s="213"/>
      <c r="AC59" s="213"/>
      <c r="AD59" s="213"/>
      <c r="AE59" s="213"/>
      <c r="AF59" s="213"/>
      <c r="AG59" s="213"/>
      <c r="AH59" s="213"/>
      <c r="AI59" s="213"/>
      <c r="AJ59" s="22" t="s">
        <v>134</v>
      </c>
      <c r="AK59" s="269">
        <v>2011</v>
      </c>
      <c r="AL59" s="213"/>
      <c r="AM59" s="213"/>
      <c r="AN59" s="213"/>
      <c r="AO59" s="271">
        <v>3157287.6616567634</v>
      </c>
      <c r="AP59" s="213"/>
      <c r="AQ59" s="213"/>
      <c r="AR59" s="213"/>
      <c r="AS59" s="213"/>
      <c r="AT59" s="213"/>
      <c r="AU59" s="213"/>
      <c r="AV59" s="213"/>
      <c r="AW59" s="215"/>
    </row>
    <row r="60" spans="2:49" s="316" customFormat="1" ht="30" customHeight="1" x14ac:dyDescent="0.2">
      <c r="B60" s="256"/>
      <c r="C60" s="277"/>
      <c r="D60" s="293" t="s">
        <v>424</v>
      </c>
      <c r="E60" s="214" t="s">
        <v>444</v>
      </c>
      <c r="F60" s="269"/>
      <c r="G60" s="315"/>
      <c r="H60" s="315"/>
      <c r="I60" s="315"/>
      <c r="J60" s="315"/>
      <c r="K60" s="269"/>
      <c r="L60" s="269"/>
      <c r="M60" s="269"/>
      <c r="N60" s="268"/>
      <c r="O60" s="268"/>
      <c r="P60" s="268"/>
      <c r="Q60" s="268"/>
      <c r="R60" s="268"/>
      <c r="S60" s="315"/>
      <c r="T60" s="315"/>
      <c r="U60" s="315"/>
      <c r="V60" s="335"/>
      <c r="W60" s="315"/>
      <c r="X60" s="315"/>
      <c r="Y60" s="213"/>
      <c r="Z60" s="213"/>
      <c r="AA60" s="213"/>
      <c r="AB60" s="213"/>
      <c r="AC60" s="213"/>
      <c r="AD60" s="213"/>
      <c r="AE60" s="213"/>
      <c r="AF60" s="213"/>
      <c r="AG60" s="213"/>
      <c r="AH60" s="213"/>
      <c r="AI60" s="213"/>
      <c r="AJ60" s="22" t="s">
        <v>134</v>
      </c>
      <c r="AK60" s="269">
        <v>2011</v>
      </c>
      <c r="AL60" s="213"/>
      <c r="AM60" s="213"/>
      <c r="AN60" s="213"/>
      <c r="AO60" s="271">
        <v>4735931.4924851451</v>
      </c>
      <c r="AP60" s="213"/>
      <c r="AQ60" s="213"/>
      <c r="AR60" s="213"/>
      <c r="AS60" s="213"/>
      <c r="AT60" s="213"/>
      <c r="AU60" s="213"/>
      <c r="AV60" s="213"/>
      <c r="AW60" s="215"/>
    </row>
    <row r="61" spans="2:49" s="316" customFormat="1" ht="30" customHeight="1" x14ac:dyDescent="0.2">
      <c r="B61" s="256"/>
      <c r="C61" s="277"/>
      <c r="D61" s="270" t="s">
        <v>433</v>
      </c>
      <c r="E61" s="214"/>
      <c r="F61" s="269"/>
      <c r="G61" s="315"/>
      <c r="H61" s="315"/>
      <c r="I61" s="315"/>
      <c r="J61" s="315"/>
      <c r="K61" s="269"/>
      <c r="L61" s="269"/>
      <c r="M61" s="269"/>
      <c r="N61" s="268"/>
      <c r="O61" s="268"/>
      <c r="P61" s="268"/>
      <c r="Q61" s="268"/>
      <c r="R61" s="268"/>
      <c r="S61" s="315"/>
      <c r="T61" s="315"/>
      <c r="U61" s="315"/>
      <c r="V61" s="335"/>
      <c r="W61" s="315"/>
      <c r="X61" s="315"/>
      <c r="Y61" s="213"/>
      <c r="Z61" s="213"/>
      <c r="AA61" s="213"/>
      <c r="AB61" s="213"/>
      <c r="AC61" s="213"/>
      <c r="AD61" s="213"/>
      <c r="AE61" s="213"/>
      <c r="AF61" s="213"/>
      <c r="AG61" s="213"/>
      <c r="AH61" s="213"/>
      <c r="AI61" s="213"/>
      <c r="AJ61" s="22" t="s">
        <v>134</v>
      </c>
      <c r="AK61" s="269">
        <v>2011</v>
      </c>
      <c r="AL61" s="213"/>
      <c r="AM61" s="213"/>
      <c r="AN61" s="213"/>
      <c r="AO61" s="271">
        <v>947186.298497029</v>
      </c>
      <c r="AP61" s="213"/>
      <c r="AQ61" s="213"/>
      <c r="AR61" s="213"/>
      <c r="AS61" s="213"/>
      <c r="AT61" s="213"/>
      <c r="AU61" s="213"/>
      <c r="AV61" s="213"/>
      <c r="AW61" s="215"/>
    </row>
    <row r="62" spans="2:49" s="316" customFormat="1" ht="30" customHeight="1" x14ac:dyDescent="0.2">
      <c r="B62" s="256"/>
      <c r="C62" s="277"/>
      <c r="D62" s="293" t="s">
        <v>428</v>
      </c>
      <c r="E62" s="20" t="s">
        <v>279</v>
      </c>
      <c r="F62" s="269"/>
      <c r="G62" s="315"/>
      <c r="H62" s="315"/>
      <c r="I62" s="315"/>
      <c r="J62" s="315"/>
      <c r="K62" s="269"/>
      <c r="L62" s="269"/>
      <c r="M62" s="269"/>
      <c r="N62" s="268"/>
      <c r="O62" s="268"/>
      <c r="P62" s="268"/>
      <c r="Q62" s="268"/>
      <c r="R62" s="268"/>
      <c r="S62" s="315"/>
      <c r="T62" s="315"/>
      <c r="U62" s="315"/>
      <c r="V62" s="335"/>
      <c r="W62" s="315"/>
      <c r="X62" s="315"/>
      <c r="Y62" s="213"/>
      <c r="Z62" s="213"/>
      <c r="AA62" s="213"/>
      <c r="AB62" s="213"/>
      <c r="AC62" s="213"/>
      <c r="AD62" s="213"/>
      <c r="AE62" s="213"/>
      <c r="AF62" s="213"/>
      <c r="AG62" s="213"/>
      <c r="AH62" s="213"/>
      <c r="AI62" s="213"/>
      <c r="AJ62" s="22" t="s">
        <v>134</v>
      </c>
      <c r="AK62" s="269">
        <v>2011</v>
      </c>
      <c r="AL62" s="213"/>
      <c r="AM62" s="213"/>
      <c r="AN62" s="213"/>
      <c r="AO62" s="271">
        <v>26420433.681145355</v>
      </c>
      <c r="AP62" s="213"/>
      <c r="AQ62" s="213"/>
      <c r="AR62" s="213"/>
      <c r="AS62" s="213"/>
      <c r="AT62" s="213"/>
      <c r="AU62" s="213"/>
      <c r="AV62" s="213"/>
      <c r="AW62" s="215"/>
    </row>
    <row r="63" spans="2:49" s="316" customFormat="1" ht="30" customHeight="1" x14ac:dyDescent="0.2">
      <c r="B63" s="256"/>
      <c r="C63" s="277"/>
      <c r="D63" s="270" t="s">
        <v>225</v>
      </c>
      <c r="E63" s="20" t="s">
        <v>279</v>
      </c>
      <c r="F63" s="269"/>
      <c r="G63" s="315"/>
      <c r="H63" s="315"/>
      <c r="I63" s="315"/>
      <c r="J63" s="315"/>
      <c r="K63" s="269"/>
      <c r="L63" s="269"/>
      <c r="M63" s="269"/>
      <c r="N63" s="268"/>
      <c r="O63" s="268"/>
      <c r="P63" s="268"/>
      <c r="Q63" s="268"/>
      <c r="R63" s="268"/>
      <c r="S63" s="315"/>
      <c r="T63" s="315"/>
      <c r="U63" s="315"/>
      <c r="V63" s="335"/>
      <c r="W63" s="315"/>
      <c r="X63" s="315"/>
      <c r="Y63" s="213"/>
      <c r="Z63" s="213"/>
      <c r="AA63" s="213"/>
      <c r="AB63" s="213"/>
      <c r="AC63" s="213"/>
      <c r="AD63" s="213"/>
      <c r="AE63" s="213"/>
      <c r="AF63" s="213"/>
      <c r="AG63" s="213"/>
      <c r="AH63" s="213"/>
      <c r="AI63" s="213"/>
      <c r="AJ63" s="22" t="s">
        <v>134</v>
      </c>
      <c r="AK63" s="269">
        <v>2011</v>
      </c>
      <c r="AL63" s="213"/>
      <c r="AM63" s="213"/>
      <c r="AN63" s="213"/>
      <c r="AO63" s="271">
        <v>19580000</v>
      </c>
      <c r="AP63" s="213"/>
      <c r="AQ63" s="213"/>
      <c r="AR63" s="213"/>
      <c r="AS63" s="213"/>
      <c r="AT63" s="213"/>
      <c r="AU63" s="213"/>
      <c r="AV63" s="213"/>
      <c r="AW63" s="215"/>
    </row>
    <row r="64" spans="2:49" s="316" customFormat="1" ht="30" customHeight="1" x14ac:dyDescent="0.2">
      <c r="B64" s="256"/>
      <c r="C64" s="277"/>
      <c r="D64" s="293" t="s">
        <v>434</v>
      </c>
      <c r="E64" s="214"/>
      <c r="F64" s="269"/>
      <c r="G64" s="315"/>
      <c r="H64" s="315"/>
      <c r="I64" s="315"/>
      <c r="J64" s="315"/>
      <c r="K64" s="269"/>
      <c r="L64" s="269"/>
      <c r="M64" s="269"/>
      <c r="N64" s="268"/>
      <c r="O64" s="268"/>
      <c r="P64" s="268"/>
      <c r="Q64" s="268"/>
      <c r="R64" s="268"/>
      <c r="S64" s="315"/>
      <c r="T64" s="315"/>
      <c r="U64" s="315"/>
      <c r="V64" s="335"/>
      <c r="W64" s="315"/>
      <c r="X64" s="315"/>
      <c r="Y64" s="213"/>
      <c r="Z64" s="213"/>
      <c r="AA64" s="213"/>
      <c r="AB64" s="213"/>
      <c r="AC64" s="213"/>
      <c r="AD64" s="213"/>
      <c r="AE64" s="213"/>
      <c r="AF64" s="213"/>
      <c r="AG64" s="213"/>
      <c r="AH64" s="213"/>
      <c r="AI64" s="213"/>
      <c r="AJ64" s="22" t="s">
        <v>134</v>
      </c>
      <c r="AK64" s="269">
        <v>2011</v>
      </c>
      <c r="AL64" s="213"/>
      <c r="AM64" s="213"/>
      <c r="AN64" s="213"/>
      <c r="AO64" s="271">
        <v>19558000</v>
      </c>
      <c r="AP64" s="213"/>
      <c r="AQ64" s="213"/>
      <c r="AR64" s="213"/>
      <c r="AS64" s="213"/>
      <c r="AT64" s="213"/>
      <c r="AU64" s="213"/>
      <c r="AV64" s="213"/>
      <c r="AW64" s="215"/>
    </row>
    <row r="65" spans="2:49" ht="16" x14ac:dyDescent="0.2">
      <c r="B65" s="256" t="s">
        <v>36</v>
      </c>
      <c r="C65" s="262" t="s">
        <v>37</v>
      </c>
      <c r="D65" s="304"/>
      <c r="E65" s="304"/>
      <c r="F65" s="304"/>
      <c r="G65" s="261"/>
      <c r="H65" s="261"/>
      <c r="I65" s="261"/>
      <c r="J65" s="261"/>
      <c r="K65" s="304"/>
      <c r="L65" s="304"/>
      <c r="M65" s="304"/>
      <c r="N65" s="304"/>
      <c r="O65" s="304"/>
      <c r="P65" s="304"/>
      <c r="Q65" s="304"/>
      <c r="R65" s="304"/>
      <c r="S65" s="257"/>
      <c r="T65" s="257"/>
      <c r="U65" s="257"/>
      <c r="V65" s="333"/>
      <c r="W65" s="257"/>
      <c r="X65" s="257"/>
      <c r="Y65" s="261"/>
      <c r="Z65" s="261"/>
      <c r="AA65" s="261"/>
      <c r="AB65" s="261"/>
      <c r="AC65" s="261"/>
      <c r="AD65" s="261"/>
      <c r="AE65" s="261"/>
      <c r="AF65" s="261"/>
      <c r="AG65" s="261"/>
      <c r="AH65" s="261"/>
      <c r="AI65" s="261"/>
      <c r="AJ65" s="304"/>
      <c r="AK65" s="304"/>
      <c r="AL65" s="261"/>
      <c r="AM65" s="261"/>
      <c r="AN65" s="304"/>
      <c r="AO65" s="304"/>
      <c r="AP65" s="304"/>
      <c r="AQ65" s="304"/>
      <c r="AR65" s="304"/>
      <c r="AS65" s="304"/>
      <c r="AT65" s="304"/>
      <c r="AU65" s="304"/>
      <c r="AV65" s="304"/>
      <c r="AW65" s="259"/>
    </row>
    <row r="66" spans="2:49" ht="30" customHeight="1" x14ac:dyDescent="0.2">
      <c r="B66" s="256"/>
      <c r="C66" s="262" t="s">
        <v>106</v>
      </c>
      <c r="D66" s="270" t="s">
        <v>413</v>
      </c>
      <c r="E66" s="317"/>
      <c r="F66" s="317"/>
      <c r="G66" s="258"/>
      <c r="H66" s="258"/>
      <c r="I66" s="258"/>
      <c r="J66" s="258"/>
      <c r="K66" s="318"/>
      <c r="L66" s="318"/>
      <c r="M66" s="318"/>
      <c r="N66" s="318"/>
      <c r="O66" s="269"/>
      <c r="P66" s="269"/>
      <c r="Q66" s="269"/>
      <c r="R66" s="269"/>
      <c r="S66" s="257"/>
      <c r="T66" s="257"/>
      <c r="U66" s="257"/>
      <c r="V66" s="333"/>
      <c r="W66" s="257"/>
      <c r="X66" s="257"/>
      <c r="Y66" s="261"/>
      <c r="Z66" s="261"/>
      <c r="AA66" s="261"/>
      <c r="AB66" s="261"/>
      <c r="AC66" s="261"/>
      <c r="AD66" s="261"/>
      <c r="AE66" s="261"/>
      <c r="AF66" s="261"/>
      <c r="AG66" s="261"/>
      <c r="AH66" s="261"/>
      <c r="AI66" s="261"/>
      <c r="AJ66" s="22" t="s">
        <v>134</v>
      </c>
      <c r="AK66" s="269">
        <v>2011</v>
      </c>
      <c r="AL66" s="261"/>
      <c r="AM66" s="261"/>
      <c r="AN66" s="261"/>
      <c r="AO66" s="276">
        <v>9471862.9849702902</v>
      </c>
      <c r="AP66" s="304"/>
      <c r="AQ66" s="304"/>
      <c r="AR66" s="304"/>
      <c r="AS66" s="304"/>
      <c r="AT66" s="304"/>
      <c r="AU66" s="304"/>
      <c r="AV66" s="304"/>
      <c r="AW66" s="259"/>
    </row>
    <row r="67" spans="2:49" ht="30" customHeight="1" x14ac:dyDescent="0.2">
      <c r="B67" s="256"/>
      <c r="C67" s="262"/>
      <c r="D67" s="270"/>
      <c r="E67" s="214"/>
      <c r="F67" s="214"/>
      <c r="G67" s="257"/>
      <c r="H67" s="257"/>
      <c r="I67" s="257"/>
      <c r="J67" s="257"/>
      <c r="K67" s="269"/>
      <c r="L67" s="269"/>
      <c r="M67" s="269"/>
      <c r="N67" s="269"/>
      <c r="O67" s="269"/>
      <c r="P67" s="269"/>
      <c r="Q67" s="269"/>
      <c r="R67" s="269"/>
      <c r="S67" s="257"/>
      <c r="T67" s="257"/>
      <c r="U67" s="257"/>
      <c r="V67" s="333"/>
      <c r="W67" s="257"/>
      <c r="X67" s="257"/>
      <c r="Y67" s="261"/>
      <c r="Z67" s="261"/>
      <c r="AA67" s="261"/>
      <c r="AB67" s="261"/>
      <c r="AC67" s="261"/>
      <c r="AD67" s="261"/>
      <c r="AE67" s="261"/>
      <c r="AF67" s="261"/>
      <c r="AG67" s="261"/>
      <c r="AH67" s="261"/>
      <c r="AI67" s="261"/>
      <c r="AJ67" s="22"/>
      <c r="AK67" s="269"/>
      <c r="AL67" s="261"/>
      <c r="AM67" s="261"/>
      <c r="AN67" s="261"/>
      <c r="AO67" s="261"/>
      <c r="AP67" s="304"/>
      <c r="AQ67" s="304"/>
      <c r="AR67" s="304"/>
      <c r="AS67" s="304"/>
      <c r="AT67" s="304"/>
      <c r="AU67" s="304"/>
      <c r="AV67" s="304"/>
      <c r="AW67" s="259"/>
    </row>
    <row r="68" spans="2:49" x14ac:dyDescent="0.2">
      <c r="B68" s="256"/>
      <c r="C68" s="262"/>
      <c r="D68" s="263"/>
      <c r="E68" s="264"/>
      <c r="F68" s="265"/>
      <c r="G68" s="312"/>
      <c r="H68" s="312"/>
      <c r="I68" s="312"/>
      <c r="J68" s="312"/>
      <c r="K68" s="263"/>
      <c r="L68" s="264"/>
      <c r="M68" s="264"/>
      <c r="N68" s="264"/>
      <c r="O68" s="264"/>
      <c r="P68" s="264"/>
      <c r="Q68" s="264"/>
      <c r="R68" s="265"/>
      <c r="S68" s="312"/>
      <c r="T68" s="312"/>
      <c r="U68" s="312"/>
      <c r="V68" s="336"/>
      <c r="W68" s="312"/>
      <c r="X68" s="312"/>
      <c r="Y68" s="390"/>
      <c r="Z68" s="390"/>
      <c r="AA68" s="390"/>
      <c r="AB68" s="390"/>
      <c r="AC68" s="390"/>
      <c r="AD68" s="390"/>
      <c r="AE68" s="390"/>
      <c r="AF68" s="390"/>
      <c r="AG68" s="390"/>
      <c r="AH68" s="390"/>
      <c r="AI68" s="390"/>
      <c r="AJ68" s="390"/>
      <c r="AK68" s="390"/>
      <c r="AL68" s="390"/>
      <c r="AM68" s="390"/>
      <c r="AN68" s="390"/>
      <c r="AO68" s="390"/>
      <c r="AP68" s="304"/>
      <c r="AQ68" s="304"/>
      <c r="AR68" s="304"/>
      <c r="AS68" s="304"/>
      <c r="AT68" s="304"/>
      <c r="AU68" s="304"/>
      <c r="AV68" s="304"/>
      <c r="AW68" s="259"/>
    </row>
    <row r="69" spans="2:49" ht="30" customHeight="1" x14ac:dyDescent="0.2">
      <c r="B69" s="256" t="s">
        <v>38</v>
      </c>
      <c r="C69" s="262" t="s">
        <v>39</v>
      </c>
      <c r="D69" s="841" t="s">
        <v>414</v>
      </c>
      <c r="E69" s="842"/>
      <c r="F69" s="843"/>
      <c r="G69" s="257"/>
      <c r="H69" s="257"/>
      <c r="I69" s="257"/>
      <c r="J69" s="257"/>
      <c r="K69" s="259"/>
      <c r="L69" s="259"/>
      <c r="M69" s="259"/>
      <c r="N69" s="259"/>
      <c r="O69" s="259"/>
      <c r="P69" s="259"/>
      <c r="Q69" s="259"/>
      <c r="R69" s="259"/>
      <c r="S69" s="257"/>
      <c r="T69" s="257"/>
      <c r="U69" s="257"/>
      <c r="V69" s="333"/>
      <c r="W69" s="257"/>
      <c r="X69" s="257"/>
      <c r="Y69" s="261"/>
      <c r="Z69" s="261"/>
      <c r="AA69" s="261"/>
      <c r="AB69" s="261"/>
      <c r="AC69" s="261"/>
      <c r="AD69" s="261"/>
      <c r="AE69" s="261"/>
      <c r="AF69" s="261"/>
      <c r="AG69" s="261"/>
      <c r="AH69" s="261"/>
      <c r="AI69" s="261"/>
      <c r="AJ69" s="261"/>
      <c r="AK69" s="261"/>
      <c r="AL69" s="261"/>
      <c r="AM69" s="261"/>
      <c r="AN69" s="261"/>
      <c r="AO69" s="261"/>
      <c r="AP69" s="304"/>
      <c r="AQ69" s="304"/>
      <c r="AR69" s="304"/>
      <c r="AS69" s="304"/>
      <c r="AT69" s="304"/>
      <c r="AU69" s="304"/>
      <c r="AV69" s="304"/>
      <c r="AW69" s="259"/>
    </row>
    <row r="70" spans="2:49" ht="30" customHeight="1" x14ac:dyDescent="0.2">
      <c r="B70" s="256"/>
      <c r="C70" s="262" t="s">
        <v>106</v>
      </c>
      <c r="D70" s="844"/>
      <c r="E70" s="845"/>
      <c r="F70" s="846"/>
      <c r="G70" s="257"/>
      <c r="H70" s="257"/>
      <c r="I70" s="257"/>
      <c r="J70" s="257"/>
      <c r="K70" s="259"/>
      <c r="L70" s="259"/>
      <c r="M70" s="259"/>
      <c r="N70" s="259"/>
      <c r="O70" s="259"/>
      <c r="P70" s="259"/>
      <c r="Q70" s="259"/>
      <c r="R70" s="259"/>
      <c r="S70" s="257"/>
      <c r="T70" s="257"/>
      <c r="U70" s="257"/>
      <c r="V70" s="333"/>
      <c r="W70" s="257"/>
      <c r="X70" s="257"/>
      <c r="Y70" s="261"/>
      <c r="Z70" s="261"/>
      <c r="AA70" s="261"/>
      <c r="AB70" s="261"/>
      <c r="AC70" s="261"/>
      <c r="AD70" s="261"/>
      <c r="AE70" s="261"/>
      <c r="AF70" s="261"/>
      <c r="AG70" s="261"/>
      <c r="AH70" s="261"/>
      <c r="AI70" s="261"/>
      <c r="AJ70" s="261"/>
      <c r="AK70" s="261"/>
      <c r="AL70" s="261"/>
      <c r="AM70" s="261"/>
      <c r="AN70" s="261"/>
      <c r="AO70" s="261"/>
      <c r="AP70" s="304"/>
      <c r="AQ70" s="304"/>
      <c r="AR70" s="304"/>
      <c r="AS70" s="304"/>
      <c r="AT70" s="304"/>
      <c r="AU70" s="304"/>
      <c r="AV70" s="304"/>
      <c r="AW70" s="259"/>
    </row>
    <row r="71" spans="2:49" ht="30" customHeight="1" x14ac:dyDescent="0.2">
      <c r="B71" s="256"/>
      <c r="C71" s="262"/>
      <c r="D71" s="844"/>
      <c r="E71" s="845"/>
      <c r="F71" s="846"/>
      <c r="G71" s="257"/>
      <c r="H71" s="257"/>
      <c r="I71" s="257"/>
      <c r="J71" s="257"/>
      <c r="K71" s="259"/>
      <c r="L71" s="259"/>
      <c r="M71" s="259"/>
      <c r="N71" s="259"/>
      <c r="O71" s="259"/>
      <c r="P71" s="259"/>
      <c r="Q71" s="259"/>
      <c r="R71" s="259"/>
      <c r="S71" s="257"/>
      <c r="T71" s="257"/>
      <c r="U71" s="257"/>
      <c r="V71" s="333"/>
      <c r="W71" s="257"/>
      <c r="X71" s="257"/>
      <c r="Y71" s="261"/>
      <c r="Z71" s="261"/>
      <c r="AA71" s="261"/>
      <c r="AB71" s="261"/>
      <c r="AC71" s="261"/>
      <c r="AD71" s="261"/>
      <c r="AE71" s="261"/>
      <c r="AF71" s="261"/>
      <c r="AG71" s="261"/>
      <c r="AH71" s="261"/>
      <c r="AI71" s="261"/>
      <c r="AJ71" s="261"/>
      <c r="AK71" s="261"/>
      <c r="AL71" s="261"/>
      <c r="AM71" s="261"/>
      <c r="AN71" s="261"/>
      <c r="AO71" s="261"/>
      <c r="AP71" s="304"/>
      <c r="AQ71" s="304"/>
      <c r="AR71" s="304"/>
      <c r="AS71" s="304"/>
      <c r="AT71" s="304"/>
      <c r="AU71" s="304"/>
      <c r="AV71" s="304"/>
      <c r="AW71" s="259"/>
    </row>
    <row r="72" spans="2:49" ht="30" customHeight="1" x14ac:dyDescent="0.2">
      <c r="B72" s="256"/>
      <c r="C72" s="262"/>
      <c r="D72" s="304"/>
      <c r="E72" s="304"/>
      <c r="F72" s="304"/>
      <c r="G72" s="257"/>
      <c r="H72" s="257"/>
      <c r="I72" s="257"/>
      <c r="J72" s="257"/>
      <c r="K72" s="304"/>
      <c r="L72" s="304"/>
      <c r="M72" s="304"/>
      <c r="N72" s="304"/>
      <c r="O72" s="304"/>
      <c r="P72" s="304"/>
      <c r="Q72" s="304"/>
      <c r="R72" s="304"/>
      <c r="S72" s="257"/>
      <c r="T72" s="257"/>
      <c r="U72" s="257"/>
      <c r="V72" s="333"/>
      <c r="W72" s="257"/>
      <c r="X72" s="257"/>
      <c r="Y72" s="261"/>
      <c r="Z72" s="261"/>
      <c r="AA72" s="261"/>
      <c r="AB72" s="261"/>
      <c r="AC72" s="261"/>
      <c r="AD72" s="261"/>
      <c r="AE72" s="261"/>
      <c r="AF72" s="261"/>
      <c r="AG72" s="261"/>
      <c r="AH72" s="261"/>
      <c r="AI72" s="261"/>
      <c r="AJ72" s="261"/>
      <c r="AK72" s="261"/>
      <c r="AL72" s="261"/>
      <c r="AM72" s="261"/>
      <c r="AN72" s="261"/>
      <c r="AO72" s="261"/>
      <c r="AP72" s="304"/>
      <c r="AQ72" s="304"/>
      <c r="AR72" s="304"/>
      <c r="AS72" s="304"/>
      <c r="AT72" s="304"/>
      <c r="AU72" s="304"/>
      <c r="AV72" s="304"/>
      <c r="AW72" s="304"/>
    </row>
    <row r="73" spans="2:49" ht="30" customHeight="1" x14ac:dyDescent="0.2">
      <c r="B73" s="256" t="s">
        <v>40</v>
      </c>
      <c r="C73" s="262" t="s">
        <v>41</v>
      </c>
      <c r="D73" s="841" t="s">
        <v>414</v>
      </c>
      <c r="E73" s="842"/>
      <c r="F73" s="843"/>
      <c r="G73" s="257"/>
      <c r="H73" s="257"/>
      <c r="I73" s="257"/>
      <c r="J73" s="257"/>
      <c r="K73" s="259"/>
      <c r="L73" s="259"/>
      <c r="M73" s="259"/>
      <c r="N73" s="259"/>
      <c r="O73" s="259"/>
      <c r="P73" s="259"/>
      <c r="Q73" s="259"/>
      <c r="R73" s="259"/>
      <c r="S73" s="257"/>
      <c r="T73" s="257"/>
      <c r="U73" s="257"/>
      <c r="V73" s="333"/>
      <c r="W73" s="257"/>
      <c r="X73" s="257"/>
      <c r="Y73" s="261"/>
      <c r="Z73" s="261"/>
      <c r="AA73" s="261"/>
      <c r="AB73" s="261"/>
      <c r="AC73" s="261"/>
      <c r="AD73" s="261"/>
      <c r="AE73" s="261"/>
      <c r="AF73" s="261"/>
      <c r="AG73" s="261"/>
      <c r="AH73" s="261"/>
      <c r="AI73" s="261"/>
      <c r="AJ73" s="261"/>
      <c r="AK73" s="261"/>
      <c r="AL73" s="261"/>
      <c r="AM73" s="261"/>
      <c r="AN73" s="261"/>
      <c r="AO73" s="261"/>
      <c r="AP73" s="304"/>
      <c r="AQ73" s="304"/>
      <c r="AR73" s="304"/>
      <c r="AS73" s="304"/>
      <c r="AT73" s="304"/>
      <c r="AU73" s="304"/>
      <c r="AV73" s="304"/>
      <c r="AW73" s="259"/>
    </row>
    <row r="74" spans="2:49" ht="30" customHeight="1" x14ac:dyDescent="0.2">
      <c r="B74" s="256"/>
      <c r="C74" s="262" t="s">
        <v>106</v>
      </c>
      <c r="D74" s="844"/>
      <c r="E74" s="845"/>
      <c r="F74" s="846"/>
      <c r="G74" s="257"/>
      <c r="H74" s="257"/>
      <c r="I74" s="257"/>
      <c r="J74" s="257"/>
      <c r="K74" s="259"/>
      <c r="L74" s="259"/>
      <c r="M74" s="259"/>
      <c r="N74" s="259"/>
      <c r="O74" s="259"/>
      <c r="P74" s="259"/>
      <c r="Q74" s="259"/>
      <c r="R74" s="259"/>
      <c r="S74" s="257"/>
      <c r="T74" s="257"/>
      <c r="U74" s="257"/>
      <c r="V74" s="333"/>
      <c r="W74" s="257"/>
      <c r="X74" s="257"/>
      <c r="Y74" s="261"/>
      <c r="Z74" s="261"/>
      <c r="AA74" s="261"/>
      <c r="AB74" s="261"/>
      <c r="AC74" s="261"/>
      <c r="AD74" s="261"/>
      <c r="AE74" s="261"/>
      <c r="AF74" s="261"/>
      <c r="AG74" s="261"/>
      <c r="AH74" s="261"/>
      <c r="AI74" s="261"/>
      <c r="AJ74" s="261"/>
      <c r="AK74" s="261"/>
      <c r="AL74" s="261"/>
      <c r="AM74" s="261"/>
      <c r="AN74" s="261"/>
      <c r="AO74" s="261"/>
      <c r="AP74" s="304"/>
      <c r="AQ74" s="304"/>
      <c r="AR74" s="304"/>
      <c r="AS74" s="304"/>
      <c r="AT74" s="304"/>
      <c r="AU74" s="304"/>
      <c r="AV74" s="304"/>
      <c r="AW74" s="259"/>
    </row>
    <row r="75" spans="2:49" ht="30" customHeight="1" x14ac:dyDescent="0.2">
      <c r="B75" s="256"/>
      <c r="C75" s="262"/>
      <c r="D75" s="844"/>
      <c r="E75" s="845"/>
      <c r="F75" s="846"/>
      <c r="G75" s="257"/>
      <c r="H75" s="257"/>
      <c r="I75" s="257"/>
      <c r="J75" s="257"/>
      <c r="K75" s="259"/>
      <c r="L75" s="259"/>
      <c r="M75" s="259"/>
      <c r="N75" s="259"/>
      <c r="O75" s="259"/>
      <c r="P75" s="259"/>
      <c r="Q75" s="259"/>
      <c r="R75" s="259"/>
      <c r="S75" s="257"/>
      <c r="T75" s="257"/>
      <c r="U75" s="257"/>
      <c r="V75" s="333"/>
      <c r="W75" s="257"/>
      <c r="X75" s="257"/>
      <c r="Y75" s="261"/>
      <c r="Z75" s="261"/>
      <c r="AA75" s="261"/>
      <c r="AB75" s="261"/>
      <c r="AC75" s="261"/>
      <c r="AD75" s="261"/>
      <c r="AE75" s="261"/>
      <c r="AF75" s="261"/>
      <c r="AG75" s="261"/>
      <c r="AH75" s="261"/>
      <c r="AI75" s="261"/>
      <c r="AJ75" s="261"/>
      <c r="AK75" s="261"/>
      <c r="AL75" s="261"/>
      <c r="AM75" s="261"/>
      <c r="AN75" s="261"/>
      <c r="AO75" s="261"/>
      <c r="AP75" s="304"/>
      <c r="AQ75" s="304"/>
      <c r="AR75" s="304"/>
      <c r="AS75" s="304"/>
      <c r="AT75" s="304"/>
      <c r="AU75" s="304"/>
      <c r="AV75" s="304"/>
      <c r="AW75" s="259"/>
    </row>
    <row r="76" spans="2:49" ht="30" customHeight="1" x14ac:dyDescent="0.2">
      <c r="B76" s="256"/>
      <c r="C76" s="262"/>
      <c r="D76" s="304"/>
      <c r="E76" s="304"/>
      <c r="F76" s="304"/>
      <c r="G76" s="257"/>
      <c r="H76" s="257"/>
      <c r="I76" s="257"/>
      <c r="J76" s="257"/>
      <c r="K76" s="304"/>
      <c r="L76" s="304"/>
      <c r="M76" s="304"/>
      <c r="N76" s="304"/>
      <c r="O76" s="304"/>
      <c r="P76" s="304"/>
      <c r="Q76" s="304"/>
      <c r="R76" s="304"/>
      <c r="S76" s="261"/>
      <c r="T76" s="261"/>
      <c r="U76" s="261"/>
      <c r="V76" s="334"/>
      <c r="W76" s="261"/>
      <c r="X76" s="261"/>
      <c r="Y76" s="261"/>
      <c r="Z76" s="261"/>
      <c r="AA76" s="261"/>
      <c r="AB76" s="261"/>
      <c r="AC76" s="261"/>
      <c r="AD76" s="261"/>
      <c r="AE76" s="261"/>
      <c r="AF76" s="261"/>
      <c r="AG76" s="261"/>
      <c r="AH76" s="261"/>
      <c r="AI76" s="261"/>
      <c r="AJ76" s="261"/>
      <c r="AK76" s="261"/>
      <c r="AL76" s="261"/>
      <c r="AM76" s="261"/>
      <c r="AN76" s="261"/>
      <c r="AO76" s="261"/>
      <c r="AP76" s="304"/>
      <c r="AQ76" s="304"/>
      <c r="AR76" s="304"/>
      <c r="AS76" s="304"/>
      <c r="AT76" s="304"/>
      <c r="AU76" s="304"/>
      <c r="AV76" s="304"/>
      <c r="AW76" s="304"/>
    </row>
    <row r="77" spans="2:49" ht="30" customHeight="1" x14ac:dyDescent="0.2">
      <c r="B77" s="256" t="s">
        <v>42</v>
      </c>
      <c r="C77" s="262" t="s">
        <v>43</v>
      </c>
      <c r="D77" s="841" t="s">
        <v>414</v>
      </c>
      <c r="E77" s="842"/>
      <c r="F77" s="843"/>
      <c r="G77" s="257"/>
      <c r="H77" s="257"/>
      <c r="I77" s="257"/>
      <c r="J77" s="257"/>
      <c r="K77" s="259"/>
      <c r="L77" s="259"/>
      <c r="M77" s="259"/>
      <c r="N77" s="259"/>
      <c r="O77" s="259"/>
      <c r="P77" s="259"/>
      <c r="Q77" s="259"/>
      <c r="R77" s="259"/>
      <c r="S77" s="257"/>
      <c r="T77" s="257"/>
      <c r="U77" s="257"/>
      <c r="V77" s="333"/>
      <c r="W77" s="257"/>
      <c r="X77" s="257"/>
      <c r="Y77" s="261"/>
      <c r="Z77" s="261"/>
      <c r="AA77" s="261"/>
      <c r="AB77" s="261"/>
      <c r="AC77" s="261"/>
      <c r="AD77" s="261"/>
      <c r="AE77" s="261"/>
      <c r="AF77" s="261"/>
      <c r="AG77" s="261"/>
      <c r="AH77" s="261"/>
      <c r="AI77" s="261"/>
      <c r="AJ77" s="261"/>
      <c r="AK77" s="261"/>
      <c r="AL77" s="261"/>
      <c r="AM77" s="261"/>
      <c r="AN77" s="261"/>
      <c r="AO77" s="261"/>
      <c r="AP77" s="304"/>
      <c r="AQ77" s="304"/>
      <c r="AR77" s="304"/>
      <c r="AS77" s="304"/>
      <c r="AT77" s="304"/>
      <c r="AU77" s="304"/>
      <c r="AV77" s="304"/>
      <c r="AW77" s="259"/>
    </row>
    <row r="78" spans="2:49" ht="30" customHeight="1" x14ac:dyDescent="0.2">
      <c r="B78" s="256"/>
      <c r="C78" s="262" t="s">
        <v>106</v>
      </c>
      <c r="D78" s="844"/>
      <c r="E78" s="845"/>
      <c r="F78" s="846"/>
      <c r="G78" s="257"/>
      <c r="H78" s="257"/>
      <c r="I78" s="257"/>
      <c r="J78" s="257"/>
      <c r="K78" s="259"/>
      <c r="L78" s="259"/>
      <c r="M78" s="259"/>
      <c r="N78" s="259"/>
      <c r="O78" s="259"/>
      <c r="P78" s="259"/>
      <c r="Q78" s="259"/>
      <c r="R78" s="259"/>
      <c r="S78" s="257"/>
      <c r="T78" s="257"/>
      <c r="U78" s="257"/>
      <c r="V78" s="333"/>
      <c r="W78" s="257"/>
      <c r="X78" s="257"/>
      <c r="Y78" s="261"/>
      <c r="Z78" s="261"/>
      <c r="AA78" s="261"/>
      <c r="AB78" s="261"/>
      <c r="AC78" s="261"/>
      <c r="AD78" s="261"/>
      <c r="AE78" s="261"/>
      <c r="AF78" s="261"/>
      <c r="AG78" s="261"/>
      <c r="AH78" s="261"/>
      <c r="AI78" s="261"/>
      <c r="AJ78" s="261"/>
      <c r="AK78" s="261"/>
      <c r="AL78" s="261"/>
      <c r="AM78" s="261"/>
      <c r="AN78" s="261"/>
      <c r="AO78" s="261"/>
      <c r="AP78" s="304"/>
      <c r="AQ78" s="304"/>
      <c r="AR78" s="304"/>
      <c r="AS78" s="304"/>
      <c r="AT78" s="304"/>
      <c r="AU78" s="304"/>
      <c r="AV78" s="304"/>
      <c r="AW78" s="259"/>
    </row>
    <row r="79" spans="2:49" ht="30" customHeight="1" x14ac:dyDescent="0.2">
      <c r="B79" s="256"/>
      <c r="C79" s="262"/>
      <c r="D79" s="844"/>
      <c r="E79" s="845"/>
      <c r="F79" s="846"/>
      <c r="G79" s="257"/>
      <c r="H79" s="257"/>
      <c r="I79" s="257"/>
      <c r="J79" s="257"/>
      <c r="K79" s="259"/>
      <c r="L79" s="259"/>
      <c r="M79" s="259"/>
      <c r="N79" s="259"/>
      <c r="O79" s="259"/>
      <c r="P79" s="259"/>
      <c r="Q79" s="259"/>
      <c r="R79" s="259"/>
      <c r="S79" s="257"/>
      <c r="T79" s="257"/>
      <c r="U79" s="257"/>
      <c r="V79" s="333"/>
      <c r="W79" s="257"/>
      <c r="X79" s="257"/>
      <c r="Y79" s="261"/>
      <c r="Z79" s="261"/>
      <c r="AA79" s="261"/>
      <c r="AB79" s="261"/>
      <c r="AC79" s="261"/>
      <c r="AD79" s="261"/>
      <c r="AE79" s="261"/>
      <c r="AF79" s="261"/>
      <c r="AG79" s="261"/>
      <c r="AH79" s="261"/>
      <c r="AI79" s="261"/>
      <c r="AJ79" s="261"/>
      <c r="AK79" s="261"/>
      <c r="AL79" s="261"/>
      <c r="AM79" s="261"/>
      <c r="AN79" s="261"/>
      <c r="AO79" s="261"/>
      <c r="AP79" s="304"/>
      <c r="AQ79" s="304"/>
      <c r="AR79" s="304"/>
      <c r="AS79" s="304"/>
      <c r="AT79" s="304"/>
      <c r="AU79" s="304"/>
      <c r="AV79" s="304"/>
      <c r="AW79" s="259"/>
    </row>
    <row r="80" spans="2:49" ht="30" customHeight="1" x14ac:dyDescent="0.2">
      <c r="B80" s="256"/>
      <c r="C80" s="262"/>
      <c r="D80" s="304"/>
      <c r="E80" s="304"/>
      <c r="F80" s="304"/>
      <c r="G80" s="257"/>
      <c r="H80" s="257"/>
      <c r="I80" s="257"/>
      <c r="J80" s="257"/>
      <c r="K80" s="304"/>
      <c r="L80" s="304"/>
      <c r="M80" s="304"/>
      <c r="N80" s="304"/>
      <c r="O80" s="304"/>
      <c r="P80" s="304"/>
      <c r="Q80" s="304"/>
      <c r="R80" s="304"/>
      <c r="S80" s="257"/>
      <c r="T80" s="257"/>
      <c r="U80" s="257"/>
      <c r="V80" s="333"/>
      <c r="W80" s="257"/>
      <c r="X80" s="257"/>
      <c r="Y80" s="261"/>
      <c r="Z80" s="261"/>
      <c r="AA80" s="261"/>
      <c r="AB80" s="261"/>
      <c r="AC80" s="261"/>
      <c r="AD80" s="261"/>
      <c r="AE80" s="261"/>
      <c r="AF80" s="261"/>
      <c r="AG80" s="261"/>
      <c r="AH80" s="261"/>
      <c r="AI80" s="261"/>
      <c r="AJ80" s="261"/>
      <c r="AK80" s="261"/>
      <c r="AL80" s="261"/>
      <c r="AM80" s="261"/>
      <c r="AN80" s="261"/>
      <c r="AO80" s="261"/>
      <c r="AP80" s="304"/>
      <c r="AQ80" s="304"/>
      <c r="AR80" s="304"/>
      <c r="AS80" s="304"/>
      <c r="AT80" s="304"/>
      <c r="AU80" s="304"/>
      <c r="AV80" s="304"/>
      <c r="AW80" s="304"/>
    </row>
    <row r="81" spans="1:49" ht="30" customHeight="1" x14ac:dyDescent="0.2">
      <c r="B81" s="256" t="s">
        <v>44</v>
      </c>
      <c r="C81" s="262" t="s">
        <v>45</v>
      </c>
      <c r="D81" s="841" t="s">
        <v>414</v>
      </c>
      <c r="E81" s="842"/>
      <c r="F81" s="843"/>
      <c r="G81" s="257"/>
      <c r="H81" s="257"/>
      <c r="I81" s="257"/>
      <c r="J81" s="257"/>
      <c r="K81" s="259"/>
      <c r="L81" s="259"/>
      <c r="M81" s="259"/>
      <c r="N81" s="259"/>
      <c r="O81" s="259"/>
      <c r="P81" s="259"/>
      <c r="Q81" s="259"/>
      <c r="R81" s="259"/>
      <c r="S81" s="257"/>
      <c r="T81" s="257"/>
      <c r="U81" s="257"/>
      <c r="V81" s="333"/>
      <c r="W81" s="257"/>
      <c r="X81" s="257"/>
      <c r="Y81" s="261"/>
      <c r="Z81" s="261"/>
      <c r="AA81" s="261"/>
      <c r="AB81" s="261"/>
      <c r="AC81" s="261"/>
      <c r="AD81" s="261"/>
      <c r="AE81" s="261"/>
      <c r="AF81" s="261"/>
      <c r="AG81" s="261"/>
      <c r="AH81" s="261"/>
      <c r="AI81" s="261"/>
      <c r="AJ81" s="261"/>
      <c r="AK81" s="261"/>
      <c r="AL81" s="261"/>
      <c r="AM81" s="261"/>
      <c r="AN81" s="261"/>
      <c r="AO81" s="261"/>
      <c r="AP81" s="304"/>
      <c r="AQ81" s="304"/>
      <c r="AR81" s="304"/>
      <c r="AS81" s="304"/>
      <c r="AT81" s="304"/>
      <c r="AU81" s="304"/>
      <c r="AV81" s="304"/>
      <c r="AW81" s="259"/>
    </row>
    <row r="82" spans="1:49" ht="30" customHeight="1" x14ac:dyDescent="0.2">
      <c r="B82" s="256"/>
      <c r="C82" s="262" t="s">
        <v>106</v>
      </c>
      <c r="D82" s="844"/>
      <c r="E82" s="845"/>
      <c r="F82" s="846"/>
      <c r="G82" s="257"/>
      <c r="H82" s="257"/>
      <c r="I82" s="257"/>
      <c r="J82" s="257"/>
      <c r="K82" s="259"/>
      <c r="L82" s="259"/>
      <c r="M82" s="259"/>
      <c r="N82" s="259"/>
      <c r="O82" s="259"/>
      <c r="P82" s="259"/>
      <c r="Q82" s="259"/>
      <c r="R82" s="259"/>
      <c r="S82" s="257"/>
      <c r="T82" s="257"/>
      <c r="U82" s="257"/>
      <c r="V82" s="333"/>
      <c r="W82" s="257"/>
      <c r="X82" s="257"/>
      <c r="Y82" s="261"/>
      <c r="Z82" s="261"/>
      <c r="AA82" s="261"/>
      <c r="AB82" s="261"/>
      <c r="AC82" s="261"/>
      <c r="AD82" s="261"/>
      <c r="AE82" s="261"/>
      <c r="AF82" s="261"/>
      <c r="AG82" s="261"/>
      <c r="AH82" s="261"/>
      <c r="AI82" s="261"/>
      <c r="AJ82" s="261"/>
      <c r="AK82" s="261"/>
      <c r="AL82" s="261"/>
      <c r="AM82" s="261"/>
      <c r="AN82" s="261"/>
      <c r="AO82" s="261"/>
      <c r="AP82" s="304"/>
      <c r="AQ82" s="304"/>
      <c r="AR82" s="304"/>
      <c r="AS82" s="304"/>
      <c r="AT82" s="304"/>
      <c r="AU82" s="304"/>
      <c r="AV82" s="304"/>
      <c r="AW82" s="259"/>
    </row>
    <row r="83" spans="1:49" ht="30" customHeight="1" x14ac:dyDescent="0.2">
      <c r="B83" s="256"/>
      <c r="C83" s="262"/>
      <c r="D83" s="847"/>
      <c r="E83" s="848"/>
      <c r="F83" s="849"/>
      <c r="G83" s="257"/>
      <c r="H83" s="257"/>
      <c r="I83" s="257"/>
      <c r="J83" s="257"/>
      <c r="K83" s="259"/>
      <c r="L83" s="259"/>
      <c r="M83" s="259"/>
      <c r="N83" s="259"/>
      <c r="O83" s="259"/>
      <c r="P83" s="259"/>
      <c r="Q83" s="259"/>
      <c r="R83" s="259"/>
      <c r="S83" s="257"/>
      <c r="T83" s="257"/>
      <c r="U83" s="257"/>
      <c r="V83" s="333"/>
      <c r="W83" s="257"/>
      <c r="X83" s="257"/>
      <c r="Y83" s="261"/>
      <c r="Z83" s="261"/>
      <c r="AA83" s="261"/>
      <c r="AB83" s="261"/>
      <c r="AC83" s="261"/>
      <c r="AD83" s="261"/>
      <c r="AE83" s="261"/>
      <c r="AF83" s="261"/>
      <c r="AG83" s="261"/>
      <c r="AH83" s="261"/>
      <c r="AI83" s="261"/>
      <c r="AJ83" s="261"/>
      <c r="AK83" s="261"/>
      <c r="AL83" s="261"/>
      <c r="AM83" s="261"/>
      <c r="AN83" s="261"/>
      <c r="AO83" s="261"/>
      <c r="AP83" s="304"/>
      <c r="AQ83" s="304"/>
      <c r="AR83" s="304"/>
      <c r="AS83" s="304"/>
      <c r="AT83" s="304"/>
      <c r="AU83" s="304"/>
      <c r="AV83" s="304"/>
      <c r="AW83" s="259"/>
    </row>
    <row r="84" spans="1:49" ht="30" customHeight="1" x14ac:dyDescent="0.2">
      <c r="B84" s="256"/>
      <c r="C84" s="273"/>
      <c r="D84" s="261"/>
      <c r="E84" s="261"/>
      <c r="F84" s="261"/>
      <c r="G84" s="257"/>
      <c r="H84" s="257"/>
      <c r="I84" s="257"/>
      <c r="J84" s="257"/>
      <c r="K84" s="257"/>
      <c r="L84" s="257"/>
      <c r="M84" s="257"/>
      <c r="N84" s="257"/>
      <c r="O84" s="257"/>
      <c r="P84" s="257"/>
      <c r="Q84" s="257"/>
      <c r="R84" s="257"/>
      <c r="S84" s="257"/>
      <c r="T84" s="257"/>
      <c r="U84" s="257"/>
      <c r="V84" s="333"/>
      <c r="W84" s="257"/>
      <c r="X84" s="257"/>
      <c r="Y84" s="261"/>
      <c r="Z84" s="261"/>
      <c r="AA84" s="261"/>
      <c r="AB84" s="261"/>
      <c r="AC84" s="261"/>
      <c r="AD84" s="261"/>
      <c r="AE84" s="261"/>
      <c r="AF84" s="261"/>
      <c r="AG84" s="261"/>
      <c r="AH84" s="261"/>
      <c r="AI84" s="261"/>
      <c r="AJ84" s="261"/>
      <c r="AK84" s="261"/>
      <c r="AL84" s="261"/>
      <c r="AM84" s="261"/>
      <c r="AN84" s="261"/>
      <c r="AO84" s="261"/>
      <c r="AP84" s="261"/>
      <c r="AQ84" s="261"/>
      <c r="AR84" s="261"/>
      <c r="AS84" s="261"/>
      <c r="AT84" s="261"/>
      <c r="AU84" s="261"/>
      <c r="AV84" s="261"/>
      <c r="AW84" s="261"/>
    </row>
    <row r="85" spans="1:49" ht="30" customHeight="1" x14ac:dyDescent="0.2">
      <c r="A85" s="249" t="s">
        <v>1683</v>
      </c>
      <c r="B85" s="256" t="s">
        <v>46</v>
      </c>
      <c r="C85" s="5" t="s">
        <v>47</v>
      </c>
      <c r="D85" s="261"/>
      <c r="E85" s="261"/>
      <c r="F85" s="261"/>
      <c r="G85" s="257"/>
      <c r="H85" s="257"/>
      <c r="I85" s="257"/>
      <c r="J85" s="257"/>
      <c r="K85" s="257"/>
      <c r="L85" s="257"/>
      <c r="M85" s="257"/>
      <c r="N85" s="257"/>
      <c r="O85" s="257"/>
      <c r="P85" s="257"/>
      <c r="Q85" s="257"/>
      <c r="R85" s="257"/>
      <c r="S85" s="257"/>
      <c r="T85" s="257"/>
      <c r="U85" s="257"/>
      <c r="V85" s="333"/>
      <c r="W85" s="257"/>
      <c r="X85" s="257"/>
      <c r="Y85" s="261"/>
      <c r="Z85" s="261"/>
      <c r="AA85" s="261"/>
      <c r="AB85" s="261"/>
      <c r="AC85" s="261"/>
      <c r="AD85" s="261"/>
      <c r="AE85" s="261"/>
      <c r="AF85" s="261"/>
      <c r="AG85" s="261"/>
      <c r="AH85" s="261"/>
      <c r="AI85" s="261"/>
      <c r="AJ85" s="261"/>
      <c r="AK85" s="261"/>
      <c r="AL85" s="261"/>
      <c r="AM85" s="261"/>
      <c r="AN85" s="261"/>
      <c r="AO85" s="320">
        <f>SUM(AO86:AO154)</f>
        <v>39822727229.03537</v>
      </c>
      <c r="AP85" s="304"/>
      <c r="AQ85" s="304"/>
      <c r="AR85" s="304"/>
      <c r="AS85" s="313"/>
      <c r="AT85" s="304"/>
      <c r="AU85" s="304"/>
      <c r="AV85" s="304"/>
      <c r="AW85" s="304"/>
    </row>
    <row r="86" spans="1:49" ht="30" customHeight="1" x14ac:dyDescent="0.2">
      <c r="B86" s="256" t="s">
        <v>48</v>
      </c>
      <c r="C86" s="273" t="s">
        <v>49</v>
      </c>
      <c r="D86" s="267" t="s">
        <v>464</v>
      </c>
      <c r="E86" s="274" t="s">
        <v>532</v>
      </c>
      <c r="F86" s="268" t="s">
        <v>445</v>
      </c>
      <c r="G86" s="269" t="s">
        <v>536</v>
      </c>
      <c r="H86" s="257"/>
      <c r="I86" s="257"/>
      <c r="J86" s="257"/>
      <c r="K86" s="257"/>
      <c r="L86" s="257"/>
      <c r="M86" s="257"/>
      <c r="N86" s="257"/>
      <c r="O86" s="257"/>
      <c r="P86" s="257"/>
      <c r="Q86" s="257"/>
      <c r="R86" s="257"/>
      <c r="S86" s="269" t="s">
        <v>538</v>
      </c>
      <c r="T86" s="269" t="s">
        <v>537</v>
      </c>
      <c r="U86" s="275">
        <v>124</v>
      </c>
      <c r="V86" s="349"/>
      <c r="W86" s="214" t="s">
        <v>606</v>
      </c>
      <c r="X86" s="257"/>
      <c r="Y86" s="261"/>
      <c r="Z86" s="261"/>
      <c r="AA86" s="261"/>
      <c r="AB86" s="261"/>
      <c r="AC86" s="261"/>
      <c r="AD86" s="261"/>
      <c r="AE86" s="261"/>
      <c r="AF86" s="261"/>
      <c r="AG86" s="261"/>
      <c r="AH86" s="261"/>
      <c r="AI86" s="261"/>
      <c r="AJ86" s="269" t="s">
        <v>134</v>
      </c>
      <c r="AK86" s="261"/>
      <c r="AL86" s="261"/>
      <c r="AM86" s="261"/>
      <c r="AN86" s="261"/>
      <c r="AO86" s="324">
        <v>267474021.18227947</v>
      </c>
      <c r="AP86" s="304"/>
      <c r="AQ86" s="304"/>
      <c r="AR86" s="304"/>
      <c r="AS86" s="331" t="s">
        <v>541</v>
      </c>
      <c r="AT86" s="304"/>
      <c r="AU86" s="304"/>
      <c r="AV86" s="304"/>
      <c r="AW86" s="259"/>
    </row>
    <row r="87" spans="1:49" ht="30" customHeight="1" x14ac:dyDescent="0.2">
      <c r="B87" s="256"/>
      <c r="C87" s="277" t="s">
        <v>107</v>
      </c>
      <c r="D87" s="267" t="s">
        <v>465</v>
      </c>
      <c r="E87" s="274"/>
      <c r="F87" s="268" t="s">
        <v>445</v>
      </c>
      <c r="G87" s="269" t="s">
        <v>536</v>
      </c>
      <c r="H87" s="257"/>
      <c r="I87" s="257"/>
      <c r="J87" s="257"/>
      <c r="K87" s="257"/>
      <c r="L87" s="257"/>
      <c r="M87" s="257"/>
      <c r="N87" s="257"/>
      <c r="O87" s="257"/>
      <c r="P87" s="257"/>
      <c r="Q87" s="257"/>
      <c r="R87" s="257"/>
      <c r="S87" s="269" t="s">
        <v>538</v>
      </c>
      <c r="T87" s="269" t="s">
        <v>537</v>
      </c>
      <c r="U87" s="278">
        <v>120</v>
      </c>
      <c r="V87" s="350" t="s">
        <v>589</v>
      </c>
      <c r="W87" s="214" t="s">
        <v>607</v>
      </c>
      <c r="X87" s="257"/>
      <c r="Y87" s="261"/>
      <c r="Z87" s="261"/>
      <c r="AA87" s="261"/>
      <c r="AB87" s="261"/>
      <c r="AC87" s="261"/>
      <c r="AD87" s="261"/>
      <c r="AE87" s="261"/>
      <c r="AF87" s="261"/>
      <c r="AG87" s="261"/>
      <c r="AH87" s="261"/>
      <c r="AI87" s="261"/>
      <c r="AJ87" s="269" t="s">
        <v>134</v>
      </c>
      <c r="AK87" s="261"/>
      <c r="AL87" s="261"/>
      <c r="AM87" s="261"/>
      <c r="AN87" s="261"/>
      <c r="AO87" s="324">
        <v>294688334.55143684</v>
      </c>
      <c r="AP87" s="304"/>
      <c r="AQ87" s="304"/>
      <c r="AR87" s="304"/>
      <c r="AS87" s="331" t="s">
        <v>542</v>
      </c>
      <c r="AT87" s="304"/>
      <c r="AU87" s="304"/>
      <c r="AV87" s="304"/>
      <c r="AW87" s="259"/>
    </row>
    <row r="88" spans="1:49" ht="30" customHeight="1" x14ac:dyDescent="0.2">
      <c r="B88" s="256"/>
      <c r="C88" s="273"/>
      <c r="D88" s="267" t="s">
        <v>466</v>
      </c>
      <c r="E88" s="274" t="s">
        <v>532</v>
      </c>
      <c r="F88" s="268" t="s">
        <v>445</v>
      </c>
      <c r="G88" s="269" t="s">
        <v>536</v>
      </c>
      <c r="H88" s="257"/>
      <c r="I88" s="257"/>
      <c r="J88" s="257"/>
      <c r="K88" s="257"/>
      <c r="L88" s="257"/>
      <c r="M88" s="257"/>
      <c r="N88" s="257"/>
      <c r="O88" s="257"/>
      <c r="P88" s="257"/>
      <c r="Q88" s="257"/>
      <c r="R88" s="257"/>
      <c r="S88" s="269" t="s">
        <v>538</v>
      </c>
      <c r="T88" s="269" t="s">
        <v>537</v>
      </c>
      <c r="U88" s="278">
        <v>120</v>
      </c>
      <c r="V88" s="350" t="s">
        <v>590</v>
      </c>
      <c r="W88" s="214" t="s">
        <v>608</v>
      </c>
      <c r="X88" s="257"/>
      <c r="Y88" s="261"/>
      <c r="Z88" s="261"/>
      <c r="AA88" s="261"/>
      <c r="AB88" s="261"/>
      <c r="AC88" s="261"/>
      <c r="AD88" s="261"/>
      <c r="AE88" s="261"/>
      <c r="AF88" s="261"/>
      <c r="AG88" s="261"/>
      <c r="AH88" s="261"/>
      <c r="AI88" s="261"/>
      <c r="AJ88" s="269" t="s">
        <v>134</v>
      </c>
      <c r="AK88" s="261"/>
      <c r="AL88" s="261"/>
      <c r="AM88" s="261"/>
      <c r="AN88" s="261"/>
      <c r="AO88" s="324">
        <v>290925425.00972772</v>
      </c>
      <c r="AP88" s="304"/>
      <c r="AQ88" s="304"/>
      <c r="AR88" s="304"/>
      <c r="AS88" s="331" t="s">
        <v>543</v>
      </c>
      <c r="AT88" s="304"/>
      <c r="AU88" s="304"/>
      <c r="AV88" s="304"/>
      <c r="AW88" s="259"/>
    </row>
    <row r="89" spans="1:49" ht="30" customHeight="1" x14ac:dyDescent="0.2">
      <c r="B89" s="256"/>
      <c r="C89" s="273"/>
      <c r="D89" s="267" t="s">
        <v>467</v>
      </c>
      <c r="E89" s="274" t="s">
        <v>532</v>
      </c>
      <c r="F89" s="268" t="s">
        <v>450</v>
      </c>
      <c r="G89" s="269" t="s">
        <v>536</v>
      </c>
      <c r="H89" s="257"/>
      <c r="I89" s="257"/>
      <c r="J89" s="257"/>
      <c r="K89" s="257"/>
      <c r="L89" s="257"/>
      <c r="M89" s="257"/>
      <c r="N89" s="257"/>
      <c r="O89" s="257"/>
      <c r="P89" s="257"/>
      <c r="Q89" s="257"/>
      <c r="R89" s="257"/>
      <c r="S89" s="269" t="s">
        <v>538</v>
      </c>
      <c r="T89" s="269" t="s">
        <v>537</v>
      </c>
      <c r="U89" s="278">
        <v>120</v>
      </c>
      <c r="V89" s="350" t="s">
        <v>591</v>
      </c>
      <c r="W89" s="214" t="s">
        <v>609</v>
      </c>
      <c r="X89" s="257"/>
      <c r="Y89" s="261"/>
      <c r="Z89" s="261"/>
      <c r="AA89" s="261"/>
      <c r="AB89" s="261"/>
      <c r="AC89" s="261"/>
      <c r="AD89" s="261"/>
      <c r="AE89" s="261"/>
      <c r="AF89" s="261"/>
      <c r="AG89" s="261"/>
      <c r="AH89" s="261"/>
      <c r="AI89" s="261"/>
      <c r="AJ89" s="269" t="s">
        <v>134</v>
      </c>
      <c r="AK89" s="261"/>
      <c r="AL89" s="261"/>
      <c r="AM89" s="261"/>
      <c r="AN89" s="261"/>
      <c r="AO89" s="324">
        <v>261207209.33636305</v>
      </c>
      <c r="AP89" s="304"/>
      <c r="AQ89" s="304"/>
      <c r="AR89" s="304"/>
      <c r="AS89" s="331" t="s">
        <v>544</v>
      </c>
      <c r="AT89" s="304"/>
      <c r="AU89" s="304"/>
      <c r="AV89" s="304"/>
      <c r="AW89" s="259"/>
    </row>
    <row r="90" spans="1:49" ht="30" customHeight="1" x14ac:dyDescent="0.2">
      <c r="B90" s="256"/>
      <c r="C90" s="273"/>
      <c r="D90" s="267" t="s">
        <v>468</v>
      </c>
      <c r="E90" s="274" t="s">
        <v>532</v>
      </c>
      <c r="F90" s="268" t="s">
        <v>451</v>
      </c>
      <c r="G90" s="269" t="s">
        <v>536</v>
      </c>
      <c r="H90" s="257"/>
      <c r="I90" s="257"/>
      <c r="J90" s="257"/>
      <c r="K90" s="257"/>
      <c r="L90" s="257"/>
      <c r="M90" s="257"/>
      <c r="N90" s="257"/>
      <c r="O90" s="257"/>
      <c r="P90" s="257"/>
      <c r="Q90" s="257"/>
      <c r="R90" s="257"/>
      <c r="S90" s="269" t="s">
        <v>538</v>
      </c>
      <c r="T90" s="269" t="s">
        <v>537</v>
      </c>
      <c r="U90" s="278">
        <v>120</v>
      </c>
      <c r="V90" s="350" t="s">
        <v>592</v>
      </c>
      <c r="W90" s="214" t="s">
        <v>610</v>
      </c>
      <c r="X90" s="257"/>
      <c r="Y90" s="261"/>
      <c r="Z90" s="261"/>
      <c r="AA90" s="261"/>
      <c r="AB90" s="261"/>
      <c r="AC90" s="261"/>
      <c r="AD90" s="261"/>
      <c r="AE90" s="261"/>
      <c r="AF90" s="261"/>
      <c r="AG90" s="261"/>
      <c r="AH90" s="261"/>
      <c r="AI90" s="261"/>
      <c r="AJ90" s="269" t="s">
        <v>134</v>
      </c>
      <c r="AK90" s="261"/>
      <c r="AL90" s="261"/>
      <c r="AM90" s="261"/>
      <c r="AN90" s="261"/>
      <c r="AO90" s="324">
        <v>255580485.23729509</v>
      </c>
      <c r="AP90" s="304"/>
      <c r="AQ90" s="304"/>
      <c r="AR90" s="304"/>
      <c r="AS90" s="331" t="s">
        <v>545</v>
      </c>
      <c r="AT90" s="304"/>
      <c r="AU90" s="304"/>
      <c r="AV90" s="304"/>
      <c r="AW90" s="259"/>
    </row>
    <row r="91" spans="1:49" ht="30" customHeight="1" x14ac:dyDescent="0.2">
      <c r="B91" s="256"/>
      <c r="C91" s="273"/>
      <c r="D91" s="267" t="s">
        <v>469</v>
      </c>
      <c r="E91" s="274" t="s">
        <v>532</v>
      </c>
      <c r="F91" s="268" t="s">
        <v>452</v>
      </c>
      <c r="G91" s="269" t="s">
        <v>536</v>
      </c>
      <c r="H91" s="257"/>
      <c r="I91" s="257"/>
      <c r="J91" s="257"/>
      <c r="K91" s="257"/>
      <c r="L91" s="257"/>
      <c r="M91" s="257"/>
      <c r="N91" s="257"/>
      <c r="O91" s="257"/>
      <c r="P91" s="257"/>
      <c r="Q91" s="257"/>
      <c r="R91" s="257"/>
      <c r="S91" s="269" t="s">
        <v>538</v>
      </c>
      <c r="T91" s="269" t="s">
        <v>537</v>
      </c>
      <c r="U91" s="278">
        <v>120</v>
      </c>
      <c r="V91" s="350" t="s">
        <v>593</v>
      </c>
      <c r="W91" s="214" t="s">
        <v>609</v>
      </c>
      <c r="X91" s="257"/>
      <c r="Y91" s="261"/>
      <c r="Z91" s="261"/>
      <c r="AA91" s="261"/>
      <c r="AB91" s="261"/>
      <c r="AC91" s="261"/>
      <c r="AD91" s="261"/>
      <c r="AE91" s="261"/>
      <c r="AF91" s="261"/>
      <c r="AG91" s="261"/>
      <c r="AH91" s="261"/>
      <c r="AI91" s="261"/>
      <c r="AJ91" s="269" t="s">
        <v>134</v>
      </c>
      <c r="AK91" s="261"/>
      <c r="AL91" s="261"/>
      <c r="AM91" s="261"/>
      <c r="AN91" s="261"/>
      <c r="AO91" s="324">
        <v>265355179.5383811</v>
      </c>
      <c r="AP91" s="304"/>
      <c r="AQ91" s="304"/>
      <c r="AR91" s="304"/>
      <c r="AS91" s="331" t="s">
        <v>546</v>
      </c>
      <c r="AT91" s="304"/>
      <c r="AU91" s="304"/>
      <c r="AV91" s="304"/>
      <c r="AW91" s="259"/>
    </row>
    <row r="92" spans="1:49" ht="30" customHeight="1" x14ac:dyDescent="0.2">
      <c r="B92" s="256"/>
      <c r="C92" s="273"/>
      <c r="D92" s="267" t="s">
        <v>470</v>
      </c>
      <c r="E92" s="214" t="s">
        <v>533</v>
      </c>
      <c r="F92" s="268" t="s">
        <v>445</v>
      </c>
      <c r="G92" s="269" t="s">
        <v>536</v>
      </c>
      <c r="H92" s="257"/>
      <c r="I92" s="257"/>
      <c r="J92" s="257"/>
      <c r="K92" s="257"/>
      <c r="L92" s="257"/>
      <c r="M92" s="257"/>
      <c r="N92" s="257"/>
      <c r="O92" s="257"/>
      <c r="P92" s="257"/>
      <c r="Q92" s="257"/>
      <c r="R92" s="257"/>
      <c r="S92" s="269" t="s">
        <v>538</v>
      </c>
      <c r="T92" s="269" t="s">
        <v>537</v>
      </c>
      <c r="U92" s="278">
        <v>420</v>
      </c>
      <c r="V92" s="337" t="s">
        <v>591</v>
      </c>
      <c r="W92" s="214" t="s">
        <v>611</v>
      </c>
      <c r="X92" s="257"/>
      <c r="Y92" s="261"/>
      <c r="Z92" s="261"/>
      <c r="AA92" s="261"/>
      <c r="AB92" s="261"/>
      <c r="AC92" s="261"/>
      <c r="AD92" s="261"/>
      <c r="AE92" s="261"/>
      <c r="AF92" s="261"/>
      <c r="AG92" s="261"/>
      <c r="AH92" s="261"/>
      <c r="AI92" s="261"/>
      <c r="AJ92" s="269" t="s">
        <v>134</v>
      </c>
      <c r="AK92" s="261"/>
      <c r="AL92" s="261"/>
      <c r="AM92" s="261"/>
      <c r="AN92" s="261"/>
      <c r="AO92" s="324">
        <v>1713608643.4479284</v>
      </c>
      <c r="AP92" s="304"/>
      <c r="AQ92" s="304"/>
      <c r="AR92" s="304"/>
      <c r="AS92" s="331" t="s">
        <v>547</v>
      </c>
      <c r="AT92" s="304"/>
      <c r="AU92" s="304"/>
      <c r="AV92" s="304"/>
      <c r="AW92" s="259"/>
    </row>
    <row r="93" spans="1:49" ht="30" customHeight="1" x14ac:dyDescent="0.2">
      <c r="B93" s="256"/>
      <c r="C93" s="273"/>
      <c r="D93" s="332" t="s">
        <v>471</v>
      </c>
      <c r="E93" s="214"/>
      <c r="F93" s="269"/>
      <c r="G93" s="269"/>
      <c r="H93" s="257"/>
      <c r="I93" s="257"/>
      <c r="J93" s="257"/>
      <c r="K93" s="257"/>
      <c r="L93" s="257"/>
      <c r="M93" s="257"/>
      <c r="N93" s="257"/>
      <c r="O93" s="257"/>
      <c r="P93" s="257"/>
      <c r="Q93" s="257"/>
      <c r="R93" s="257"/>
      <c r="S93" s="269"/>
      <c r="T93" s="269"/>
      <c r="U93" s="220"/>
      <c r="V93" s="337" t="s">
        <v>594</v>
      </c>
      <c r="W93" s="214"/>
      <c r="X93" s="257"/>
      <c r="Y93" s="261"/>
      <c r="Z93" s="261"/>
      <c r="AA93" s="261"/>
      <c r="AB93" s="261"/>
      <c r="AC93" s="261"/>
      <c r="AD93" s="261"/>
      <c r="AE93" s="261"/>
      <c r="AF93" s="261"/>
      <c r="AG93" s="261"/>
      <c r="AH93" s="261"/>
      <c r="AI93" s="261"/>
      <c r="AJ93" s="269" t="s">
        <v>134</v>
      </c>
      <c r="AK93" s="261"/>
      <c r="AL93" s="261"/>
      <c r="AM93" s="261"/>
      <c r="AN93" s="261"/>
      <c r="AO93" s="325">
        <v>2065687788</v>
      </c>
      <c r="AP93" s="304"/>
      <c r="AQ93" s="304"/>
      <c r="AR93" s="304"/>
      <c r="AS93" s="331"/>
      <c r="AT93" s="304"/>
      <c r="AU93" s="304"/>
      <c r="AV93" s="304"/>
      <c r="AW93" s="259"/>
    </row>
    <row r="94" spans="1:49" ht="30" customHeight="1" x14ac:dyDescent="0.2">
      <c r="B94" s="256"/>
      <c r="C94" s="273"/>
      <c r="D94" s="267" t="s">
        <v>472</v>
      </c>
      <c r="E94" s="214"/>
      <c r="F94" s="268" t="s">
        <v>445</v>
      </c>
      <c r="G94" s="269" t="s">
        <v>536</v>
      </c>
      <c r="H94" s="257"/>
      <c r="I94" s="257"/>
      <c r="J94" s="257"/>
      <c r="K94" s="257"/>
      <c r="L94" s="257"/>
      <c r="M94" s="257"/>
      <c r="N94" s="257"/>
      <c r="O94" s="257"/>
      <c r="P94" s="257"/>
      <c r="Q94" s="257"/>
      <c r="R94" s="257"/>
      <c r="S94" s="269" t="s">
        <v>538</v>
      </c>
      <c r="T94" s="269" t="s">
        <v>537</v>
      </c>
      <c r="U94" s="269" t="s">
        <v>133</v>
      </c>
      <c r="V94" s="338"/>
      <c r="W94" s="214" t="s">
        <v>612</v>
      </c>
      <c r="X94" s="257"/>
      <c r="Y94" s="261"/>
      <c r="Z94" s="261"/>
      <c r="AA94" s="261"/>
      <c r="AB94" s="261"/>
      <c r="AC94" s="261"/>
      <c r="AD94" s="261"/>
      <c r="AE94" s="261"/>
      <c r="AF94" s="261"/>
      <c r="AG94" s="261"/>
      <c r="AH94" s="261"/>
      <c r="AI94" s="261"/>
      <c r="AJ94" s="269" t="s">
        <v>134</v>
      </c>
      <c r="AK94" s="261"/>
      <c r="AL94" s="261"/>
      <c r="AM94" s="261"/>
      <c r="AN94" s="261"/>
      <c r="AO94" s="324">
        <v>524619475.60007006</v>
      </c>
      <c r="AP94" s="304"/>
      <c r="AQ94" s="304"/>
      <c r="AR94" s="304"/>
      <c r="AS94" s="331" t="s">
        <v>548</v>
      </c>
      <c r="AT94" s="304"/>
      <c r="AU94" s="304"/>
      <c r="AV94" s="304"/>
      <c r="AW94" s="259"/>
    </row>
    <row r="95" spans="1:49" ht="30" customHeight="1" x14ac:dyDescent="0.2">
      <c r="B95" s="256"/>
      <c r="C95" s="273"/>
      <c r="D95" s="267" t="s">
        <v>473</v>
      </c>
      <c r="E95" s="214" t="s">
        <v>534</v>
      </c>
      <c r="F95" s="268" t="s">
        <v>445</v>
      </c>
      <c r="G95" s="269" t="s">
        <v>536</v>
      </c>
      <c r="H95" s="257"/>
      <c r="I95" s="257"/>
      <c r="J95" s="257"/>
      <c r="K95" s="257"/>
      <c r="L95" s="257"/>
      <c r="M95" s="257"/>
      <c r="N95" s="257"/>
      <c r="O95" s="257"/>
      <c r="P95" s="257"/>
      <c r="Q95" s="257"/>
      <c r="R95" s="257"/>
      <c r="S95" s="269" t="s">
        <v>539</v>
      </c>
      <c r="T95" s="269" t="s">
        <v>537</v>
      </c>
      <c r="U95" s="269" t="s">
        <v>133</v>
      </c>
      <c r="V95" s="337" t="s">
        <v>595</v>
      </c>
      <c r="W95" s="214" t="s">
        <v>613</v>
      </c>
      <c r="X95" s="257"/>
      <c r="Y95" s="261"/>
      <c r="Z95" s="261"/>
      <c r="AA95" s="261"/>
      <c r="AB95" s="261"/>
      <c r="AC95" s="261"/>
      <c r="AD95" s="261"/>
      <c r="AE95" s="261"/>
      <c r="AF95" s="261"/>
      <c r="AG95" s="261"/>
      <c r="AH95" s="261"/>
      <c r="AI95" s="261"/>
      <c r="AJ95" s="269" t="s">
        <v>134</v>
      </c>
      <c r="AK95" s="261"/>
      <c r="AL95" s="261"/>
      <c r="AM95" s="261"/>
      <c r="AN95" s="261"/>
      <c r="AO95" s="324">
        <v>1120615226.5723109</v>
      </c>
      <c r="AP95" s="304"/>
      <c r="AQ95" s="304"/>
      <c r="AR95" s="304"/>
      <c r="AS95" s="331" t="s">
        <v>549</v>
      </c>
      <c r="AT95" s="304"/>
      <c r="AU95" s="304"/>
      <c r="AV95" s="304"/>
      <c r="AW95" s="259"/>
    </row>
    <row r="96" spans="1:49" ht="30" customHeight="1" x14ac:dyDescent="0.2">
      <c r="B96" s="256"/>
      <c r="C96" s="273"/>
      <c r="D96" s="282" t="s">
        <v>474</v>
      </c>
      <c r="E96" s="214"/>
      <c r="F96" s="268"/>
      <c r="G96" s="269"/>
      <c r="H96" s="257"/>
      <c r="I96" s="257"/>
      <c r="J96" s="257"/>
      <c r="K96" s="257"/>
      <c r="L96" s="257"/>
      <c r="M96" s="257"/>
      <c r="N96" s="257"/>
      <c r="O96" s="257"/>
      <c r="P96" s="257"/>
      <c r="Q96" s="257"/>
      <c r="R96" s="257"/>
      <c r="S96" s="269"/>
      <c r="T96" s="269"/>
      <c r="U96" s="220"/>
      <c r="V96" s="337" t="s">
        <v>596</v>
      </c>
      <c r="W96" s="214"/>
      <c r="X96" s="257"/>
      <c r="Y96" s="261"/>
      <c r="Z96" s="261"/>
      <c r="AA96" s="261"/>
      <c r="AB96" s="261"/>
      <c r="AC96" s="261"/>
      <c r="AD96" s="261"/>
      <c r="AE96" s="261"/>
      <c r="AF96" s="261"/>
      <c r="AG96" s="261"/>
      <c r="AH96" s="261"/>
      <c r="AI96" s="261"/>
      <c r="AJ96" s="269" t="s">
        <v>134</v>
      </c>
      <c r="AK96" s="261"/>
      <c r="AL96" s="261"/>
      <c r="AM96" s="261"/>
      <c r="AN96" s="261"/>
      <c r="AO96" s="324">
        <v>35880687.702640109</v>
      </c>
      <c r="AP96" s="304"/>
      <c r="AQ96" s="304"/>
      <c r="AR96" s="304"/>
      <c r="AS96" s="331"/>
      <c r="AT96" s="304"/>
      <c r="AU96" s="304"/>
      <c r="AV96" s="304"/>
      <c r="AW96" s="259"/>
    </row>
    <row r="97" spans="2:49" ht="30" customHeight="1" x14ac:dyDescent="0.2">
      <c r="B97" s="256"/>
      <c r="C97" s="273"/>
      <c r="D97" s="267" t="s">
        <v>475</v>
      </c>
      <c r="E97" s="214"/>
      <c r="F97" s="268"/>
      <c r="G97" s="269"/>
      <c r="H97" s="257"/>
      <c r="I97" s="257"/>
      <c r="J97" s="257"/>
      <c r="K97" s="257"/>
      <c r="L97" s="257"/>
      <c r="M97" s="257"/>
      <c r="N97" s="257"/>
      <c r="O97" s="257"/>
      <c r="P97" s="257"/>
      <c r="Q97" s="257"/>
      <c r="R97" s="257"/>
      <c r="S97" s="269"/>
      <c r="T97" s="269"/>
      <c r="U97" s="220"/>
      <c r="V97" s="337"/>
      <c r="W97" s="214"/>
      <c r="X97" s="257"/>
      <c r="Y97" s="261"/>
      <c r="Z97" s="261"/>
      <c r="AA97" s="261"/>
      <c r="AB97" s="261"/>
      <c r="AC97" s="261"/>
      <c r="AD97" s="261"/>
      <c r="AE97" s="261"/>
      <c r="AF97" s="261"/>
      <c r="AG97" s="261"/>
      <c r="AH97" s="261"/>
      <c r="AI97" s="261"/>
      <c r="AJ97" s="269" t="s">
        <v>134</v>
      </c>
      <c r="AK97" s="261"/>
      <c r="AL97" s="261"/>
      <c r="AM97" s="261"/>
      <c r="AN97" s="261"/>
      <c r="AO97" s="326">
        <v>530596000</v>
      </c>
      <c r="AP97" s="304"/>
      <c r="AQ97" s="304"/>
      <c r="AR97" s="304"/>
      <c r="AS97" s="331"/>
      <c r="AT97" s="304"/>
      <c r="AU97" s="304"/>
      <c r="AV97" s="304"/>
      <c r="AW97" s="259"/>
    </row>
    <row r="98" spans="2:49" ht="30" customHeight="1" x14ac:dyDescent="0.2">
      <c r="B98" s="256"/>
      <c r="C98" s="273"/>
      <c r="D98" s="285" t="s">
        <v>476</v>
      </c>
      <c r="E98" s="214"/>
      <c r="F98" s="268" t="s">
        <v>445</v>
      </c>
      <c r="G98" s="269" t="s">
        <v>536</v>
      </c>
      <c r="H98" s="257"/>
      <c r="I98" s="257"/>
      <c r="J98" s="257"/>
      <c r="K98" s="257"/>
      <c r="L98" s="257"/>
      <c r="M98" s="257"/>
      <c r="N98" s="257"/>
      <c r="O98" s="257"/>
      <c r="P98" s="257"/>
      <c r="Q98" s="257"/>
      <c r="R98" s="257"/>
      <c r="S98" s="269" t="s">
        <v>540</v>
      </c>
      <c r="T98" s="269" t="s">
        <v>538</v>
      </c>
      <c r="U98" s="220"/>
      <c r="V98" s="337"/>
      <c r="W98" s="214" t="s">
        <v>614</v>
      </c>
      <c r="X98" s="257"/>
      <c r="Y98" s="261"/>
      <c r="Z98" s="261"/>
      <c r="AA98" s="261"/>
      <c r="AB98" s="261"/>
      <c r="AC98" s="261"/>
      <c r="AD98" s="261"/>
      <c r="AE98" s="261"/>
      <c r="AF98" s="261"/>
      <c r="AG98" s="261"/>
      <c r="AH98" s="261"/>
      <c r="AI98" s="261"/>
      <c r="AJ98" s="269" t="s">
        <v>134</v>
      </c>
      <c r="AK98" s="261"/>
      <c r="AL98" s="261"/>
      <c r="AM98" s="261"/>
      <c r="AN98" s="261"/>
      <c r="AO98" s="324">
        <v>215036010.5</v>
      </c>
      <c r="AP98" s="304"/>
      <c r="AQ98" s="304"/>
      <c r="AR98" s="304"/>
      <c r="AS98" s="331" t="s">
        <v>548</v>
      </c>
      <c r="AT98" s="304"/>
      <c r="AU98" s="304"/>
      <c r="AV98" s="304"/>
      <c r="AW98" s="259"/>
    </row>
    <row r="99" spans="2:49" ht="30" customHeight="1" x14ac:dyDescent="0.2">
      <c r="B99" s="256"/>
      <c r="C99" s="273"/>
      <c r="D99" s="267" t="s">
        <v>477</v>
      </c>
      <c r="E99" s="214" t="s">
        <v>533</v>
      </c>
      <c r="F99" s="268" t="s">
        <v>450</v>
      </c>
      <c r="G99" s="269" t="s">
        <v>536</v>
      </c>
      <c r="H99" s="257"/>
      <c r="I99" s="257"/>
      <c r="J99" s="257"/>
      <c r="K99" s="257"/>
      <c r="L99" s="257"/>
      <c r="M99" s="257"/>
      <c r="N99" s="257"/>
      <c r="O99" s="257"/>
      <c r="P99" s="257"/>
      <c r="Q99" s="257"/>
      <c r="R99" s="257"/>
      <c r="S99" s="269" t="s">
        <v>540</v>
      </c>
      <c r="T99" s="269" t="s">
        <v>537</v>
      </c>
      <c r="U99" s="220"/>
      <c r="V99" s="337" t="s">
        <v>597</v>
      </c>
      <c r="W99" s="214" t="s">
        <v>615</v>
      </c>
      <c r="X99" s="257"/>
      <c r="Y99" s="261"/>
      <c r="Z99" s="261"/>
      <c r="AA99" s="261"/>
      <c r="AB99" s="261"/>
      <c r="AC99" s="261"/>
      <c r="AD99" s="261"/>
      <c r="AE99" s="261"/>
      <c r="AF99" s="261"/>
      <c r="AG99" s="261"/>
      <c r="AH99" s="261"/>
      <c r="AI99" s="261"/>
      <c r="AJ99" s="269" t="s">
        <v>134</v>
      </c>
      <c r="AK99" s="261"/>
      <c r="AL99" s="261"/>
      <c r="AM99" s="261"/>
      <c r="AN99" s="261"/>
      <c r="AO99" s="324">
        <v>557882255</v>
      </c>
      <c r="AP99" s="304"/>
      <c r="AQ99" s="304"/>
      <c r="AR99" s="304"/>
      <c r="AS99" s="331" t="s">
        <v>550</v>
      </c>
      <c r="AT99" s="304"/>
      <c r="AU99" s="304"/>
      <c r="AV99" s="304"/>
      <c r="AW99" s="259"/>
    </row>
    <row r="100" spans="2:49" ht="30" customHeight="1" x14ac:dyDescent="0.2">
      <c r="B100" s="256"/>
      <c r="C100" s="273"/>
      <c r="D100" s="267" t="s">
        <v>478</v>
      </c>
      <c r="E100" s="214" t="s">
        <v>534</v>
      </c>
      <c r="F100" s="268" t="s">
        <v>450</v>
      </c>
      <c r="G100" s="269" t="s">
        <v>536</v>
      </c>
      <c r="H100" s="257"/>
      <c r="I100" s="257"/>
      <c r="J100" s="257"/>
      <c r="K100" s="257"/>
      <c r="L100" s="257"/>
      <c r="M100" s="257"/>
      <c r="N100" s="257"/>
      <c r="O100" s="257"/>
      <c r="P100" s="257"/>
      <c r="Q100" s="257"/>
      <c r="R100" s="257"/>
      <c r="S100" s="269" t="s">
        <v>539</v>
      </c>
      <c r="T100" s="269" t="s">
        <v>537</v>
      </c>
      <c r="U100" s="220"/>
      <c r="V100" s="337" t="s">
        <v>598</v>
      </c>
      <c r="W100" s="214" t="s">
        <v>616</v>
      </c>
      <c r="X100" s="257"/>
      <c r="Y100" s="261"/>
      <c r="Z100" s="261"/>
      <c r="AA100" s="261"/>
      <c r="AB100" s="261"/>
      <c r="AC100" s="261"/>
      <c r="AD100" s="261"/>
      <c r="AE100" s="261"/>
      <c r="AF100" s="261"/>
      <c r="AG100" s="261"/>
      <c r="AH100" s="261"/>
      <c r="AI100" s="261"/>
      <c r="AJ100" s="269" t="s">
        <v>134</v>
      </c>
      <c r="AK100" s="261"/>
      <c r="AL100" s="261"/>
      <c r="AM100" s="261"/>
      <c r="AN100" s="261"/>
      <c r="AO100" s="324">
        <v>581026000</v>
      </c>
      <c r="AP100" s="304"/>
      <c r="AQ100" s="304"/>
      <c r="AR100" s="304"/>
      <c r="AS100" s="331" t="s">
        <v>549</v>
      </c>
      <c r="AT100" s="304"/>
      <c r="AU100" s="304"/>
      <c r="AV100" s="304"/>
      <c r="AW100" s="259"/>
    </row>
    <row r="101" spans="2:49" ht="30" customHeight="1" x14ac:dyDescent="0.2">
      <c r="B101" s="256"/>
      <c r="C101" s="273"/>
      <c r="D101" s="267" t="s">
        <v>479</v>
      </c>
      <c r="E101" s="214" t="s">
        <v>535</v>
      </c>
      <c r="F101" s="268" t="s">
        <v>445</v>
      </c>
      <c r="G101" s="269" t="s">
        <v>536</v>
      </c>
      <c r="H101" s="257"/>
      <c r="I101" s="257"/>
      <c r="J101" s="257"/>
      <c r="K101" s="257"/>
      <c r="L101" s="257"/>
      <c r="M101" s="257"/>
      <c r="N101" s="257"/>
      <c r="O101" s="257"/>
      <c r="P101" s="257"/>
      <c r="Q101" s="257"/>
      <c r="R101" s="257"/>
      <c r="S101" s="269" t="s">
        <v>133</v>
      </c>
      <c r="T101" s="269" t="s">
        <v>133</v>
      </c>
      <c r="U101" s="220"/>
      <c r="V101" s="337" t="s">
        <v>599</v>
      </c>
      <c r="W101" s="214" t="s">
        <v>617</v>
      </c>
      <c r="X101" s="257"/>
      <c r="Y101" s="261"/>
      <c r="Z101" s="261"/>
      <c r="AA101" s="261"/>
      <c r="AB101" s="261"/>
      <c r="AC101" s="261"/>
      <c r="AD101" s="261"/>
      <c r="AE101" s="261"/>
      <c r="AF101" s="261"/>
      <c r="AG101" s="261"/>
      <c r="AH101" s="261"/>
      <c r="AI101" s="261"/>
      <c r="AJ101" s="269" t="s">
        <v>134</v>
      </c>
      <c r="AK101" s="261"/>
      <c r="AL101" s="261"/>
      <c r="AM101" s="261"/>
      <c r="AN101" s="261"/>
      <c r="AO101" s="324">
        <v>7253104</v>
      </c>
      <c r="AP101" s="304"/>
      <c r="AQ101" s="304"/>
      <c r="AR101" s="304"/>
      <c r="AS101" s="331" t="s">
        <v>551</v>
      </c>
      <c r="AT101" s="304"/>
      <c r="AU101" s="304"/>
      <c r="AV101" s="304"/>
      <c r="AW101" s="259"/>
    </row>
    <row r="102" spans="2:49" ht="30" customHeight="1" x14ac:dyDescent="0.2">
      <c r="B102" s="256"/>
      <c r="C102" s="273"/>
      <c r="D102" s="282" t="s">
        <v>480</v>
      </c>
      <c r="E102" s="214"/>
      <c r="F102" s="268"/>
      <c r="G102" s="269" t="s">
        <v>536</v>
      </c>
      <c r="H102" s="257"/>
      <c r="I102" s="257"/>
      <c r="J102" s="257"/>
      <c r="K102" s="257"/>
      <c r="L102" s="257"/>
      <c r="M102" s="257"/>
      <c r="N102" s="257"/>
      <c r="O102" s="257"/>
      <c r="P102" s="257"/>
      <c r="Q102" s="257"/>
      <c r="R102" s="257"/>
      <c r="S102" s="269"/>
      <c r="T102" s="269" t="s">
        <v>537</v>
      </c>
      <c r="U102" s="220"/>
      <c r="V102" s="337" t="s">
        <v>600</v>
      </c>
      <c r="W102" s="214"/>
      <c r="X102" s="257"/>
      <c r="Y102" s="261"/>
      <c r="Z102" s="261"/>
      <c r="AA102" s="261"/>
      <c r="AB102" s="261"/>
      <c r="AC102" s="261"/>
      <c r="AD102" s="261"/>
      <c r="AE102" s="261"/>
      <c r="AF102" s="261"/>
      <c r="AG102" s="261"/>
      <c r="AH102" s="261"/>
      <c r="AI102" s="261"/>
      <c r="AJ102" s="269" t="s">
        <v>134</v>
      </c>
      <c r="AK102" s="261"/>
      <c r="AL102" s="261"/>
      <c r="AM102" s="261"/>
      <c r="AN102" s="261"/>
      <c r="AO102" s="325">
        <v>149705250</v>
      </c>
      <c r="AP102" s="304"/>
      <c r="AQ102" s="304"/>
      <c r="AR102" s="304"/>
      <c r="AS102" s="331" t="s">
        <v>552</v>
      </c>
      <c r="AT102" s="304"/>
      <c r="AU102" s="304"/>
      <c r="AV102" s="304"/>
      <c r="AW102" s="259"/>
    </row>
    <row r="103" spans="2:49" ht="30" customHeight="1" x14ac:dyDescent="0.2">
      <c r="B103" s="256"/>
      <c r="C103" s="273"/>
      <c r="D103" s="267" t="s">
        <v>481</v>
      </c>
      <c r="E103" s="210"/>
      <c r="F103" s="266" t="s">
        <v>445</v>
      </c>
      <c r="G103" s="210" t="s">
        <v>536</v>
      </c>
      <c r="H103" s="257"/>
      <c r="I103" s="257"/>
      <c r="J103" s="257"/>
      <c r="K103" s="257"/>
      <c r="L103" s="257"/>
      <c r="M103" s="257"/>
      <c r="N103" s="257"/>
      <c r="O103" s="257"/>
      <c r="P103" s="257"/>
      <c r="Q103" s="257"/>
      <c r="R103" s="257"/>
      <c r="S103" s="210" t="s">
        <v>539</v>
      </c>
      <c r="T103" s="210" t="s">
        <v>537</v>
      </c>
      <c r="U103" s="210"/>
      <c r="V103" s="337"/>
      <c r="W103" s="269" t="s">
        <v>618</v>
      </c>
      <c r="X103" s="257"/>
      <c r="Y103" s="261"/>
      <c r="Z103" s="261"/>
      <c r="AA103" s="261"/>
      <c r="AB103" s="261"/>
      <c r="AC103" s="261"/>
      <c r="AD103" s="261"/>
      <c r="AE103" s="261"/>
      <c r="AF103" s="261"/>
      <c r="AG103" s="261"/>
      <c r="AH103" s="261"/>
      <c r="AI103" s="261"/>
      <c r="AJ103" s="210" t="s">
        <v>134</v>
      </c>
      <c r="AK103" s="261"/>
      <c r="AL103" s="261"/>
      <c r="AM103" s="261"/>
      <c r="AN103" s="261"/>
      <c r="AO103" s="327">
        <v>1994193424.089128</v>
      </c>
      <c r="AP103" s="304"/>
      <c r="AQ103" s="304"/>
      <c r="AR103" s="304"/>
      <c r="AS103" s="331" t="s">
        <v>548</v>
      </c>
      <c r="AT103" s="304"/>
      <c r="AU103" s="304"/>
      <c r="AV103" s="304"/>
      <c r="AW103" s="259"/>
    </row>
    <row r="104" spans="2:49" ht="30" customHeight="1" x14ac:dyDescent="0.2">
      <c r="B104" s="256"/>
      <c r="C104" s="273"/>
      <c r="D104" s="267" t="s">
        <v>482</v>
      </c>
      <c r="E104" s="210"/>
      <c r="F104" s="210"/>
      <c r="G104" s="210"/>
      <c r="H104" s="257"/>
      <c r="I104" s="257"/>
      <c r="J104" s="257"/>
      <c r="K104" s="257"/>
      <c r="L104" s="257"/>
      <c r="M104" s="257"/>
      <c r="N104" s="257"/>
      <c r="O104" s="257"/>
      <c r="P104" s="257"/>
      <c r="Q104" s="257"/>
      <c r="R104" s="257"/>
      <c r="S104" s="210"/>
      <c r="T104" s="210" t="s">
        <v>537</v>
      </c>
      <c r="U104" s="210"/>
      <c r="V104" s="339" t="s">
        <v>601</v>
      </c>
      <c r="W104" s="210"/>
      <c r="X104" s="257"/>
      <c r="Y104" s="261"/>
      <c r="Z104" s="261"/>
      <c r="AA104" s="261"/>
      <c r="AB104" s="261"/>
      <c r="AC104" s="261"/>
      <c r="AD104" s="261"/>
      <c r="AE104" s="261"/>
      <c r="AF104" s="261"/>
      <c r="AG104" s="261"/>
      <c r="AH104" s="261"/>
      <c r="AI104" s="261"/>
      <c r="AJ104" s="210" t="s">
        <v>134</v>
      </c>
      <c r="AK104" s="261"/>
      <c r="AL104" s="261"/>
      <c r="AM104" s="261"/>
      <c r="AN104" s="261"/>
      <c r="AO104" s="327">
        <v>805953135.49960303</v>
      </c>
      <c r="AP104" s="304"/>
      <c r="AQ104" s="304"/>
      <c r="AR104" s="304"/>
      <c r="AS104" s="331" t="s">
        <v>548</v>
      </c>
      <c r="AT104" s="304"/>
      <c r="AU104" s="304"/>
      <c r="AV104" s="304"/>
      <c r="AW104" s="259"/>
    </row>
    <row r="105" spans="2:49" ht="30" customHeight="1" x14ac:dyDescent="0.2">
      <c r="B105" s="256"/>
      <c r="C105" s="273"/>
      <c r="D105" s="267" t="s">
        <v>483</v>
      </c>
      <c r="E105" s="210"/>
      <c r="F105" s="266" t="s">
        <v>445</v>
      </c>
      <c r="G105" s="210" t="s">
        <v>536</v>
      </c>
      <c r="H105" s="257"/>
      <c r="I105" s="257"/>
      <c r="J105" s="257"/>
      <c r="K105" s="257"/>
      <c r="L105" s="257"/>
      <c r="M105" s="257"/>
      <c r="N105" s="257"/>
      <c r="O105" s="257"/>
      <c r="P105" s="257"/>
      <c r="Q105" s="257"/>
      <c r="R105" s="257"/>
      <c r="S105" s="210" t="s">
        <v>539</v>
      </c>
      <c r="T105" s="210" t="s">
        <v>537</v>
      </c>
      <c r="U105" s="210">
        <v>550</v>
      </c>
      <c r="V105" s="340"/>
      <c r="W105" s="269" t="s">
        <v>619</v>
      </c>
      <c r="X105" s="257"/>
      <c r="Y105" s="261"/>
      <c r="Z105" s="261"/>
      <c r="AA105" s="261"/>
      <c r="AB105" s="261"/>
      <c r="AC105" s="261"/>
      <c r="AD105" s="261"/>
      <c r="AE105" s="261"/>
      <c r="AF105" s="261"/>
      <c r="AG105" s="261"/>
      <c r="AH105" s="261"/>
      <c r="AI105" s="261"/>
      <c r="AJ105" s="210" t="s">
        <v>134</v>
      </c>
      <c r="AK105" s="261"/>
      <c r="AL105" s="261"/>
      <c r="AM105" s="261"/>
      <c r="AN105" s="261"/>
      <c r="AO105" s="327">
        <v>3903247426.7526035</v>
      </c>
      <c r="AP105" s="304"/>
      <c r="AQ105" s="304"/>
      <c r="AR105" s="304"/>
      <c r="AS105" s="331" t="s">
        <v>553</v>
      </c>
      <c r="AT105" s="304"/>
      <c r="AU105" s="304"/>
      <c r="AV105" s="304"/>
      <c r="AW105" s="259"/>
    </row>
    <row r="106" spans="2:49" ht="30" customHeight="1" x14ac:dyDescent="0.2">
      <c r="B106" s="256"/>
      <c r="C106" s="273"/>
      <c r="D106" s="214" t="s">
        <v>484</v>
      </c>
      <c r="E106" s="210"/>
      <c r="F106" s="266"/>
      <c r="G106" s="210"/>
      <c r="H106" s="257"/>
      <c r="I106" s="257"/>
      <c r="J106" s="257"/>
      <c r="K106" s="257"/>
      <c r="L106" s="257"/>
      <c r="M106" s="257"/>
      <c r="N106" s="257"/>
      <c r="O106" s="257"/>
      <c r="P106" s="257"/>
      <c r="Q106" s="257"/>
      <c r="R106" s="257"/>
      <c r="S106" s="210"/>
      <c r="T106" s="210" t="s">
        <v>537</v>
      </c>
      <c r="U106" s="210"/>
      <c r="V106" s="339" t="s">
        <v>602</v>
      </c>
      <c r="W106" s="269"/>
      <c r="X106" s="257"/>
      <c r="Y106" s="261"/>
      <c r="Z106" s="261"/>
      <c r="AA106" s="261"/>
      <c r="AB106" s="261"/>
      <c r="AC106" s="261"/>
      <c r="AD106" s="261"/>
      <c r="AE106" s="261"/>
      <c r="AF106" s="261"/>
      <c r="AG106" s="261"/>
      <c r="AH106" s="261"/>
      <c r="AI106" s="261"/>
      <c r="AJ106" s="210" t="s">
        <v>134</v>
      </c>
      <c r="AK106" s="261"/>
      <c r="AL106" s="261"/>
      <c r="AM106" s="261"/>
      <c r="AN106" s="261"/>
      <c r="AO106" s="327">
        <v>41073930.524229623</v>
      </c>
      <c r="AP106" s="304"/>
      <c r="AQ106" s="304"/>
      <c r="AR106" s="304"/>
      <c r="AS106" s="331" t="s">
        <v>554</v>
      </c>
      <c r="AT106" s="304"/>
      <c r="AU106" s="304"/>
      <c r="AV106" s="304"/>
      <c r="AW106" s="259"/>
    </row>
    <row r="107" spans="2:49" ht="30" customHeight="1" x14ac:dyDescent="0.2">
      <c r="B107" s="256"/>
      <c r="C107" s="273"/>
      <c r="D107" s="214" t="s">
        <v>485</v>
      </c>
      <c r="E107" s="210"/>
      <c r="F107" s="266"/>
      <c r="G107" s="210"/>
      <c r="H107" s="257"/>
      <c r="I107" s="257"/>
      <c r="J107" s="257"/>
      <c r="K107" s="257"/>
      <c r="L107" s="257"/>
      <c r="M107" s="257"/>
      <c r="N107" s="257"/>
      <c r="O107" s="257"/>
      <c r="P107" s="257"/>
      <c r="Q107" s="257"/>
      <c r="R107" s="257"/>
      <c r="S107" s="210"/>
      <c r="T107" s="210" t="s">
        <v>537</v>
      </c>
      <c r="U107" s="210"/>
      <c r="V107" s="339"/>
      <c r="W107" s="269"/>
      <c r="X107" s="257"/>
      <c r="Y107" s="261"/>
      <c r="Z107" s="261"/>
      <c r="AA107" s="261"/>
      <c r="AB107" s="261"/>
      <c r="AC107" s="261"/>
      <c r="AD107" s="261"/>
      <c r="AE107" s="261"/>
      <c r="AF107" s="261"/>
      <c r="AG107" s="261"/>
      <c r="AH107" s="261"/>
      <c r="AI107" s="261"/>
      <c r="AJ107" s="210" t="s">
        <v>134</v>
      </c>
      <c r="AK107" s="261"/>
      <c r="AL107" s="261"/>
      <c r="AM107" s="261"/>
      <c r="AN107" s="261"/>
      <c r="AO107" s="327">
        <v>41073930.524229623</v>
      </c>
      <c r="AP107" s="304"/>
      <c r="AQ107" s="304"/>
      <c r="AR107" s="304"/>
      <c r="AS107" s="331" t="s">
        <v>555</v>
      </c>
      <c r="AT107" s="304"/>
      <c r="AU107" s="304"/>
      <c r="AV107" s="304"/>
      <c r="AW107" s="259"/>
    </row>
    <row r="108" spans="2:49" ht="30" customHeight="1" x14ac:dyDescent="0.2">
      <c r="B108" s="256"/>
      <c r="C108" s="273"/>
      <c r="D108" s="214" t="s">
        <v>486</v>
      </c>
      <c r="E108" s="210"/>
      <c r="F108" s="266"/>
      <c r="G108" s="210"/>
      <c r="H108" s="257"/>
      <c r="I108" s="257"/>
      <c r="J108" s="257"/>
      <c r="K108" s="257"/>
      <c r="L108" s="257"/>
      <c r="M108" s="257"/>
      <c r="N108" s="257"/>
      <c r="O108" s="257"/>
      <c r="P108" s="257"/>
      <c r="Q108" s="257"/>
      <c r="R108" s="257"/>
      <c r="S108" s="210"/>
      <c r="T108" s="210" t="s">
        <v>537</v>
      </c>
      <c r="U108" s="210"/>
      <c r="V108" s="339"/>
      <c r="W108" s="269"/>
      <c r="X108" s="257"/>
      <c r="Y108" s="261"/>
      <c r="Z108" s="261"/>
      <c r="AA108" s="261"/>
      <c r="AB108" s="261"/>
      <c r="AC108" s="261"/>
      <c r="AD108" s="261"/>
      <c r="AE108" s="261"/>
      <c r="AF108" s="261"/>
      <c r="AG108" s="261"/>
      <c r="AH108" s="261"/>
      <c r="AI108" s="261"/>
      <c r="AJ108" s="210" t="s">
        <v>134</v>
      </c>
      <c r="AK108" s="261"/>
      <c r="AL108" s="261"/>
      <c r="AM108" s="261"/>
      <c r="AN108" s="261"/>
      <c r="AO108" s="327">
        <v>41073930.524229623</v>
      </c>
      <c r="AP108" s="304"/>
      <c r="AQ108" s="304"/>
      <c r="AR108" s="304"/>
      <c r="AS108" s="331" t="s">
        <v>556</v>
      </c>
      <c r="AT108" s="304"/>
      <c r="AU108" s="304"/>
      <c r="AV108" s="304"/>
      <c r="AW108" s="259"/>
    </row>
    <row r="109" spans="2:49" ht="30" customHeight="1" x14ac:dyDescent="0.2">
      <c r="B109" s="256"/>
      <c r="C109" s="273"/>
      <c r="D109" s="214" t="s">
        <v>487</v>
      </c>
      <c r="E109" s="210"/>
      <c r="F109" s="266"/>
      <c r="G109" s="210"/>
      <c r="H109" s="257"/>
      <c r="I109" s="257"/>
      <c r="J109" s="257"/>
      <c r="K109" s="257"/>
      <c r="L109" s="257"/>
      <c r="M109" s="257"/>
      <c r="N109" s="257"/>
      <c r="O109" s="257"/>
      <c r="P109" s="257"/>
      <c r="Q109" s="257"/>
      <c r="R109" s="257"/>
      <c r="S109" s="210"/>
      <c r="T109" s="210" t="s">
        <v>537</v>
      </c>
      <c r="U109" s="210"/>
      <c r="V109" s="339"/>
      <c r="W109" s="269"/>
      <c r="X109" s="257"/>
      <c r="Y109" s="261"/>
      <c r="Z109" s="261"/>
      <c r="AA109" s="261"/>
      <c r="AB109" s="261"/>
      <c r="AC109" s="261"/>
      <c r="AD109" s="261"/>
      <c r="AE109" s="261"/>
      <c r="AF109" s="261"/>
      <c r="AG109" s="261"/>
      <c r="AH109" s="261"/>
      <c r="AI109" s="261"/>
      <c r="AJ109" s="210" t="s">
        <v>134</v>
      </c>
      <c r="AK109" s="261"/>
      <c r="AL109" s="261"/>
      <c r="AM109" s="261"/>
      <c r="AN109" s="261"/>
      <c r="AO109" s="327">
        <v>20536965.262114812</v>
      </c>
      <c r="AP109" s="304"/>
      <c r="AQ109" s="304"/>
      <c r="AR109" s="304"/>
      <c r="AS109" s="331" t="s">
        <v>557</v>
      </c>
      <c r="AT109" s="304"/>
      <c r="AU109" s="304"/>
      <c r="AV109" s="304"/>
      <c r="AW109" s="259"/>
    </row>
    <row r="110" spans="2:49" ht="30" customHeight="1" x14ac:dyDescent="0.2">
      <c r="B110" s="256"/>
      <c r="C110" s="273"/>
      <c r="D110" s="214" t="s">
        <v>488</v>
      </c>
      <c r="E110" s="210"/>
      <c r="F110" s="266"/>
      <c r="G110" s="210"/>
      <c r="H110" s="257"/>
      <c r="I110" s="257"/>
      <c r="J110" s="257"/>
      <c r="K110" s="257"/>
      <c r="L110" s="257"/>
      <c r="M110" s="257"/>
      <c r="N110" s="257"/>
      <c r="O110" s="257"/>
      <c r="P110" s="257"/>
      <c r="Q110" s="257"/>
      <c r="R110" s="257"/>
      <c r="S110" s="210"/>
      <c r="T110" s="210" t="s">
        <v>537</v>
      </c>
      <c r="U110" s="210"/>
      <c r="V110" s="339"/>
      <c r="W110" s="269"/>
      <c r="X110" s="257"/>
      <c r="Y110" s="261"/>
      <c r="Z110" s="261"/>
      <c r="AA110" s="261"/>
      <c r="AB110" s="261"/>
      <c r="AC110" s="261"/>
      <c r="AD110" s="261"/>
      <c r="AE110" s="261"/>
      <c r="AF110" s="261"/>
      <c r="AG110" s="261"/>
      <c r="AH110" s="261"/>
      <c r="AI110" s="261"/>
      <c r="AJ110" s="210" t="s">
        <v>134</v>
      </c>
      <c r="AK110" s="261"/>
      <c r="AL110" s="261"/>
      <c r="AM110" s="261"/>
      <c r="AN110" s="261"/>
      <c r="AO110" s="327">
        <v>41073930.524229623</v>
      </c>
      <c r="AP110" s="304"/>
      <c r="AQ110" s="304"/>
      <c r="AR110" s="304"/>
      <c r="AS110" s="331" t="s">
        <v>558</v>
      </c>
      <c r="AT110" s="304"/>
      <c r="AU110" s="304"/>
      <c r="AV110" s="304"/>
      <c r="AW110" s="259"/>
    </row>
    <row r="111" spans="2:49" ht="30" customHeight="1" x14ac:dyDescent="0.2">
      <c r="B111" s="256"/>
      <c r="C111" s="273"/>
      <c r="D111" s="214" t="s">
        <v>489</v>
      </c>
      <c r="E111" s="210"/>
      <c r="F111" s="266"/>
      <c r="G111" s="210"/>
      <c r="H111" s="257"/>
      <c r="I111" s="257"/>
      <c r="J111" s="257"/>
      <c r="K111" s="257"/>
      <c r="L111" s="257"/>
      <c r="M111" s="257"/>
      <c r="N111" s="257"/>
      <c r="O111" s="257"/>
      <c r="P111" s="257"/>
      <c r="Q111" s="257"/>
      <c r="R111" s="257"/>
      <c r="S111" s="210"/>
      <c r="T111" s="210" t="s">
        <v>537</v>
      </c>
      <c r="U111" s="210"/>
      <c r="V111" s="339"/>
      <c r="W111" s="269"/>
      <c r="X111" s="257"/>
      <c r="Y111" s="261"/>
      <c r="Z111" s="261"/>
      <c r="AA111" s="261"/>
      <c r="AB111" s="261"/>
      <c r="AC111" s="261"/>
      <c r="AD111" s="261"/>
      <c r="AE111" s="261"/>
      <c r="AF111" s="261"/>
      <c r="AG111" s="261"/>
      <c r="AH111" s="261"/>
      <c r="AI111" s="261"/>
      <c r="AJ111" s="210" t="s">
        <v>134</v>
      </c>
      <c r="AK111" s="261"/>
      <c r="AL111" s="261"/>
      <c r="AM111" s="261"/>
      <c r="AN111" s="261"/>
      <c r="AO111" s="327">
        <v>41073930.524229623</v>
      </c>
      <c r="AP111" s="304"/>
      <c r="AQ111" s="304"/>
      <c r="AR111" s="304"/>
      <c r="AS111" s="331" t="s">
        <v>559</v>
      </c>
      <c r="AT111" s="304"/>
      <c r="AU111" s="304"/>
      <c r="AV111" s="304"/>
      <c r="AW111" s="259"/>
    </row>
    <row r="112" spans="2:49" ht="30" customHeight="1" x14ac:dyDescent="0.2">
      <c r="B112" s="256"/>
      <c r="C112" s="273"/>
      <c r="D112" s="214" t="s">
        <v>490</v>
      </c>
      <c r="E112" s="210"/>
      <c r="F112" s="266"/>
      <c r="G112" s="210"/>
      <c r="H112" s="257"/>
      <c r="I112" s="257"/>
      <c r="J112" s="257"/>
      <c r="K112" s="257"/>
      <c r="L112" s="257"/>
      <c r="M112" s="257"/>
      <c r="N112" s="257"/>
      <c r="O112" s="257"/>
      <c r="P112" s="257"/>
      <c r="Q112" s="257"/>
      <c r="R112" s="257"/>
      <c r="S112" s="210"/>
      <c r="T112" s="210" t="s">
        <v>537</v>
      </c>
      <c r="U112" s="210"/>
      <c r="V112" s="339"/>
      <c r="W112" s="269"/>
      <c r="X112" s="257"/>
      <c r="Y112" s="261"/>
      <c r="Z112" s="261"/>
      <c r="AA112" s="261"/>
      <c r="AB112" s="261"/>
      <c r="AC112" s="261"/>
      <c r="AD112" s="261"/>
      <c r="AE112" s="261"/>
      <c r="AF112" s="261"/>
      <c r="AG112" s="261"/>
      <c r="AH112" s="261"/>
      <c r="AI112" s="261"/>
      <c r="AJ112" s="210" t="s">
        <v>134</v>
      </c>
      <c r="AK112" s="261"/>
      <c r="AL112" s="261"/>
      <c r="AM112" s="261"/>
      <c r="AN112" s="261"/>
      <c r="AO112" s="327">
        <v>20536965.262114812</v>
      </c>
      <c r="AP112" s="304"/>
      <c r="AQ112" s="304"/>
      <c r="AR112" s="304"/>
      <c r="AS112" s="331" t="s">
        <v>560</v>
      </c>
      <c r="AT112" s="304"/>
      <c r="AU112" s="304"/>
      <c r="AV112" s="304"/>
      <c r="AW112" s="259"/>
    </row>
    <row r="113" spans="2:49" ht="30" customHeight="1" x14ac:dyDescent="0.2">
      <c r="B113" s="256"/>
      <c r="C113" s="273"/>
      <c r="D113" s="214" t="s">
        <v>491</v>
      </c>
      <c r="E113" s="210"/>
      <c r="F113" s="266"/>
      <c r="G113" s="210"/>
      <c r="H113" s="257"/>
      <c r="I113" s="257"/>
      <c r="J113" s="257"/>
      <c r="K113" s="257"/>
      <c r="L113" s="257"/>
      <c r="M113" s="257"/>
      <c r="N113" s="257"/>
      <c r="O113" s="257"/>
      <c r="P113" s="257"/>
      <c r="Q113" s="257"/>
      <c r="R113" s="257"/>
      <c r="S113" s="210"/>
      <c r="T113" s="210" t="s">
        <v>537</v>
      </c>
      <c r="U113" s="210"/>
      <c r="V113" s="339"/>
      <c r="W113" s="269"/>
      <c r="X113" s="257"/>
      <c r="Y113" s="261"/>
      <c r="Z113" s="261"/>
      <c r="AA113" s="261"/>
      <c r="AB113" s="261"/>
      <c r="AC113" s="261"/>
      <c r="AD113" s="261"/>
      <c r="AE113" s="261"/>
      <c r="AF113" s="261"/>
      <c r="AG113" s="261"/>
      <c r="AH113" s="261"/>
      <c r="AI113" s="261"/>
      <c r="AJ113" s="210" t="s">
        <v>134</v>
      </c>
      <c r="AK113" s="261"/>
      <c r="AL113" s="261"/>
      <c r="AM113" s="261"/>
      <c r="AN113" s="261"/>
      <c r="AO113" s="327">
        <v>41073930.524229623</v>
      </c>
      <c r="AP113" s="304"/>
      <c r="AQ113" s="304"/>
      <c r="AR113" s="304"/>
      <c r="AS113" s="331" t="s">
        <v>561</v>
      </c>
      <c r="AT113" s="304"/>
      <c r="AU113" s="304"/>
      <c r="AV113" s="304"/>
      <c r="AW113" s="259"/>
    </row>
    <row r="114" spans="2:49" ht="30" customHeight="1" x14ac:dyDescent="0.2">
      <c r="B114" s="256"/>
      <c r="C114" s="273"/>
      <c r="D114" s="214" t="s">
        <v>492</v>
      </c>
      <c r="E114" s="210"/>
      <c r="F114" s="266"/>
      <c r="G114" s="210"/>
      <c r="H114" s="257"/>
      <c r="I114" s="257"/>
      <c r="J114" s="257"/>
      <c r="K114" s="257"/>
      <c r="L114" s="257"/>
      <c r="M114" s="257"/>
      <c r="N114" s="257"/>
      <c r="O114" s="257"/>
      <c r="P114" s="257"/>
      <c r="Q114" s="257"/>
      <c r="R114" s="257"/>
      <c r="S114" s="210"/>
      <c r="T114" s="210" t="s">
        <v>537</v>
      </c>
      <c r="U114" s="210"/>
      <c r="V114" s="339"/>
      <c r="W114" s="269"/>
      <c r="X114" s="257"/>
      <c r="Y114" s="261"/>
      <c r="Z114" s="261"/>
      <c r="AA114" s="261"/>
      <c r="AB114" s="261"/>
      <c r="AC114" s="261"/>
      <c r="AD114" s="261"/>
      <c r="AE114" s="261"/>
      <c r="AF114" s="261"/>
      <c r="AG114" s="261"/>
      <c r="AH114" s="261"/>
      <c r="AI114" s="261"/>
      <c r="AJ114" s="210" t="s">
        <v>134</v>
      </c>
      <c r="AK114" s="261"/>
      <c r="AL114" s="261"/>
      <c r="AM114" s="261"/>
      <c r="AN114" s="261"/>
      <c r="AO114" s="327">
        <v>20536965.262114812</v>
      </c>
      <c r="AP114" s="304"/>
      <c r="AQ114" s="304"/>
      <c r="AR114" s="304"/>
      <c r="AS114" s="331" t="s">
        <v>562</v>
      </c>
      <c r="AT114" s="304"/>
      <c r="AU114" s="304"/>
      <c r="AV114" s="304"/>
      <c r="AW114" s="259"/>
    </row>
    <row r="115" spans="2:49" ht="30" customHeight="1" x14ac:dyDescent="0.2">
      <c r="B115" s="256"/>
      <c r="C115" s="273"/>
      <c r="D115" s="214" t="s">
        <v>493</v>
      </c>
      <c r="E115" s="210"/>
      <c r="F115" s="266"/>
      <c r="G115" s="210"/>
      <c r="H115" s="257"/>
      <c r="I115" s="257"/>
      <c r="J115" s="257"/>
      <c r="K115" s="257"/>
      <c r="L115" s="257"/>
      <c r="M115" s="257"/>
      <c r="N115" s="257"/>
      <c r="O115" s="257"/>
      <c r="P115" s="257"/>
      <c r="Q115" s="257"/>
      <c r="R115" s="257"/>
      <c r="S115" s="210"/>
      <c r="T115" s="210" t="s">
        <v>537</v>
      </c>
      <c r="U115" s="210"/>
      <c r="V115" s="339"/>
      <c r="W115" s="269"/>
      <c r="X115" s="257"/>
      <c r="Y115" s="261"/>
      <c r="Z115" s="261"/>
      <c r="AA115" s="261"/>
      <c r="AB115" s="261"/>
      <c r="AC115" s="261"/>
      <c r="AD115" s="261"/>
      <c r="AE115" s="261"/>
      <c r="AF115" s="261"/>
      <c r="AG115" s="261"/>
      <c r="AH115" s="261"/>
      <c r="AI115" s="261"/>
      <c r="AJ115" s="210" t="s">
        <v>134</v>
      </c>
      <c r="AK115" s="261"/>
      <c r="AL115" s="261"/>
      <c r="AM115" s="261"/>
      <c r="AN115" s="261"/>
      <c r="AO115" s="327">
        <v>20536965.262114812</v>
      </c>
      <c r="AP115" s="304"/>
      <c r="AQ115" s="304"/>
      <c r="AR115" s="304"/>
      <c r="AS115" s="331" t="s">
        <v>563</v>
      </c>
      <c r="AT115" s="304"/>
      <c r="AU115" s="304"/>
      <c r="AV115" s="304"/>
      <c r="AW115" s="259"/>
    </row>
    <row r="116" spans="2:49" ht="30" customHeight="1" x14ac:dyDescent="0.2">
      <c r="B116" s="256"/>
      <c r="C116" s="273"/>
      <c r="D116" s="214" t="s">
        <v>494</v>
      </c>
      <c r="E116" s="210"/>
      <c r="F116" s="266"/>
      <c r="G116" s="210"/>
      <c r="H116" s="257"/>
      <c r="I116" s="257"/>
      <c r="J116" s="257"/>
      <c r="K116" s="257"/>
      <c r="L116" s="257"/>
      <c r="M116" s="257"/>
      <c r="N116" s="257"/>
      <c r="O116" s="257"/>
      <c r="P116" s="257"/>
      <c r="Q116" s="257"/>
      <c r="R116" s="257"/>
      <c r="S116" s="210"/>
      <c r="T116" s="210" t="s">
        <v>537</v>
      </c>
      <c r="U116" s="210"/>
      <c r="V116" s="339"/>
      <c r="W116" s="269"/>
      <c r="X116" s="257"/>
      <c r="Y116" s="261"/>
      <c r="Z116" s="261"/>
      <c r="AA116" s="261"/>
      <c r="AB116" s="261"/>
      <c r="AC116" s="261"/>
      <c r="AD116" s="261"/>
      <c r="AE116" s="261"/>
      <c r="AF116" s="261"/>
      <c r="AG116" s="261"/>
      <c r="AH116" s="261"/>
      <c r="AI116" s="261"/>
      <c r="AJ116" s="210" t="s">
        <v>134</v>
      </c>
      <c r="AK116" s="261"/>
      <c r="AL116" s="261"/>
      <c r="AM116" s="261"/>
      <c r="AN116" s="261"/>
      <c r="AO116" s="327">
        <v>41073930.524229623</v>
      </c>
      <c r="AP116" s="304"/>
      <c r="AQ116" s="304"/>
      <c r="AR116" s="304"/>
      <c r="AS116" s="331" t="s">
        <v>564</v>
      </c>
      <c r="AT116" s="304"/>
      <c r="AU116" s="304"/>
      <c r="AV116" s="304"/>
      <c r="AW116" s="259"/>
    </row>
    <row r="117" spans="2:49" ht="30" customHeight="1" x14ac:dyDescent="0.2">
      <c r="B117" s="256"/>
      <c r="C117" s="273"/>
      <c r="D117" s="214" t="s">
        <v>495</v>
      </c>
      <c r="E117" s="210"/>
      <c r="F117" s="266"/>
      <c r="G117" s="210"/>
      <c r="H117" s="257"/>
      <c r="I117" s="257"/>
      <c r="J117" s="257"/>
      <c r="K117" s="257"/>
      <c r="L117" s="257"/>
      <c r="M117" s="257"/>
      <c r="N117" s="257"/>
      <c r="O117" s="257"/>
      <c r="P117" s="257"/>
      <c r="Q117" s="257"/>
      <c r="R117" s="257"/>
      <c r="S117" s="210"/>
      <c r="T117" s="210" t="s">
        <v>537</v>
      </c>
      <c r="U117" s="210"/>
      <c r="V117" s="339"/>
      <c r="W117" s="269"/>
      <c r="X117" s="257"/>
      <c r="Y117" s="261"/>
      <c r="Z117" s="261"/>
      <c r="AA117" s="261"/>
      <c r="AB117" s="261"/>
      <c r="AC117" s="261"/>
      <c r="AD117" s="261"/>
      <c r="AE117" s="261"/>
      <c r="AF117" s="261"/>
      <c r="AG117" s="261"/>
      <c r="AH117" s="261"/>
      <c r="AI117" s="261"/>
      <c r="AJ117" s="210" t="s">
        <v>134</v>
      </c>
      <c r="AK117" s="261"/>
      <c r="AL117" s="261"/>
      <c r="AM117" s="261"/>
      <c r="AN117" s="261"/>
      <c r="AO117" s="327">
        <v>20536965.262114812</v>
      </c>
      <c r="AP117" s="304"/>
      <c r="AQ117" s="304"/>
      <c r="AR117" s="304"/>
      <c r="AS117" s="331" t="s">
        <v>565</v>
      </c>
      <c r="AT117" s="304"/>
      <c r="AU117" s="304"/>
      <c r="AV117" s="304"/>
      <c r="AW117" s="259"/>
    </row>
    <row r="118" spans="2:49" ht="30" customHeight="1" x14ac:dyDescent="0.2">
      <c r="B118" s="256"/>
      <c r="C118" s="273"/>
      <c r="D118" s="214" t="s">
        <v>496</v>
      </c>
      <c r="E118" s="210"/>
      <c r="F118" s="266"/>
      <c r="G118" s="210"/>
      <c r="H118" s="257"/>
      <c r="I118" s="257"/>
      <c r="J118" s="257"/>
      <c r="K118" s="257"/>
      <c r="L118" s="257"/>
      <c r="M118" s="257"/>
      <c r="N118" s="257"/>
      <c r="O118" s="257"/>
      <c r="P118" s="257"/>
      <c r="Q118" s="257"/>
      <c r="R118" s="257"/>
      <c r="S118" s="210"/>
      <c r="T118" s="210" t="s">
        <v>537</v>
      </c>
      <c r="U118" s="210"/>
      <c r="V118" s="339"/>
      <c r="W118" s="269"/>
      <c r="X118" s="257"/>
      <c r="Y118" s="261"/>
      <c r="Z118" s="261"/>
      <c r="AA118" s="261"/>
      <c r="AB118" s="261"/>
      <c r="AC118" s="261"/>
      <c r="AD118" s="261"/>
      <c r="AE118" s="261"/>
      <c r="AF118" s="261"/>
      <c r="AG118" s="261"/>
      <c r="AH118" s="261"/>
      <c r="AI118" s="261"/>
      <c r="AJ118" s="210" t="s">
        <v>134</v>
      </c>
      <c r="AK118" s="261"/>
      <c r="AL118" s="261"/>
      <c r="AM118" s="261"/>
      <c r="AN118" s="261"/>
      <c r="AO118" s="327">
        <v>41073930.524229623</v>
      </c>
      <c r="AP118" s="304"/>
      <c r="AQ118" s="304"/>
      <c r="AR118" s="304"/>
      <c r="AS118" s="331" t="s">
        <v>566</v>
      </c>
      <c r="AT118" s="304"/>
      <c r="AU118" s="304"/>
      <c r="AV118" s="304"/>
      <c r="AW118" s="259"/>
    </row>
    <row r="119" spans="2:49" ht="30" customHeight="1" x14ac:dyDescent="0.2">
      <c r="B119" s="256"/>
      <c r="C119" s="273"/>
      <c r="D119" s="267" t="s">
        <v>497</v>
      </c>
      <c r="E119" s="210"/>
      <c r="F119" s="266" t="s">
        <v>445</v>
      </c>
      <c r="G119" s="210" t="s">
        <v>536</v>
      </c>
      <c r="H119" s="257"/>
      <c r="I119" s="257"/>
      <c r="J119" s="257"/>
      <c r="K119" s="257"/>
      <c r="L119" s="257"/>
      <c r="M119" s="257"/>
      <c r="N119" s="257"/>
      <c r="O119" s="257"/>
      <c r="P119" s="257"/>
      <c r="Q119" s="257"/>
      <c r="R119" s="257"/>
      <c r="S119" s="210" t="s">
        <v>538</v>
      </c>
      <c r="T119" s="210" t="s">
        <v>537</v>
      </c>
      <c r="U119" s="210"/>
      <c r="V119" s="339"/>
      <c r="W119" s="269" t="s">
        <v>620</v>
      </c>
      <c r="X119" s="257"/>
      <c r="Y119" s="261"/>
      <c r="Z119" s="261"/>
      <c r="AA119" s="261"/>
      <c r="AB119" s="261"/>
      <c r="AC119" s="261"/>
      <c r="AD119" s="261"/>
      <c r="AE119" s="261"/>
      <c r="AF119" s="261"/>
      <c r="AG119" s="261"/>
      <c r="AH119" s="261"/>
      <c r="AI119" s="261"/>
      <c r="AJ119" s="210" t="s">
        <v>134</v>
      </c>
      <c r="AK119" s="261"/>
      <c r="AL119" s="261"/>
      <c r="AM119" s="261"/>
      <c r="AN119" s="261"/>
      <c r="AO119" s="327">
        <v>2488646709.8382626</v>
      </c>
      <c r="AP119" s="304"/>
      <c r="AQ119" s="304"/>
      <c r="AR119" s="304"/>
      <c r="AS119" s="330" t="s">
        <v>567</v>
      </c>
      <c r="AT119" s="304"/>
      <c r="AU119" s="304"/>
      <c r="AV119" s="304"/>
      <c r="AW119" s="259"/>
    </row>
    <row r="120" spans="2:49" ht="30" customHeight="1" x14ac:dyDescent="0.2">
      <c r="B120" s="256"/>
      <c r="C120" s="273"/>
      <c r="D120" s="267" t="s">
        <v>498</v>
      </c>
      <c r="E120" s="210"/>
      <c r="F120" s="266" t="s">
        <v>445</v>
      </c>
      <c r="G120" s="210" t="s">
        <v>536</v>
      </c>
      <c r="H120" s="257"/>
      <c r="I120" s="257"/>
      <c r="J120" s="257"/>
      <c r="K120" s="257"/>
      <c r="L120" s="257"/>
      <c r="M120" s="257"/>
      <c r="N120" s="257"/>
      <c r="O120" s="257"/>
      <c r="P120" s="257"/>
      <c r="Q120" s="257"/>
      <c r="R120" s="257"/>
      <c r="S120" s="210" t="s">
        <v>538</v>
      </c>
      <c r="T120" s="210" t="s">
        <v>537</v>
      </c>
      <c r="U120" s="210"/>
      <c r="V120" s="339" t="s">
        <v>603</v>
      </c>
      <c r="W120" s="269" t="s">
        <v>621</v>
      </c>
      <c r="X120" s="257"/>
      <c r="Y120" s="261"/>
      <c r="Z120" s="261"/>
      <c r="AA120" s="261"/>
      <c r="AB120" s="261"/>
      <c r="AC120" s="261"/>
      <c r="AD120" s="261"/>
      <c r="AE120" s="261"/>
      <c r="AF120" s="261"/>
      <c r="AG120" s="261"/>
      <c r="AH120" s="261"/>
      <c r="AI120" s="261"/>
      <c r="AJ120" s="210" t="s">
        <v>134</v>
      </c>
      <c r="AK120" s="261"/>
      <c r="AL120" s="261"/>
      <c r="AM120" s="261"/>
      <c r="AN120" s="261"/>
      <c r="AO120" s="327">
        <v>3846298304.7874517</v>
      </c>
      <c r="AP120" s="304"/>
      <c r="AQ120" s="304"/>
      <c r="AR120" s="304"/>
      <c r="AS120" s="330" t="s">
        <v>567</v>
      </c>
      <c r="AT120" s="304"/>
      <c r="AU120" s="304"/>
      <c r="AV120" s="304"/>
      <c r="AW120" s="259"/>
    </row>
    <row r="121" spans="2:49" ht="30" customHeight="1" x14ac:dyDescent="0.2">
      <c r="B121" s="256"/>
      <c r="C121" s="273"/>
      <c r="D121" s="267" t="s">
        <v>499</v>
      </c>
      <c r="E121" s="210"/>
      <c r="F121" s="266" t="s">
        <v>445</v>
      </c>
      <c r="G121" s="210" t="s">
        <v>536</v>
      </c>
      <c r="H121" s="257"/>
      <c r="I121" s="257"/>
      <c r="J121" s="257"/>
      <c r="K121" s="257"/>
      <c r="L121" s="257"/>
      <c r="M121" s="257"/>
      <c r="N121" s="257"/>
      <c r="O121" s="257"/>
      <c r="P121" s="257"/>
      <c r="Q121" s="257"/>
      <c r="R121" s="257"/>
      <c r="S121" s="210" t="s">
        <v>538</v>
      </c>
      <c r="T121" s="210" t="s">
        <v>537</v>
      </c>
      <c r="U121" s="210"/>
      <c r="V121" s="339" t="s">
        <v>604</v>
      </c>
      <c r="W121" s="269" t="s">
        <v>622</v>
      </c>
      <c r="X121" s="257"/>
      <c r="Y121" s="261"/>
      <c r="Z121" s="261"/>
      <c r="AA121" s="261"/>
      <c r="AB121" s="261"/>
      <c r="AC121" s="261"/>
      <c r="AD121" s="261"/>
      <c r="AE121" s="261"/>
      <c r="AF121" s="261"/>
      <c r="AG121" s="261"/>
      <c r="AH121" s="261"/>
      <c r="AI121" s="261"/>
      <c r="AJ121" s="210" t="s">
        <v>134</v>
      </c>
      <c r="AK121" s="261"/>
      <c r="AL121" s="261"/>
      <c r="AM121" s="261"/>
      <c r="AN121" s="261"/>
      <c r="AO121" s="327">
        <v>3249116342.4618435</v>
      </c>
      <c r="AP121" s="304"/>
      <c r="AQ121" s="304"/>
      <c r="AR121" s="304"/>
      <c r="AS121" s="330" t="s">
        <v>567</v>
      </c>
      <c r="AT121" s="304"/>
      <c r="AU121" s="304"/>
      <c r="AV121" s="304"/>
      <c r="AW121" s="259"/>
    </row>
    <row r="122" spans="2:49" ht="30" customHeight="1" x14ac:dyDescent="0.2">
      <c r="B122" s="256"/>
      <c r="C122" s="273"/>
      <c r="D122" s="214" t="s">
        <v>500</v>
      </c>
      <c r="E122" s="210"/>
      <c r="F122" s="210"/>
      <c r="G122" s="210"/>
      <c r="H122" s="257"/>
      <c r="I122" s="257"/>
      <c r="J122" s="257"/>
      <c r="K122" s="257"/>
      <c r="L122" s="257"/>
      <c r="M122" s="257"/>
      <c r="N122" s="257"/>
      <c r="O122" s="257"/>
      <c r="P122" s="257"/>
      <c r="Q122" s="257"/>
      <c r="R122" s="257"/>
      <c r="S122" s="210"/>
      <c r="T122" s="210" t="s">
        <v>537</v>
      </c>
      <c r="U122" s="210"/>
      <c r="V122" s="339" t="s">
        <v>603</v>
      </c>
      <c r="W122" s="210"/>
      <c r="X122" s="257"/>
      <c r="Y122" s="261"/>
      <c r="Z122" s="261"/>
      <c r="AA122" s="261"/>
      <c r="AB122" s="261"/>
      <c r="AC122" s="261"/>
      <c r="AD122" s="261"/>
      <c r="AE122" s="261"/>
      <c r="AF122" s="261"/>
      <c r="AG122" s="261"/>
      <c r="AH122" s="261"/>
      <c r="AI122" s="261"/>
      <c r="AJ122" s="210" t="s">
        <v>134</v>
      </c>
      <c r="AK122" s="261"/>
      <c r="AL122" s="261"/>
      <c r="AM122" s="261"/>
      <c r="AN122" s="261"/>
      <c r="AO122" s="327">
        <v>6624750</v>
      </c>
      <c r="AP122" s="304"/>
      <c r="AQ122" s="304"/>
      <c r="AR122" s="304"/>
      <c r="AS122" s="330" t="s">
        <v>568</v>
      </c>
      <c r="AT122" s="304"/>
      <c r="AU122" s="304"/>
      <c r="AV122" s="304"/>
      <c r="AW122" s="259"/>
    </row>
    <row r="123" spans="2:49" ht="30" customHeight="1" x14ac:dyDescent="0.2">
      <c r="B123" s="256"/>
      <c r="C123" s="273"/>
      <c r="D123" s="267" t="s">
        <v>501</v>
      </c>
      <c r="E123" s="210"/>
      <c r="F123" s="266" t="s">
        <v>445</v>
      </c>
      <c r="G123" s="210" t="s">
        <v>536</v>
      </c>
      <c r="H123" s="257"/>
      <c r="I123" s="257"/>
      <c r="J123" s="257"/>
      <c r="K123" s="257"/>
      <c r="L123" s="257"/>
      <c r="M123" s="257"/>
      <c r="N123" s="257"/>
      <c r="O123" s="257"/>
      <c r="P123" s="257"/>
      <c r="Q123" s="257"/>
      <c r="R123" s="257"/>
      <c r="S123" s="210" t="s">
        <v>538</v>
      </c>
      <c r="T123" s="210" t="s">
        <v>537</v>
      </c>
      <c r="U123" s="210"/>
      <c r="V123" s="340"/>
      <c r="W123" s="269" t="s">
        <v>623</v>
      </c>
      <c r="X123" s="257"/>
      <c r="Y123" s="261"/>
      <c r="Z123" s="261"/>
      <c r="AA123" s="261"/>
      <c r="AB123" s="261"/>
      <c r="AC123" s="261"/>
      <c r="AD123" s="261"/>
      <c r="AE123" s="261"/>
      <c r="AF123" s="261"/>
      <c r="AG123" s="261"/>
      <c r="AH123" s="261"/>
      <c r="AI123" s="261"/>
      <c r="AJ123" s="210" t="s">
        <v>134</v>
      </c>
      <c r="AK123" s="261"/>
      <c r="AL123" s="261"/>
      <c r="AM123" s="261"/>
      <c r="AN123" s="261"/>
      <c r="AO123" s="327">
        <v>2825626654.2934227</v>
      </c>
      <c r="AP123" s="304"/>
      <c r="AQ123" s="304"/>
      <c r="AR123" s="304"/>
      <c r="AS123" s="331" t="s">
        <v>553</v>
      </c>
      <c r="AT123" s="304"/>
      <c r="AU123" s="304"/>
      <c r="AV123" s="304"/>
      <c r="AW123" s="259"/>
    </row>
    <row r="124" spans="2:49" ht="30" customHeight="1" x14ac:dyDescent="0.2">
      <c r="B124" s="256"/>
      <c r="C124" s="273"/>
      <c r="D124" s="267" t="s">
        <v>502</v>
      </c>
      <c r="E124" s="210"/>
      <c r="F124" s="266" t="s">
        <v>445</v>
      </c>
      <c r="G124" s="210" t="s">
        <v>536</v>
      </c>
      <c r="H124" s="257"/>
      <c r="I124" s="257"/>
      <c r="J124" s="257"/>
      <c r="K124" s="257"/>
      <c r="L124" s="257"/>
      <c r="M124" s="257"/>
      <c r="N124" s="257"/>
      <c r="O124" s="257"/>
      <c r="P124" s="257"/>
      <c r="Q124" s="257"/>
      <c r="R124" s="257"/>
      <c r="S124" s="210" t="s">
        <v>538</v>
      </c>
      <c r="T124" s="210" t="s">
        <v>537</v>
      </c>
      <c r="U124" s="210"/>
      <c r="V124" s="339" t="s">
        <v>589</v>
      </c>
      <c r="W124" s="269" t="s">
        <v>624</v>
      </c>
      <c r="X124" s="257"/>
      <c r="Y124" s="261"/>
      <c r="Z124" s="261"/>
      <c r="AA124" s="261"/>
      <c r="AB124" s="261"/>
      <c r="AC124" s="261"/>
      <c r="AD124" s="261"/>
      <c r="AE124" s="261"/>
      <c r="AF124" s="261"/>
      <c r="AG124" s="261"/>
      <c r="AH124" s="261"/>
      <c r="AI124" s="261"/>
      <c r="AJ124" s="210" t="s">
        <v>134</v>
      </c>
      <c r="AK124" s="261"/>
      <c r="AL124" s="261"/>
      <c r="AM124" s="261"/>
      <c r="AN124" s="261"/>
      <c r="AO124" s="327">
        <v>824027928.92159629</v>
      </c>
      <c r="AP124" s="304"/>
      <c r="AQ124" s="304"/>
      <c r="AR124" s="304"/>
      <c r="AS124" s="331" t="s">
        <v>569</v>
      </c>
      <c r="AT124" s="304"/>
      <c r="AU124" s="304"/>
      <c r="AV124" s="304"/>
      <c r="AW124" s="259"/>
    </row>
    <row r="125" spans="2:49" ht="30" customHeight="1" x14ac:dyDescent="0.2">
      <c r="B125" s="256"/>
      <c r="C125" s="273"/>
      <c r="D125" s="267" t="s">
        <v>503</v>
      </c>
      <c r="E125" s="210"/>
      <c r="F125" s="266" t="s">
        <v>445</v>
      </c>
      <c r="G125" s="210" t="s">
        <v>536</v>
      </c>
      <c r="H125" s="257"/>
      <c r="I125" s="257"/>
      <c r="J125" s="257"/>
      <c r="K125" s="257"/>
      <c r="L125" s="257"/>
      <c r="M125" s="257"/>
      <c r="N125" s="257"/>
      <c r="O125" s="257"/>
      <c r="P125" s="257"/>
      <c r="Q125" s="257"/>
      <c r="R125" s="257"/>
      <c r="S125" s="210" t="s">
        <v>538</v>
      </c>
      <c r="T125" s="210" t="s">
        <v>537</v>
      </c>
      <c r="U125" s="210"/>
      <c r="V125" s="339" t="s">
        <v>596</v>
      </c>
      <c r="W125" s="269" t="s">
        <v>625</v>
      </c>
      <c r="X125" s="257"/>
      <c r="Y125" s="261"/>
      <c r="Z125" s="261"/>
      <c r="AA125" s="261"/>
      <c r="AB125" s="261"/>
      <c r="AC125" s="261"/>
      <c r="AD125" s="261"/>
      <c r="AE125" s="261"/>
      <c r="AF125" s="261"/>
      <c r="AG125" s="261"/>
      <c r="AH125" s="261"/>
      <c r="AI125" s="261"/>
      <c r="AJ125" s="210" t="s">
        <v>134</v>
      </c>
      <c r="AK125" s="261"/>
      <c r="AL125" s="261"/>
      <c r="AM125" s="261"/>
      <c r="AN125" s="261"/>
      <c r="AO125" s="327">
        <v>755262054.30549741</v>
      </c>
      <c r="AP125" s="304"/>
      <c r="AQ125" s="304"/>
      <c r="AR125" s="304"/>
      <c r="AS125" s="330" t="s">
        <v>570</v>
      </c>
      <c r="AT125" s="304"/>
      <c r="AU125" s="304"/>
      <c r="AV125" s="304"/>
      <c r="AW125" s="259"/>
    </row>
    <row r="126" spans="2:49" ht="30" customHeight="1" x14ac:dyDescent="0.2">
      <c r="B126" s="256"/>
      <c r="C126" s="273"/>
      <c r="D126" s="267" t="s">
        <v>504</v>
      </c>
      <c r="E126" s="210"/>
      <c r="F126" s="266" t="s">
        <v>445</v>
      </c>
      <c r="G126" s="210" t="s">
        <v>536</v>
      </c>
      <c r="H126" s="257"/>
      <c r="I126" s="257"/>
      <c r="J126" s="257"/>
      <c r="K126" s="257"/>
      <c r="L126" s="257"/>
      <c r="M126" s="257"/>
      <c r="N126" s="257"/>
      <c r="O126" s="257"/>
      <c r="P126" s="257"/>
      <c r="Q126" s="257"/>
      <c r="R126" s="257"/>
      <c r="S126" s="210" t="s">
        <v>538</v>
      </c>
      <c r="T126" s="210" t="s">
        <v>537</v>
      </c>
      <c r="U126" s="210">
        <v>420</v>
      </c>
      <c r="V126" s="339" t="s">
        <v>590</v>
      </c>
      <c r="W126" s="269" t="s">
        <v>626</v>
      </c>
      <c r="X126" s="257"/>
      <c r="Y126" s="261"/>
      <c r="Z126" s="261"/>
      <c r="AA126" s="261"/>
      <c r="AB126" s="261"/>
      <c r="AC126" s="261"/>
      <c r="AD126" s="261"/>
      <c r="AE126" s="261"/>
      <c r="AF126" s="261"/>
      <c r="AG126" s="261"/>
      <c r="AH126" s="261"/>
      <c r="AI126" s="261"/>
      <c r="AJ126" s="210" t="s">
        <v>134</v>
      </c>
      <c r="AK126" s="261"/>
      <c r="AL126" s="261"/>
      <c r="AM126" s="261"/>
      <c r="AN126" s="261"/>
      <c r="AO126" s="327">
        <v>1522324182.7031169</v>
      </c>
      <c r="AP126" s="304"/>
      <c r="AQ126" s="304"/>
      <c r="AR126" s="304"/>
      <c r="AS126" s="330" t="s">
        <v>547</v>
      </c>
      <c r="AT126" s="304"/>
      <c r="AU126" s="304"/>
      <c r="AV126" s="304"/>
      <c r="AW126" s="259"/>
    </row>
    <row r="127" spans="2:49" ht="30" customHeight="1" x14ac:dyDescent="0.2">
      <c r="B127" s="256"/>
      <c r="C127" s="273"/>
      <c r="D127" s="282" t="s">
        <v>49</v>
      </c>
      <c r="E127" s="210"/>
      <c r="F127" s="210"/>
      <c r="G127" s="210"/>
      <c r="H127" s="257"/>
      <c r="I127" s="257"/>
      <c r="J127" s="257"/>
      <c r="K127" s="257"/>
      <c r="L127" s="257"/>
      <c r="M127" s="257"/>
      <c r="N127" s="257"/>
      <c r="O127" s="257"/>
      <c r="P127" s="257"/>
      <c r="Q127" s="257"/>
      <c r="R127" s="257"/>
      <c r="S127" s="210" t="s">
        <v>538</v>
      </c>
      <c r="T127" s="210" t="s">
        <v>537</v>
      </c>
      <c r="U127" s="210"/>
      <c r="V127" s="339" t="s">
        <v>605</v>
      </c>
      <c r="W127" s="210"/>
      <c r="X127" s="257"/>
      <c r="Y127" s="261"/>
      <c r="Z127" s="261"/>
      <c r="AA127" s="261"/>
      <c r="AB127" s="261"/>
      <c r="AC127" s="261"/>
      <c r="AD127" s="261"/>
      <c r="AE127" s="261"/>
      <c r="AF127" s="261"/>
      <c r="AG127" s="261"/>
      <c r="AH127" s="261"/>
      <c r="AI127" s="261"/>
      <c r="AJ127" s="210" t="s">
        <v>134</v>
      </c>
      <c r="AK127" s="261"/>
      <c r="AL127" s="261"/>
      <c r="AM127" s="261"/>
      <c r="AN127" s="261"/>
      <c r="AO127" s="328">
        <v>102500000</v>
      </c>
      <c r="AP127" s="304"/>
      <c r="AQ127" s="304"/>
      <c r="AR127" s="304"/>
      <c r="AS127" s="330" t="s">
        <v>571</v>
      </c>
      <c r="AT127" s="304"/>
      <c r="AU127" s="304"/>
      <c r="AV127" s="304"/>
      <c r="AW127" s="259"/>
    </row>
    <row r="128" spans="2:49" ht="30" customHeight="1" x14ac:dyDescent="0.2">
      <c r="B128" s="256"/>
      <c r="C128" s="273"/>
      <c r="D128" s="279" t="s">
        <v>505</v>
      </c>
      <c r="E128" s="210"/>
      <c r="F128" s="266"/>
      <c r="G128" s="210"/>
      <c r="H128" s="257"/>
      <c r="I128" s="257"/>
      <c r="J128" s="257"/>
      <c r="K128" s="257"/>
      <c r="L128" s="257"/>
      <c r="M128" s="257"/>
      <c r="N128" s="257"/>
      <c r="O128" s="257"/>
      <c r="P128" s="257"/>
      <c r="Q128" s="257"/>
      <c r="R128" s="257"/>
      <c r="S128" s="210" t="s">
        <v>538</v>
      </c>
      <c r="T128" s="210" t="s">
        <v>537</v>
      </c>
      <c r="U128" s="210"/>
      <c r="V128" s="340"/>
      <c r="W128" s="269"/>
      <c r="X128" s="257"/>
      <c r="Y128" s="261"/>
      <c r="Z128" s="261"/>
      <c r="AA128" s="261"/>
      <c r="AB128" s="261"/>
      <c r="AC128" s="261"/>
      <c r="AD128" s="261"/>
      <c r="AE128" s="261"/>
      <c r="AF128" s="261"/>
      <c r="AG128" s="261"/>
      <c r="AH128" s="261"/>
      <c r="AI128" s="261"/>
      <c r="AJ128" s="210" t="s">
        <v>134</v>
      </c>
      <c r="AK128" s="261"/>
      <c r="AL128" s="261"/>
      <c r="AM128" s="261"/>
      <c r="AN128" s="261"/>
      <c r="AO128" s="329">
        <v>370613224.82403874</v>
      </c>
      <c r="AP128" s="304"/>
      <c r="AQ128" s="304"/>
      <c r="AR128" s="304"/>
      <c r="AS128" s="331" t="s">
        <v>572</v>
      </c>
      <c r="AT128" s="304"/>
      <c r="AU128" s="304"/>
      <c r="AV128" s="304"/>
      <c r="AW128" s="259"/>
    </row>
    <row r="129" spans="2:49" ht="30" customHeight="1" x14ac:dyDescent="0.2">
      <c r="B129" s="256"/>
      <c r="C129" s="273"/>
      <c r="D129" s="279" t="s">
        <v>506</v>
      </c>
      <c r="E129" s="210"/>
      <c r="F129" s="266"/>
      <c r="G129" s="210"/>
      <c r="H129" s="257"/>
      <c r="I129" s="257"/>
      <c r="J129" s="257"/>
      <c r="K129" s="257"/>
      <c r="L129" s="257"/>
      <c r="M129" s="257"/>
      <c r="N129" s="257"/>
      <c r="O129" s="257"/>
      <c r="P129" s="257"/>
      <c r="Q129" s="257"/>
      <c r="R129" s="257"/>
      <c r="S129" s="210" t="s">
        <v>538</v>
      </c>
      <c r="T129" s="210" t="s">
        <v>537</v>
      </c>
      <c r="U129" s="210"/>
      <c r="V129" s="339"/>
      <c r="W129" s="269"/>
      <c r="X129" s="257"/>
      <c r="Y129" s="261"/>
      <c r="Z129" s="261"/>
      <c r="AA129" s="261"/>
      <c r="AB129" s="261"/>
      <c r="AC129" s="261"/>
      <c r="AD129" s="261"/>
      <c r="AE129" s="261"/>
      <c r="AF129" s="261"/>
      <c r="AG129" s="261"/>
      <c r="AH129" s="261"/>
      <c r="AI129" s="261"/>
      <c r="AJ129" s="210" t="s">
        <v>134</v>
      </c>
      <c r="AK129" s="261"/>
      <c r="AL129" s="261"/>
      <c r="AM129" s="261"/>
      <c r="AN129" s="261"/>
      <c r="AO129" s="329">
        <v>462952428.51459199</v>
      </c>
      <c r="AP129" s="304"/>
      <c r="AQ129" s="304"/>
      <c r="AR129" s="304"/>
      <c r="AS129" s="331" t="s">
        <v>550</v>
      </c>
      <c r="AT129" s="304"/>
      <c r="AU129" s="304"/>
      <c r="AV129" s="304"/>
      <c r="AW129" s="259"/>
    </row>
    <row r="130" spans="2:49" ht="30" customHeight="1" x14ac:dyDescent="0.2">
      <c r="B130" s="256"/>
      <c r="C130" s="273"/>
      <c r="D130" s="279" t="s">
        <v>507</v>
      </c>
      <c r="E130" s="210"/>
      <c r="F130" s="266"/>
      <c r="G130" s="210"/>
      <c r="H130" s="257"/>
      <c r="I130" s="257"/>
      <c r="J130" s="257"/>
      <c r="K130" s="257"/>
      <c r="L130" s="257"/>
      <c r="M130" s="257"/>
      <c r="N130" s="257"/>
      <c r="O130" s="257"/>
      <c r="P130" s="257"/>
      <c r="Q130" s="257"/>
      <c r="R130" s="257"/>
      <c r="S130" s="210" t="s">
        <v>538</v>
      </c>
      <c r="T130" s="210" t="s">
        <v>537</v>
      </c>
      <c r="U130" s="210"/>
      <c r="V130" s="339"/>
      <c r="W130" s="269"/>
      <c r="X130" s="257"/>
      <c r="Y130" s="261"/>
      <c r="Z130" s="261"/>
      <c r="AA130" s="261"/>
      <c r="AB130" s="261"/>
      <c r="AC130" s="261"/>
      <c r="AD130" s="261"/>
      <c r="AE130" s="261"/>
      <c r="AF130" s="261"/>
      <c r="AG130" s="261"/>
      <c r="AH130" s="261"/>
      <c r="AI130" s="261"/>
      <c r="AJ130" s="210" t="s">
        <v>134</v>
      </c>
      <c r="AK130" s="261"/>
      <c r="AL130" s="261"/>
      <c r="AM130" s="261"/>
      <c r="AN130" s="261"/>
      <c r="AO130" s="329">
        <v>467879027.63128942</v>
      </c>
      <c r="AP130" s="304"/>
      <c r="AQ130" s="304"/>
      <c r="AR130" s="304"/>
      <c r="AS130" s="331" t="s">
        <v>573</v>
      </c>
      <c r="AT130" s="304"/>
      <c r="AU130" s="304"/>
      <c r="AV130" s="304"/>
      <c r="AW130" s="259"/>
    </row>
    <row r="131" spans="2:49" ht="30" customHeight="1" x14ac:dyDescent="0.2">
      <c r="B131" s="256"/>
      <c r="C131" s="273"/>
      <c r="D131" s="280" t="s">
        <v>508</v>
      </c>
      <c r="E131" s="210"/>
      <c r="F131" s="266"/>
      <c r="G131" s="210"/>
      <c r="H131" s="257"/>
      <c r="I131" s="257"/>
      <c r="J131" s="257"/>
      <c r="K131" s="257"/>
      <c r="L131" s="257"/>
      <c r="M131" s="257"/>
      <c r="N131" s="257"/>
      <c r="O131" s="257"/>
      <c r="P131" s="257"/>
      <c r="Q131" s="257"/>
      <c r="R131" s="257"/>
      <c r="S131" s="210" t="s">
        <v>538</v>
      </c>
      <c r="T131" s="210" t="s">
        <v>537</v>
      </c>
      <c r="U131" s="210"/>
      <c r="V131" s="339"/>
      <c r="W131" s="269"/>
      <c r="X131" s="257"/>
      <c r="Y131" s="261"/>
      <c r="Z131" s="261"/>
      <c r="AA131" s="261"/>
      <c r="AB131" s="261"/>
      <c r="AC131" s="261"/>
      <c r="AD131" s="261"/>
      <c r="AE131" s="261"/>
      <c r="AF131" s="261"/>
      <c r="AG131" s="261"/>
      <c r="AH131" s="261"/>
      <c r="AI131" s="261"/>
      <c r="AJ131" s="210" t="s">
        <v>134</v>
      </c>
      <c r="AK131" s="261"/>
      <c r="AL131" s="261"/>
      <c r="AM131" s="261"/>
      <c r="AN131" s="261"/>
      <c r="AO131" s="329">
        <v>352125359.74023843</v>
      </c>
      <c r="AP131" s="304"/>
      <c r="AQ131" s="304"/>
      <c r="AR131" s="304"/>
      <c r="AS131" s="331" t="s">
        <v>574</v>
      </c>
      <c r="AT131" s="304"/>
      <c r="AU131" s="304"/>
      <c r="AV131" s="304"/>
      <c r="AW131" s="259"/>
    </row>
    <row r="132" spans="2:49" ht="30" customHeight="1" x14ac:dyDescent="0.2">
      <c r="B132" s="256"/>
      <c r="C132" s="273"/>
      <c r="D132" s="279" t="s">
        <v>509</v>
      </c>
      <c r="E132" s="210"/>
      <c r="F132" s="266"/>
      <c r="G132" s="210"/>
      <c r="H132" s="257"/>
      <c r="I132" s="257"/>
      <c r="J132" s="257"/>
      <c r="K132" s="257"/>
      <c r="L132" s="257"/>
      <c r="M132" s="257"/>
      <c r="N132" s="257"/>
      <c r="O132" s="257"/>
      <c r="P132" s="257"/>
      <c r="Q132" s="257"/>
      <c r="R132" s="257"/>
      <c r="S132" s="210" t="s">
        <v>538</v>
      </c>
      <c r="T132" s="210" t="s">
        <v>537</v>
      </c>
      <c r="U132" s="210"/>
      <c r="V132" s="339"/>
      <c r="W132" s="269"/>
      <c r="X132" s="257"/>
      <c r="Y132" s="261"/>
      <c r="Z132" s="261"/>
      <c r="AA132" s="261"/>
      <c r="AB132" s="261"/>
      <c r="AC132" s="261"/>
      <c r="AD132" s="261"/>
      <c r="AE132" s="261"/>
      <c r="AF132" s="261"/>
      <c r="AG132" s="261"/>
      <c r="AH132" s="261"/>
      <c r="AI132" s="261"/>
      <c r="AJ132" s="210" t="s">
        <v>134</v>
      </c>
      <c r="AK132" s="261"/>
      <c r="AL132" s="261"/>
      <c r="AM132" s="261"/>
      <c r="AN132" s="261"/>
      <c r="AO132" s="329">
        <v>44841446.885704212</v>
      </c>
      <c r="AP132" s="304"/>
      <c r="AQ132" s="304"/>
      <c r="AR132" s="304"/>
      <c r="AS132" s="331" t="s">
        <v>569</v>
      </c>
      <c r="AT132" s="304"/>
      <c r="AU132" s="304"/>
      <c r="AV132" s="304"/>
      <c r="AW132" s="259"/>
    </row>
    <row r="133" spans="2:49" ht="30" customHeight="1" x14ac:dyDescent="0.2">
      <c r="B133" s="256"/>
      <c r="C133" s="273"/>
      <c r="D133" s="279" t="s">
        <v>510</v>
      </c>
      <c r="E133" s="210"/>
      <c r="F133" s="266"/>
      <c r="G133" s="210"/>
      <c r="H133" s="257"/>
      <c r="I133" s="257"/>
      <c r="J133" s="257"/>
      <c r="K133" s="257"/>
      <c r="L133" s="257"/>
      <c r="M133" s="257"/>
      <c r="N133" s="257"/>
      <c r="O133" s="257"/>
      <c r="P133" s="257"/>
      <c r="Q133" s="257"/>
      <c r="R133" s="257"/>
      <c r="S133" s="210" t="s">
        <v>538</v>
      </c>
      <c r="T133" s="210" t="s">
        <v>537</v>
      </c>
      <c r="U133" s="210"/>
      <c r="V133" s="339"/>
      <c r="W133" s="269"/>
      <c r="X133" s="257"/>
      <c r="Y133" s="261"/>
      <c r="Z133" s="261"/>
      <c r="AA133" s="261"/>
      <c r="AB133" s="261"/>
      <c r="AC133" s="261"/>
      <c r="AD133" s="261"/>
      <c r="AE133" s="261"/>
      <c r="AF133" s="261"/>
      <c r="AG133" s="261"/>
      <c r="AH133" s="261"/>
      <c r="AI133" s="261"/>
      <c r="AJ133" s="210" t="s">
        <v>134</v>
      </c>
      <c r="AK133" s="261"/>
      <c r="AL133" s="261"/>
      <c r="AM133" s="261"/>
      <c r="AN133" s="261"/>
      <c r="AO133" s="329">
        <v>204084502.48363465</v>
      </c>
      <c r="AP133" s="304"/>
      <c r="AQ133" s="304"/>
      <c r="AR133" s="304"/>
      <c r="AS133" s="331" t="s">
        <v>575</v>
      </c>
      <c r="AT133" s="304"/>
      <c r="AU133" s="304"/>
      <c r="AV133" s="304"/>
      <c r="AW133" s="259"/>
    </row>
    <row r="134" spans="2:49" ht="30" customHeight="1" x14ac:dyDescent="0.2">
      <c r="B134" s="256"/>
      <c r="C134" s="273"/>
      <c r="D134" s="279" t="s">
        <v>511</v>
      </c>
      <c r="E134" s="210"/>
      <c r="F134" s="266"/>
      <c r="G134" s="210"/>
      <c r="H134" s="257"/>
      <c r="I134" s="257"/>
      <c r="J134" s="257"/>
      <c r="K134" s="257"/>
      <c r="L134" s="257"/>
      <c r="M134" s="257"/>
      <c r="N134" s="257"/>
      <c r="O134" s="257"/>
      <c r="P134" s="257"/>
      <c r="Q134" s="257"/>
      <c r="R134" s="257"/>
      <c r="S134" s="210" t="s">
        <v>538</v>
      </c>
      <c r="T134" s="210" t="s">
        <v>537</v>
      </c>
      <c r="U134" s="210"/>
      <c r="V134" s="339"/>
      <c r="W134" s="269"/>
      <c r="X134" s="257"/>
      <c r="Y134" s="261"/>
      <c r="Z134" s="261"/>
      <c r="AA134" s="261"/>
      <c r="AB134" s="261"/>
      <c r="AC134" s="261"/>
      <c r="AD134" s="261"/>
      <c r="AE134" s="261"/>
      <c r="AF134" s="261"/>
      <c r="AG134" s="261"/>
      <c r="AH134" s="261"/>
      <c r="AI134" s="261"/>
      <c r="AJ134" s="210" t="s">
        <v>134</v>
      </c>
      <c r="AK134" s="261"/>
      <c r="AL134" s="261"/>
      <c r="AM134" s="261"/>
      <c r="AN134" s="261"/>
      <c r="AO134" s="329">
        <v>597829835.18074048</v>
      </c>
      <c r="AP134" s="304"/>
      <c r="AQ134" s="304"/>
      <c r="AR134" s="304"/>
      <c r="AS134" s="331" t="s">
        <v>576</v>
      </c>
      <c r="AT134" s="304"/>
      <c r="AU134" s="304"/>
      <c r="AV134" s="304"/>
      <c r="AW134" s="259"/>
    </row>
    <row r="135" spans="2:49" ht="30" customHeight="1" x14ac:dyDescent="0.2">
      <c r="B135" s="256"/>
      <c r="C135" s="273"/>
      <c r="D135" s="279" t="s">
        <v>512</v>
      </c>
      <c r="E135" s="210"/>
      <c r="F135" s="266"/>
      <c r="G135" s="210"/>
      <c r="H135" s="257"/>
      <c r="I135" s="257"/>
      <c r="J135" s="257"/>
      <c r="K135" s="257"/>
      <c r="L135" s="257"/>
      <c r="M135" s="257"/>
      <c r="N135" s="257"/>
      <c r="O135" s="257"/>
      <c r="P135" s="257"/>
      <c r="Q135" s="257"/>
      <c r="R135" s="257"/>
      <c r="S135" s="210" t="s">
        <v>538</v>
      </c>
      <c r="T135" s="210" t="s">
        <v>537</v>
      </c>
      <c r="U135" s="210"/>
      <c r="V135" s="339"/>
      <c r="W135" s="269"/>
      <c r="X135" s="257"/>
      <c r="Y135" s="261"/>
      <c r="Z135" s="261"/>
      <c r="AA135" s="261"/>
      <c r="AB135" s="261"/>
      <c r="AC135" s="261"/>
      <c r="AD135" s="261"/>
      <c r="AE135" s="261"/>
      <c r="AF135" s="261"/>
      <c r="AG135" s="261"/>
      <c r="AH135" s="261"/>
      <c r="AI135" s="261"/>
      <c r="AJ135" s="210" t="s">
        <v>134</v>
      </c>
      <c r="AK135" s="261"/>
      <c r="AL135" s="261"/>
      <c r="AM135" s="261"/>
      <c r="AN135" s="261"/>
      <c r="AO135" s="329">
        <v>174282042.58594951</v>
      </c>
      <c r="AP135" s="304"/>
      <c r="AQ135" s="304"/>
      <c r="AR135" s="304"/>
      <c r="AS135" s="331" t="s">
        <v>575</v>
      </c>
      <c r="AT135" s="304"/>
      <c r="AU135" s="304"/>
      <c r="AV135" s="304"/>
      <c r="AW135" s="259"/>
    </row>
    <row r="136" spans="2:49" ht="30" customHeight="1" x14ac:dyDescent="0.2">
      <c r="B136" s="256"/>
      <c r="C136" s="273"/>
      <c r="D136" s="279" t="s">
        <v>513</v>
      </c>
      <c r="E136" s="210"/>
      <c r="F136" s="266"/>
      <c r="G136" s="210"/>
      <c r="H136" s="257"/>
      <c r="I136" s="257"/>
      <c r="J136" s="257"/>
      <c r="K136" s="257"/>
      <c r="L136" s="257"/>
      <c r="M136" s="257"/>
      <c r="N136" s="257"/>
      <c r="O136" s="257"/>
      <c r="P136" s="257"/>
      <c r="Q136" s="257"/>
      <c r="R136" s="257"/>
      <c r="S136" s="210" t="s">
        <v>538</v>
      </c>
      <c r="T136" s="210" t="s">
        <v>537</v>
      </c>
      <c r="U136" s="210"/>
      <c r="V136" s="339"/>
      <c r="W136" s="269"/>
      <c r="X136" s="257"/>
      <c r="Y136" s="261"/>
      <c r="Z136" s="261"/>
      <c r="AA136" s="261"/>
      <c r="AB136" s="261"/>
      <c r="AC136" s="261"/>
      <c r="AD136" s="261"/>
      <c r="AE136" s="261"/>
      <c r="AF136" s="261"/>
      <c r="AG136" s="261"/>
      <c r="AH136" s="261"/>
      <c r="AI136" s="261"/>
      <c r="AJ136" s="210" t="s">
        <v>134</v>
      </c>
      <c r="AK136" s="261"/>
      <c r="AL136" s="261"/>
      <c r="AM136" s="261"/>
      <c r="AN136" s="261"/>
      <c r="AO136" s="329">
        <v>295881353.59703356</v>
      </c>
      <c r="AP136" s="304"/>
      <c r="AQ136" s="304"/>
      <c r="AR136" s="304"/>
      <c r="AS136" s="331" t="s">
        <v>569</v>
      </c>
      <c r="AT136" s="304"/>
      <c r="AU136" s="304"/>
      <c r="AV136" s="304"/>
      <c r="AW136" s="259"/>
    </row>
    <row r="137" spans="2:49" ht="30" customHeight="1" x14ac:dyDescent="0.2">
      <c r="B137" s="256"/>
      <c r="C137" s="273"/>
      <c r="D137" s="279" t="s">
        <v>514</v>
      </c>
      <c r="E137" s="210"/>
      <c r="F137" s="266"/>
      <c r="G137" s="210"/>
      <c r="H137" s="257"/>
      <c r="I137" s="257"/>
      <c r="J137" s="257"/>
      <c r="K137" s="257"/>
      <c r="L137" s="257"/>
      <c r="M137" s="257"/>
      <c r="N137" s="257"/>
      <c r="O137" s="257"/>
      <c r="P137" s="257"/>
      <c r="Q137" s="257"/>
      <c r="R137" s="257"/>
      <c r="S137" s="210" t="s">
        <v>538</v>
      </c>
      <c r="T137" s="210" t="s">
        <v>537</v>
      </c>
      <c r="U137" s="210"/>
      <c r="V137" s="339"/>
      <c r="W137" s="269"/>
      <c r="X137" s="257"/>
      <c r="Y137" s="261"/>
      <c r="Z137" s="261"/>
      <c r="AA137" s="261"/>
      <c r="AB137" s="261"/>
      <c r="AC137" s="261"/>
      <c r="AD137" s="261"/>
      <c r="AE137" s="261"/>
      <c r="AF137" s="261"/>
      <c r="AG137" s="261"/>
      <c r="AH137" s="261"/>
      <c r="AI137" s="261"/>
      <c r="AJ137" s="210" t="s">
        <v>134</v>
      </c>
      <c r="AK137" s="261"/>
      <c r="AL137" s="261"/>
      <c r="AM137" s="261"/>
      <c r="AN137" s="261"/>
      <c r="AO137" s="329">
        <v>370753609.40306878</v>
      </c>
      <c r="AP137" s="304"/>
      <c r="AQ137" s="304"/>
      <c r="AR137" s="304"/>
      <c r="AS137" s="331" t="s">
        <v>577</v>
      </c>
      <c r="AT137" s="304"/>
      <c r="AU137" s="304"/>
      <c r="AV137" s="304"/>
      <c r="AW137" s="259"/>
    </row>
    <row r="138" spans="2:49" ht="30" customHeight="1" x14ac:dyDescent="0.2">
      <c r="B138" s="256"/>
      <c r="C138" s="273"/>
      <c r="D138" s="280" t="s">
        <v>515</v>
      </c>
      <c r="E138" s="210"/>
      <c r="F138" s="266"/>
      <c r="G138" s="210"/>
      <c r="H138" s="257"/>
      <c r="I138" s="257"/>
      <c r="J138" s="257"/>
      <c r="K138" s="257"/>
      <c r="L138" s="257"/>
      <c r="M138" s="257"/>
      <c r="N138" s="257"/>
      <c r="O138" s="257"/>
      <c r="P138" s="257"/>
      <c r="Q138" s="257"/>
      <c r="R138" s="257"/>
      <c r="S138" s="210"/>
      <c r="T138" s="210" t="s">
        <v>537</v>
      </c>
      <c r="U138" s="210"/>
      <c r="V138" s="339"/>
      <c r="W138" s="269"/>
      <c r="X138" s="257"/>
      <c r="Y138" s="261"/>
      <c r="Z138" s="261"/>
      <c r="AA138" s="261"/>
      <c r="AB138" s="261"/>
      <c r="AC138" s="261"/>
      <c r="AD138" s="261"/>
      <c r="AE138" s="261"/>
      <c r="AF138" s="261"/>
      <c r="AG138" s="261"/>
      <c r="AH138" s="261"/>
      <c r="AI138" s="261"/>
      <c r="AJ138" s="210" t="s">
        <v>134</v>
      </c>
      <c r="AK138" s="261"/>
      <c r="AL138" s="261"/>
      <c r="AM138" s="261"/>
      <c r="AN138" s="261"/>
      <c r="AO138" s="329">
        <v>100898841.28566745</v>
      </c>
      <c r="AP138" s="304"/>
      <c r="AQ138" s="304"/>
      <c r="AR138" s="304"/>
      <c r="AS138" s="331" t="s">
        <v>569</v>
      </c>
      <c r="AT138" s="304"/>
      <c r="AU138" s="304"/>
      <c r="AV138" s="304"/>
      <c r="AW138" s="259"/>
    </row>
    <row r="139" spans="2:49" ht="30" customHeight="1" x14ac:dyDescent="0.2">
      <c r="B139" s="256"/>
      <c r="C139" s="273"/>
      <c r="D139" s="280" t="s">
        <v>516</v>
      </c>
      <c r="E139" s="210"/>
      <c r="F139" s="266"/>
      <c r="G139" s="210"/>
      <c r="H139" s="257"/>
      <c r="I139" s="257"/>
      <c r="J139" s="257"/>
      <c r="K139" s="257"/>
      <c r="L139" s="257"/>
      <c r="M139" s="257"/>
      <c r="N139" s="257"/>
      <c r="O139" s="257"/>
      <c r="P139" s="257"/>
      <c r="Q139" s="257"/>
      <c r="R139" s="257"/>
      <c r="S139" s="210" t="s">
        <v>538</v>
      </c>
      <c r="T139" s="210" t="s">
        <v>537</v>
      </c>
      <c r="U139" s="210"/>
      <c r="V139" s="339"/>
      <c r="W139" s="269"/>
      <c r="X139" s="257"/>
      <c r="Y139" s="261"/>
      <c r="Z139" s="261"/>
      <c r="AA139" s="261"/>
      <c r="AB139" s="261"/>
      <c r="AC139" s="261"/>
      <c r="AD139" s="261"/>
      <c r="AE139" s="261"/>
      <c r="AF139" s="261"/>
      <c r="AG139" s="261"/>
      <c r="AH139" s="261"/>
      <c r="AI139" s="261"/>
      <c r="AJ139" s="210" t="s">
        <v>134</v>
      </c>
      <c r="AK139" s="261"/>
      <c r="AL139" s="261"/>
      <c r="AM139" s="261"/>
      <c r="AN139" s="261"/>
      <c r="AO139" s="329">
        <v>39791347.29991632</v>
      </c>
      <c r="AP139" s="304"/>
      <c r="AQ139" s="304"/>
      <c r="AR139" s="304"/>
      <c r="AS139" s="331" t="s">
        <v>569</v>
      </c>
      <c r="AT139" s="304"/>
      <c r="AU139" s="304"/>
      <c r="AV139" s="304"/>
      <c r="AW139" s="259"/>
    </row>
    <row r="140" spans="2:49" ht="30" customHeight="1" x14ac:dyDescent="0.2">
      <c r="B140" s="256"/>
      <c r="C140" s="273"/>
      <c r="D140" s="279" t="s">
        <v>517</v>
      </c>
      <c r="E140" s="210"/>
      <c r="F140" s="266"/>
      <c r="G140" s="210"/>
      <c r="H140" s="257"/>
      <c r="I140" s="257"/>
      <c r="J140" s="257"/>
      <c r="K140" s="257"/>
      <c r="L140" s="257"/>
      <c r="M140" s="257"/>
      <c r="N140" s="257"/>
      <c r="O140" s="257"/>
      <c r="P140" s="257"/>
      <c r="Q140" s="257"/>
      <c r="R140" s="257"/>
      <c r="S140" s="210"/>
      <c r="T140" s="210" t="s">
        <v>537</v>
      </c>
      <c r="U140" s="210"/>
      <c r="V140" s="339"/>
      <c r="W140" s="269"/>
      <c r="X140" s="257"/>
      <c r="Y140" s="261"/>
      <c r="Z140" s="261"/>
      <c r="AA140" s="261"/>
      <c r="AB140" s="261"/>
      <c r="AC140" s="261"/>
      <c r="AD140" s="261"/>
      <c r="AE140" s="261"/>
      <c r="AF140" s="261"/>
      <c r="AG140" s="261"/>
      <c r="AH140" s="261"/>
      <c r="AI140" s="261"/>
      <c r="AJ140" s="210" t="s">
        <v>134</v>
      </c>
      <c r="AK140" s="261"/>
      <c r="AL140" s="261"/>
      <c r="AM140" s="261"/>
      <c r="AN140" s="261"/>
      <c r="AO140" s="329">
        <v>24804481.452986579</v>
      </c>
      <c r="AP140" s="304"/>
      <c r="AQ140" s="304"/>
      <c r="AR140" s="304"/>
      <c r="AS140" s="330" t="s">
        <v>547</v>
      </c>
      <c r="AT140" s="304"/>
      <c r="AU140" s="304"/>
      <c r="AV140" s="304"/>
      <c r="AW140" s="259"/>
    </row>
    <row r="141" spans="2:49" ht="30" customHeight="1" x14ac:dyDescent="0.2">
      <c r="B141" s="256"/>
      <c r="C141" s="273"/>
      <c r="D141" s="280" t="s">
        <v>518</v>
      </c>
      <c r="E141" s="210"/>
      <c r="F141" s="266"/>
      <c r="G141" s="210"/>
      <c r="H141" s="257"/>
      <c r="I141" s="257"/>
      <c r="J141" s="257"/>
      <c r="K141" s="257"/>
      <c r="L141" s="257"/>
      <c r="M141" s="257"/>
      <c r="N141" s="257"/>
      <c r="O141" s="257"/>
      <c r="P141" s="257"/>
      <c r="Q141" s="257"/>
      <c r="R141" s="257"/>
      <c r="S141" s="210"/>
      <c r="T141" s="210" t="s">
        <v>537</v>
      </c>
      <c r="U141" s="210"/>
      <c r="V141" s="339"/>
      <c r="W141" s="269"/>
      <c r="X141" s="257"/>
      <c r="Y141" s="261"/>
      <c r="Z141" s="261"/>
      <c r="AA141" s="261"/>
      <c r="AB141" s="261"/>
      <c r="AC141" s="261"/>
      <c r="AD141" s="261"/>
      <c r="AE141" s="261"/>
      <c r="AF141" s="261"/>
      <c r="AG141" s="261"/>
      <c r="AH141" s="261"/>
      <c r="AI141" s="261"/>
      <c r="AJ141" s="210" t="s">
        <v>134</v>
      </c>
      <c r="AK141" s="261"/>
      <c r="AL141" s="261"/>
      <c r="AM141" s="261"/>
      <c r="AN141" s="261"/>
      <c r="AO141" s="329">
        <v>445621061.3068198</v>
      </c>
      <c r="AP141" s="304"/>
      <c r="AQ141" s="304"/>
      <c r="AR141" s="304"/>
      <c r="AS141" s="331" t="s">
        <v>569</v>
      </c>
      <c r="AT141" s="304"/>
      <c r="AU141" s="304"/>
      <c r="AV141" s="304"/>
      <c r="AW141" s="259"/>
    </row>
    <row r="142" spans="2:49" ht="30" customHeight="1" x14ac:dyDescent="0.2">
      <c r="B142" s="256"/>
      <c r="C142" s="273"/>
      <c r="D142" s="280" t="s">
        <v>519</v>
      </c>
      <c r="E142" s="210"/>
      <c r="F142" s="210"/>
      <c r="G142" s="210"/>
      <c r="H142" s="257"/>
      <c r="I142" s="257"/>
      <c r="J142" s="257"/>
      <c r="K142" s="257"/>
      <c r="L142" s="257"/>
      <c r="M142" s="257"/>
      <c r="N142" s="257"/>
      <c r="O142" s="257"/>
      <c r="P142" s="257"/>
      <c r="Q142" s="257"/>
      <c r="R142" s="257"/>
      <c r="S142" s="210" t="s">
        <v>538</v>
      </c>
      <c r="T142" s="210" t="s">
        <v>537</v>
      </c>
      <c r="U142" s="210"/>
      <c r="V142" s="339"/>
      <c r="W142" s="210"/>
      <c r="X142" s="257"/>
      <c r="Y142" s="261"/>
      <c r="Z142" s="261"/>
      <c r="AA142" s="261"/>
      <c r="AB142" s="261"/>
      <c r="AC142" s="261"/>
      <c r="AD142" s="261"/>
      <c r="AE142" s="261"/>
      <c r="AF142" s="261"/>
      <c r="AG142" s="261"/>
      <c r="AH142" s="261"/>
      <c r="AI142" s="261"/>
      <c r="AJ142" s="210" t="s">
        <v>134</v>
      </c>
      <c r="AK142" s="261"/>
      <c r="AL142" s="261"/>
      <c r="AM142" s="261"/>
      <c r="AN142" s="261"/>
      <c r="AO142" s="329">
        <v>108853060.37847494</v>
      </c>
      <c r="AP142" s="304"/>
      <c r="AQ142" s="304"/>
      <c r="AR142" s="304"/>
      <c r="AS142" s="331" t="s">
        <v>569</v>
      </c>
      <c r="AT142" s="304"/>
      <c r="AU142" s="304"/>
      <c r="AV142" s="304"/>
      <c r="AW142" s="259"/>
    </row>
    <row r="143" spans="2:49" ht="30" customHeight="1" x14ac:dyDescent="0.2">
      <c r="B143" s="256"/>
      <c r="C143" s="273"/>
      <c r="D143" s="280" t="s">
        <v>520</v>
      </c>
      <c r="E143" s="210"/>
      <c r="F143" s="266"/>
      <c r="G143" s="210"/>
      <c r="H143" s="257"/>
      <c r="I143" s="257"/>
      <c r="J143" s="257"/>
      <c r="K143" s="257"/>
      <c r="L143" s="257"/>
      <c r="M143" s="257"/>
      <c r="N143" s="257"/>
      <c r="O143" s="257"/>
      <c r="P143" s="257"/>
      <c r="Q143" s="257"/>
      <c r="R143" s="257"/>
      <c r="S143" s="210" t="s">
        <v>538</v>
      </c>
      <c r="T143" s="210" t="s">
        <v>537</v>
      </c>
      <c r="U143" s="210"/>
      <c r="V143" s="340"/>
      <c r="W143" s="269"/>
      <c r="X143" s="257"/>
      <c r="Y143" s="261"/>
      <c r="Z143" s="261"/>
      <c r="AA143" s="261"/>
      <c r="AB143" s="261"/>
      <c r="AC143" s="261"/>
      <c r="AD143" s="261"/>
      <c r="AE143" s="261"/>
      <c r="AF143" s="261"/>
      <c r="AG143" s="261"/>
      <c r="AH143" s="261"/>
      <c r="AI143" s="261"/>
      <c r="AJ143" s="210" t="s">
        <v>134</v>
      </c>
      <c r="AK143" s="261"/>
      <c r="AL143" s="261"/>
      <c r="AM143" s="261"/>
      <c r="AN143" s="261"/>
      <c r="AO143" s="329">
        <v>358193812.42158926</v>
      </c>
      <c r="AP143" s="304"/>
      <c r="AQ143" s="304"/>
      <c r="AR143" s="304"/>
      <c r="AS143" s="331" t="s">
        <v>578</v>
      </c>
      <c r="AT143" s="304"/>
      <c r="AU143" s="304"/>
      <c r="AV143" s="304"/>
      <c r="AW143" s="259"/>
    </row>
    <row r="144" spans="2:49" ht="30" customHeight="1" x14ac:dyDescent="0.2">
      <c r="B144" s="256"/>
      <c r="C144" s="273"/>
      <c r="D144" s="280" t="s">
        <v>521</v>
      </c>
      <c r="E144" s="210"/>
      <c r="F144" s="266"/>
      <c r="G144" s="210"/>
      <c r="H144" s="257"/>
      <c r="I144" s="257"/>
      <c r="J144" s="257"/>
      <c r="K144" s="257"/>
      <c r="L144" s="257"/>
      <c r="M144" s="257"/>
      <c r="N144" s="257"/>
      <c r="O144" s="257"/>
      <c r="P144" s="257"/>
      <c r="Q144" s="257"/>
      <c r="R144" s="257"/>
      <c r="S144" s="210" t="s">
        <v>538</v>
      </c>
      <c r="T144" s="210" t="s">
        <v>537</v>
      </c>
      <c r="U144" s="210"/>
      <c r="V144" s="339"/>
      <c r="W144" s="269"/>
      <c r="X144" s="257"/>
      <c r="Y144" s="261"/>
      <c r="Z144" s="261"/>
      <c r="AA144" s="261"/>
      <c r="AB144" s="261"/>
      <c r="AC144" s="261"/>
      <c r="AD144" s="261"/>
      <c r="AE144" s="261"/>
      <c r="AF144" s="261"/>
      <c r="AG144" s="261"/>
      <c r="AH144" s="261"/>
      <c r="AI144" s="261"/>
      <c r="AJ144" s="210" t="s">
        <v>134</v>
      </c>
      <c r="AK144" s="261"/>
      <c r="AL144" s="261"/>
      <c r="AM144" s="261"/>
      <c r="AN144" s="261"/>
      <c r="AO144" s="329">
        <v>90830869.097878858</v>
      </c>
      <c r="AP144" s="304"/>
      <c r="AQ144" s="304"/>
      <c r="AR144" s="304"/>
      <c r="AS144" s="331" t="s">
        <v>569</v>
      </c>
      <c r="AT144" s="304"/>
      <c r="AU144" s="304"/>
      <c r="AV144" s="304"/>
      <c r="AW144" s="259"/>
    </row>
    <row r="145" spans="2:49" ht="30" customHeight="1" x14ac:dyDescent="0.2">
      <c r="B145" s="256"/>
      <c r="C145" s="273"/>
      <c r="D145" s="280" t="s">
        <v>522</v>
      </c>
      <c r="E145" s="210"/>
      <c r="F145" s="266"/>
      <c r="G145" s="210"/>
      <c r="H145" s="257"/>
      <c r="I145" s="257"/>
      <c r="J145" s="257"/>
      <c r="K145" s="257"/>
      <c r="L145" s="257"/>
      <c r="M145" s="257"/>
      <c r="N145" s="257"/>
      <c r="O145" s="257"/>
      <c r="P145" s="257"/>
      <c r="Q145" s="257"/>
      <c r="R145" s="257"/>
      <c r="S145" s="210" t="s">
        <v>538</v>
      </c>
      <c r="T145" s="210" t="s">
        <v>537</v>
      </c>
      <c r="U145" s="210"/>
      <c r="V145" s="339"/>
      <c r="W145" s="269"/>
      <c r="X145" s="257"/>
      <c r="Y145" s="261"/>
      <c r="Z145" s="261"/>
      <c r="AA145" s="261"/>
      <c r="AB145" s="261"/>
      <c r="AC145" s="261"/>
      <c r="AD145" s="261"/>
      <c r="AE145" s="261"/>
      <c r="AF145" s="261"/>
      <c r="AG145" s="261"/>
      <c r="AH145" s="261"/>
      <c r="AI145" s="261"/>
      <c r="AJ145" s="210" t="s">
        <v>134</v>
      </c>
      <c r="AK145" s="261"/>
      <c r="AL145" s="261"/>
      <c r="AM145" s="261"/>
      <c r="AN145" s="261"/>
      <c r="AO145" s="329">
        <v>364814419.24170172</v>
      </c>
      <c r="AP145" s="304"/>
      <c r="AQ145" s="304"/>
      <c r="AR145" s="304"/>
      <c r="AS145" s="330" t="s">
        <v>579</v>
      </c>
      <c r="AT145" s="304"/>
      <c r="AU145" s="304"/>
      <c r="AV145" s="304"/>
      <c r="AW145" s="259"/>
    </row>
    <row r="146" spans="2:49" ht="30" customHeight="1" x14ac:dyDescent="0.2">
      <c r="B146" s="256"/>
      <c r="C146" s="273"/>
      <c r="D146" s="280" t="s">
        <v>523</v>
      </c>
      <c r="E146" s="210"/>
      <c r="F146" s="266"/>
      <c r="G146" s="210"/>
      <c r="H146" s="257"/>
      <c r="I146" s="257"/>
      <c r="J146" s="257"/>
      <c r="K146" s="257"/>
      <c r="L146" s="257"/>
      <c r="M146" s="257"/>
      <c r="N146" s="257"/>
      <c r="O146" s="257"/>
      <c r="P146" s="257"/>
      <c r="Q146" s="257"/>
      <c r="R146" s="257"/>
      <c r="S146" s="210" t="s">
        <v>538</v>
      </c>
      <c r="T146" s="210" t="s">
        <v>537</v>
      </c>
      <c r="U146" s="210"/>
      <c r="V146" s="339"/>
      <c r="W146" s="269"/>
      <c r="X146" s="257"/>
      <c r="Y146" s="261"/>
      <c r="Z146" s="261"/>
      <c r="AA146" s="261"/>
      <c r="AB146" s="261"/>
      <c r="AC146" s="261"/>
      <c r="AD146" s="261"/>
      <c r="AE146" s="261"/>
      <c r="AF146" s="261"/>
      <c r="AG146" s="261"/>
      <c r="AH146" s="261"/>
      <c r="AI146" s="261"/>
      <c r="AJ146" s="210" t="s">
        <v>134</v>
      </c>
      <c r="AK146" s="261"/>
      <c r="AL146" s="261"/>
      <c r="AM146" s="261"/>
      <c r="AN146" s="261"/>
      <c r="AO146" s="329">
        <v>296190899.72203624</v>
      </c>
      <c r="AP146" s="304"/>
      <c r="AQ146" s="304"/>
      <c r="AR146" s="304"/>
      <c r="AS146" s="331" t="s">
        <v>580</v>
      </c>
      <c r="AT146" s="304"/>
      <c r="AU146" s="304"/>
      <c r="AV146" s="304"/>
      <c r="AW146" s="259"/>
    </row>
    <row r="147" spans="2:49" ht="30" customHeight="1" x14ac:dyDescent="0.2">
      <c r="B147" s="256"/>
      <c r="C147" s="273"/>
      <c r="D147" s="279" t="s">
        <v>524</v>
      </c>
      <c r="E147" s="210"/>
      <c r="F147" s="210"/>
      <c r="G147" s="210"/>
      <c r="H147" s="257"/>
      <c r="I147" s="257"/>
      <c r="J147" s="257"/>
      <c r="K147" s="257"/>
      <c r="L147" s="257"/>
      <c r="M147" s="257"/>
      <c r="N147" s="257"/>
      <c r="O147" s="257"/>
      <c r="P147" s="257"/>
      <c r="Q147" s="257"/>
      <c r="R147" s="257"/>
      <c r="S147" s="210" t="s">
        <v>538</v>
      </c>
      <c r="T147" s="210" t="s">
        <v>537</v>
      </c>
      <c r="U147" s="210"/>
      <c r="V147" s="339"/>
      <c r="W147" s="210"/>
      <c r="X147" s="257"/>
      <c r="Y147" s="261"/>
      <c r="Z147" s="261"/>
      <c r="AA147" s="261"/>
      <c r="AB147" s="261"/>
      <c r="AC147" s="261"/>
      <c r="AD147" s="261"/>
      <c r="AE147" s="261"/>
      <c r="AF147" s="261"/>
      <c r="AG147" s="261"/>
      <c r="AH147" s="261"/>
      <c r="AI147" s="261"/>
      <c r="AJ147" s="210" t="s">
        <v>134</v>
      </c>
      <c r="AK147" s="261"/>
      <c r="AL147" s="261"/>
      <c r="AM147" s="261"/>
      <c r="AN147" s="261"/>
      <c r="AO147" s="329">
        <v>369887614.54344255</v>
      </c>
      <c r="AP147" s="304"/>
      <c r="AQ147" s="304"/>
      <c r="AR147" s="304"/>
      <c r="AS147" s="330" t="s">
        <v>581</v>
      </c>
      <c r="AT147" s="304"/>
      <c r="AU147" s="304"/>
      <c r="AV147" s="304"/>
      <c r="AW147" s="259"/>
    </row>
    <row r="148" spans="2:49" ht="30" customHeight="1" x14ac:dyDescent="0.2">
      <c r="B148" s="256"/>
      <c r="C148" s="273"/>
      <c r="D148" s="279" t="s">
        <v>525</v>
      </c>
      <c r="E148" s="213"/>
      <c r="F148" s="213"/>
      <c r="G148" s="210"/>
      <c r="H148" s="257"/>
      <c r="I148" s="257"/>
      <c r="J148" s="257"/>
      <c r="K148" s="257"/>
      <c r="L148" s="257"/>
      <c r="M148" s="257"/>
      <c r="N148" s="257"/>
      <c r="O148" s="257"/>
      <c r="P148" s="257"/>
      <c r="Q148" s="257"/>
      <c r="R148" s="257"/>
      <c r="S148" s="210" t="s">
        <v>538</v>
      </c>
      <c r="T148" s="210" t="s">
        <v>537</v>
      </c>
      <c r="U148" s="213"/>
      <c r="V148" s="340"/>
      <c r="W148" s="213"/>
      <c r="X148" s="257"/>
      <c r="Y148" s="261"/>
      <c r="Z148" s="261"/>
      <c r="AA148" s="261"/>
      <c r="AB148" s="261"/>
      <c r="AC148" s="261"/>
      <c r="AD148" s="261"/>
      <c r="AE148" s="261"/>
      <c r="AF148" s="261"/>
      <c r="AG148" s="261"/>
      <c r="AH148" s="261"/>
      <c r="AI148" s="261"/>
      <c r="AJ148" s="210" t="s">
        <v>134</v>
      </c>
      <c r="AK148" s="261"/>
      <c r="AL148" s="261"/>
      <c r="AM148" s="261"/>
      <c r="AN148" s="261"/>
      <c r="AO148" s="329">
        <v>321953506.89305788</v>
      </c>
      <c r="AP148" s="304"/>
      <c r="AQ148" s="304"/>
      <c r="AR148" s="304"/>
      <c r="AS148" s="330" t="s">
        <v>582</v>
      </c>
      <c r="AT148" s="304"/>
      <c r="AU148" s="304"/>
      <c r="AV148" s="304"/>
      <c r="AW148" s="259"/>
    </row>
    <row r="149" spans="2:49" ht="30" customHeight="1" x14ac:dyDescent="0.2">
      <c r="B149" s="256"/>
      <c r="C149" s="273"/>
      <c r="D149" s="280" t="s">
        <v>526</v>
      </c>
      <c r="E149" s="213"/>
      <c r="F149" s="213"/>
      <c r="G149" s="210"/>
      <c r="H149" s="257"/>
      <c r="I149" s="257"/>
      <c r="J149" s="257"/>
      <c r="K149" s="257"/>
      <c r="L149" s="257"/>
      <c r="M149" s="257"/>
      <c r="N149" s="257"/>
      <c r="O149" s="257"/>
      <c r="P149" s="257"/>
      <c r="Q149" s="257"/>
      <c r="R149" s="257"/>
      <c r="S149" s="210" t="s">
        <v>538</v>
      </c>
      <c r="T149" s="210" t="s">
        <v>537</v>
      </c>
      <c r="U149" s="213"/>
      <c r="V149" s="341"/>
      <c r="W149" s="213"/>
      <c r="X149" s="257"/>
      <c r="Y149" s="261"/>
      <c r="Z149" s="261"/>
      <c r="AA149" s="261"/>
      <c r="AB149" s="261"/>
      <c r="AC149" s="261"/>
      <c r="AD149" s="261"/>
      <c r="AE149" s="261"/>
      <c r="AF149" s="261"/>
      <c r="AG149" s="261"/>
      <c r="AH149" s="261"/>
      <c r="AI149" s="261"/>
      <c r="AJ149" s="210" t="s">
        <v>134</v>
      </c>
      <c r="AK149" s="261"/>
      <c r="AL149" s="261"/>
      <c r="AM149" s="261"/>
      <c r="AN149" s="261"/>
      <c r="AO149" s="329">
        <v>369737433.94443774</v>
      </c>
      <c r="AP149" s="304"/>
      <c r="AQ149" s="304"/>
      <c r="AR149" s="304"/>
      <c r="AS149" s="330" t="s">
        <v>583</v>
      </c>
      <c r="AT149" s="304"/>
      <c r="AU149" s="304"/>
      <c r="AV149" s="304"/>
      <c r="AW149" s="259"/>
    </row>
    <row r="150" spans="2:49" ht="30" customHeight="1" x14ac:dyDescent="0.2">
      <c r="B150" s="256"/>
      <c r="C150" s="273"/>
      <c r="D150" s="280" t="s">
        <v>527</v>
      </c>
      <c r="E150" s="213"/>
      <c r="F150" s="213"/>
      <c r="G150" s="210"/>
      <c r="H150" s="257"/>
      <c r="I150" s="257"/>
      <c r="J150" s="257"/>
      <c r="K150" s="257"/>
      <c r="L150" s="257"/>
      <c r="M150" s="257"/>
      <c r="N150" s="257"/>
      <c r="O150" s="257"/>
      <c r="P150" s="257"/>
      <c r="Q150" s="257"/>
      <c r="R150" s="257"/>
      <c r="S150" s="210" t="s">
        <v>538</v>
      </c>
      <c r="T150" s="210" t="s">
        <v>537</v>
      </c>
      <c r="U150" s="213"/>
      <c r="V150" s="341"/>
      <c r="W150" s="213"/>
      <c r="X150" s="257"/>
      <c r="Y150" s="261"/>
      <c r="Z150" s="261"/>
      <c r="AA150" s="261"/>
      <c r="AB150" s="261"/>
      <c r="AC150" s="261"/>
      <c r="AD150" s="261"/>
      <c r="AE150" s="261"/>
      <c r="AF150" s="261"/>
      <c r="AG150" s="261"/>
      <c r="AH150" s="261"/>
      <c r="AI150" s="261"/>
      <c r="AJ150" s="210" t="s">
        <v>134</v>
      </c>
      <c r="AK150" s="261"/>
      <c r="AL150" s="261"/>
      <c r="AM150" s="261"/>
      <c r="AN150" s="261"/>
      <c r="AO150" s="329">
        <v>418841604.26034129</v>
      </c>
      <c r="AP150" s="304"/>
      <c r="AQ150" s="304"/>
      <c r="AR150" s="304"/>
      <c r="AS150" s="330" t="s">
        <v>584</v>
      </c>
      <c r="AT150" s="304"/>
      <c r="AU150" s="304"/>
      <c r="AV150" s="304"/>
      <c r="AW150" s="259"/>
    </row>
    <row r="151" spans="2:49" ht="30" customHeight="1" x14ac:dyDescent="0.2">
      <c r="B151" s="256"/>
      <c r="C151" s="273"/>
      <c r="D151" s="279" t="s">
        <v>528</v>
      </c>
      <c r="E151" s="213"/>
      <c r="F151" s="213"/>
      <c r="G151" s="210"/>
      <c r="H151" s="257"/>
      <c r="I151" s="257"/>
      <c r="J151" s="257"/>
      <c r="K151" s="257"/>
      <c r="L151" s="257"/>
      <c r="M151" s="257"/>
      <c r="N151" s="257"/>
      <c r="O151" s="257"/>
      <c r="P151" s="257"/>
      <c r="Q151" s="257"/>
      <c r="R151" s="257"/>
      <c r="S151" s="210" t="s">
        <v>538</v>
      </c>
      <c r="T151" s="210" t="s">
        <v>537</v>
      </c>
      <c r="U151" s="213"/>
      <c r="V151" s="341"/>
      <c r="W151" s="213"/>
      <c r="X151" s="257"/>
      <c r="Y151" s="261"/>
      <c r="Z151" s="261"/>
      <c r="AA151" s="261"/>
      <c r="AB151" s="261"/>
      <c r="AC151" s="261"/>
      <c r="AD151" s="261"/>
      <c r="AE151" s="261"/>
      <c r="AF151" s="261"/>
      <c r="AG151" s="261"/>
      <c r="AH151" s="261"/>
      <c r="AI151" s="261"/>
      <c r="AJ151" s="210" t="s">
        <v>134</v>
      </c>
      <c r="AK151" s="261"/>
      <c r="AL151" s="261"/>
      <c r="AM151" s="261"/>
      <c r="AN151" s="261"/>
      <c r="AO151" s="329">
        <v>328356658.1584819</v>
      </c>
      <c r="AP151" s="304"/>
      <c r="AQ151" s="304"/>
      <c r="AR151" s="304"/>
      <c r="AS151" s="331" t="s">
        <v>585</v>
      </c>
      <c r="AT151" s="304"/>
      <c r="AU151" s="304"/>
      <c r="AV151" s="304"/>
      <c r="AW151" s="259"/>
    </row>
    <row r="152" spans="2:49" ht="30" customHeight="1" x14ac:dyDescent="0.2">
      <c r="B152" s="256"/>
      <c r="C152" s="273"/>
      <c r="D152" s="280" t="s">
        <v>529</v>
      </c>
      <c r="E152" s="213"/>
      <c r="F152" s="213"/>
      <c r="G152" s="210"/>
      <c r="H152" s="257"/>
      <c r="I152" s="257"/>
      <c r="J152" s="257"/>
      <c r="K152" s="257"/>
      <c r="L152" s="257"/>
      <c r="M152" s="257"/>
      <c r="N152" s="257"/>
      <c r="O152" s="257"/>
      <c r="P152" s="257"/>
      <c r="Q152" s="257"/>
      <c r="R152" s="257"/>
      <c r="S152" s="210" t="s">
        <v>538</v>
      </c>
      <c r="T152" s="210" t="s">
        <v>537</v>
      </c>
      <c r="U152" s="213"/>
      <c r="V152" s="341"/>
      <c r="W152" s="213"/>
      <c r="X152" s="257"/>
      <c r="Y152" s="261"/>
      <c r="Z152" s="261"/>
      <c r="AA152" s="261"/>
      <c r="AB152" s="261"/>
      <c r="AC152" s="261"/>
      <c r="AD152" s="261"/>
      <c r="AE152" s="261"/>
      <c r="AF152" s="261"/>
      <c r="AG152" s="261"/>
      <c r="AH152" s="261"/>
      <c r="AI152" s="261"/>
      <c r="AJ152" s="210" t="s">
        <v>134</v>
      </c>
      <c r="AK152" s="261"/>
      <c r="AL152" s="261"/>
      <c r="AM152" s="261"/>
      <c r="AN152" s="261"/>
      <c r="AO152" s="329">
        <v>297325609.5558452</v>
      </c>
      <c r="AP152" s="304"/>
      <c r="AQ152" s="304"/>
      <c r="AR152" s="304"/>
      <c r="AS152" s="331" t="s">
        <v>586</v>
      </c>
      <c r="AT152" s="304"/>
      <c r="AU152" s="304"/>
      <c r="AV152" s="304"/>
      <c r="AW152" s="259"/>
    </row>
    <row r="153" spans="2:49" ht="16" x14ac:dyDescent="0.2">
      <c r="B153" s="256"/>
      <c r="C153" s="273"/>
      <c r="D153" s="279" t="s">
        <v>530</v>
      </c>
      <c r="E153" s="210"/>
      <c r="F153" s="210"/>
      <c r="G153" s="210"/>
      <c r="H153" s="257"/>
      <c r="I153" s="257"/>
      <c r="J153" s="257"/>
      <c r="K153" s="257"/>
      <c r="L153" s="257"/>
      <c r="M153" s="257"/>
      <c r="N153" s="257"/>
      <c r="O153" s="257"/>
      <c r="P153" s="257"/>
      <c r="Q153" s="257"/>
      <c r="R153" s="257"/>
      <c r="S153" s="210" t="s">
        <v>538</v>
      </c>
      <c r="T153" s="210" t="s">
        <v>537</v>
      </c>
      <c r="U153" s="213"/>
      <c r="V153" s="341"/>
      <c r="W153" s="213"/>
      <c r="X153" s="257"/>
      <c r="Y153" s="261"/>
      <c r="Z153" s="261"/>
      <c r="AA153" s="261"/>
      <c r="AB153" s="261"/>
      <c r="AC153" s="261"/>
      <c r="AD153" s="261"/>
      <c r="AE153" s="261"/>
      <c r="AF153" s="261"/>
      <c r="AG153" s="261"/>
      <c r="AH153" s="261"/>
      <c r="AI153" s="261"/>
      <c r="AJ153" s="210" t="s">
        <v>134</v>
      </c>
      <c r="AK153" s="261"/>
      <c r="AL153" s="261"/>
      <c r="AM153" s="261"/>
      <c r="AN153" s="261"/>
      <c r="AO153" s="329">
        <v>347018145.06558543</v>
      </c>
      <c r="AP153" s="304"/>
      <c r="AQ153" s="304"/>
      <c r="AR153" s="304"/>
      <c r="AS153" s="331" t="s">
        <v>587</v>
      </c>
      <c r="AT153" s="304"/>
      <c r="AU153" s="304"/>
      <c r="AV153" s="304"/>
      <c r="AW153" s="259"/>
    </row>
    <row r="154" spans="2:49" ht="16" x14ac:dyDescent="0.2">
      <c r="B154" s="256"/>
      <c r="C154" s="273"/>
      <c r="D154" s="279" t="s">
        <v>531</v>
      </c>
      <c r="E154" s="13"/>
      <c r="F154" s="13"/>
      <c r="G154" s="210"/>
      <c r="H154" s="257"/>
      <c r="I154" s="257"/>
      <c r="J154" s="257"/>
      <c r="K154" s="257"/>
      <c r="L154" s="257"/>
      <c r="M154" s="257"/>
      <c r="N154" s="257"/>
      <c r="O154" s="257"/>
      <c r="P154" s="257"/>
      <c r="Q154" s="257"/>
      <c r="R154" s="257"/>
      <c r="S154" s="210" t="s">
        <v>538</v>
      </c>
      <c r="T154" s="210" t="s">
        <v>537</v>
      </c>
      <c r="U154" s="213"/>
      <c r="V154" s="341"/>
      <c r="W154" s="213"/>
      <c r="X154" s="257"/>
      <c r="Y154" s="261"/>
      <c r="Z154" s="261"/>
      <c r="AA154" s="261"/>
      <c r="AB154" s="261"/>
      <c r="AC154" s="261"/>
      <c r="AD154" s="261"/>
      <c r="AE154" s="261"/>
      <c r="AF154" s="261"/>
      <c r="AG154" s="261"/>
      <c r="AH154" s="261"/>
      <c r="AI154" s="261"/>
      <c r="AJ154" s="210" t="s">
        <v>134</v>
      </c>
      <c r="AK154" s="261"/>
      <c r="AL154" s="261"/>
      <c r="AM154" s="261"/>
      <c r="AN154" s="261"/>
      <c r="AO154" s="329">
        <v>306126753.72545201</v>
      </c>
      <c r="AP154" s="304"/>
      <c r="AQ154" s="304"/>
      <c r="AR154" s="304"/>
      <c r="AS154" s="331" t="s">
        <v>588</v>
      </c>
      <c r="AT154" s="304"/>
      <c r="AU154" s="304"/>
      <c r="AV154" s="304"/>
      <c r="AW154" s="259"/>
    </row>
    <row r="155" spans="2:49" x14ac:dyDescent="0.2">
      <c r="B155" s="256"/>
      <c r="C155" s="273"/>
      <c r="D155" s="261"/>
      <c r="E155" s="261"/>
      <c r="F155" s="261"/>
      <c r="G155" s="257"/>
      <c r="H155" s="257"/>
      <c r="I155" s="257"/>
      <c r="J155" s="257"/>
      <c r="K155" s="257"/>
      <c r="L155" s="257"/>
      <c r="M155" s="257"/>
      <c r="N155" s="257"/>
      <c r="O155" s="257"/>
      <c r="P155" s="257"/>
      <c r="Q155" s="257"/>
      <c r="R155" s="257"/>
      <c r="S155" s="257"/>
      <c r="T155" s="257"/>
      <c r="U155" s="257"/>
      <c r="V155" s="333"/>
      <c r="W155" s="257"/>
      <c r="X155" s="257"/>
      <c r="Y155" s="261"/>
      <c r="Z155" s="261"/>
      <c r="AA155" s="261"/>
      <c r="AB155" s="261"/>
      <c r="AC155" s="261"/>
      <c r="AD155" s="261"/>
      <c r="AE155" s="261"/>
      <c r="AF155" s="261"/>
      <c r="AG155" s="261"/>
      <c r="AH155" s="261"/>
      <c r="AI155" s="261"/>
      <c r="AJ155" s="261"/>
      <c r="AK155" s="261"/>
      <c r="AL155" s="261"/>
      <c r="AM155" s="261"/>
      <c r="AN155" s="261"/>
      <c r="AO155" s="306"/>
      <c r="AP155" s="304"/>
      <c r="AQ155" s="304"/>
      <c r="AR155" s="304"/>
      <c r="AS155" s="304"/>
      <c r="AT155" s="304"/>
      <c r="AU155" s="304"/>
      <c r="AV155" s="304"/>
      <c r="AW155" s="259"/>
    </row>
    <row r="156" spans="2:49" ht="32.25" customHeight="1" x14ac:dyDescent="0.2">
      <c r="B156" s="256" t="s">
        <v>50</v>
      </c>
      <c r="C156" s="273" t="s">
        <v>51</v>
      </c>
      <c r="D156" s="841" t="s">
        <v>414</v>
      </c>
      <c r="E156" s="842"/>
      <c r="F156" s="843"/>
      <c r="G156" s="259"/>
      <c r="H156" s="259"/>
      <c r="I156" s="259"/>
      <c r="J156" s="259"/>
      <c r="K156" s="259"/>
      <c r="L156" s="259"/>
      <c r="M156" s="257"/>
      <c r="N156" s="257"/>
      <c r="O156" s="257"/>
      <c r="P156" s="257"/>
      <c r="Q156" s="257"/>
      <c r="R156" s="257"/>
      <c r="S156" s="259"/>
      <c r="T156" s="259"/>
      <c r="U156" s="259"/>
      <c r="V156" s="259"/>
      <c r="W156" s="259"/>
      <c r="X156" s="259"/>
      <c r="Y156" s="261"/>
      <c r="Z156" s="261"/>
      <c r="AA156" s="261"/>
      <c r="AB156" s="261"/>
      <c r="AC156" s="261"/>
      <c r="AD156" s="261"/>
      <c r="AE156" s="261"/>
      <c r="AF156" s="261"/>
      <c r="AG156" s="261"/>
      <c r="AH156" s="261"/>
      <c r="AI156" s="304"/>
      <c r="AJ156" s="304"/>
      <c r="AK156" s="304"/>
      <c r="AL156" s="304"/>
      <c r="AM156" s="304"/>
      <c r="AN156" s="304"/>
      <c r="AO156" s="304"/>
      <c r="AP156" s="304"/>
      <c r="AQ156" s="304"/>
      <c r="AR156" s="304"/>
      <c r="AS156" s="304"/>
      <c r="AT156" s="304"/>
      <c r="AU156" s="304"/>
      <c r="AV156" s="304"/>
      <c r="AW156" s="259"/>
    </row>
    <row r="157" spans="2:49" ht="32.25" customHeight="1" x14ac:dyDescent="0.2">
      <c r="B157" s="256"/>
      <c r="C157" s="262" t="s">
        <v>107</v>
      </c>
      <c r="D157" s="847"/>
      <c r="E157" s="848"/>
      <c r="F157" s="849"/>
      <c r="G157" s="259"/>
      <c r="H157" s="259"/>
      <c r="I157" s="259"/>
      <c r="J157" s="259"/>
      <c r="K157" s="259"/>
      <c r="L157" s="259"/>
      <c r="M157" s="257"/>
      <c r="N157" s="257"/>
      <c r="O157" s="257"/>
      <c r="P157" s="257"/>
      <c r="Q157" s="257"/>
      <c r="R157" s="257"/>
      <c r="S157" s="259"/>
      <c r="T157" s="259"/>
      <c r="U157" s="259"/>
      <c r="V157" s="259"/>
      <c r="W157" s="259"/>
      <c r="X157" s="259"/>
      <c r="Y157" s="261"/>
      <c r="Z157" s="261"/>
      <c r="AA157" s="261"/>
      <c r="AB157" s="261"/>
      <c r="AC157" s="261"/>
      <c r="AD157" s="261"/>
      <c r="AE157" s="261"/>
      <c r="AF157" s="261"/>
      <c r="AG157" s="261"/>
      <c r="AH157" s="261"/>
      <c r="AI157" s="304"/>
      <c r="AJ157" s="304"/>
      <c r="AK157" s="304"/>
      <c r="AL157" s="304"/>
      <c r="AM157" s="304"/>
      <c r="AN157" s="304"/>
      <c r="AO157" s="304"/>
      <c r="AP157" s="304"/>
      <c r="AQ157" s="304"/>
      <c r="AR157" s="304"/>
      <c r="AS157" s="304"/>
      <c r="AT157" s="304"/>
      <c r="AU157" s="304"/>
      <c r="AV157" s="304"/>
      <c r="AW157" s="259"/>
    </row>
    <row r="158" spans="2:49" ht="32.25" customHeight="1" x14ac:dyDescent="0.2">
      <c r="B158" s="256"/>
      <c r="C158" s="273"/>
      <c r="D158" s="257"/>
      <c r="E158" s="257"/>
      <c r="F158" s="257"/>
      <c r="G158" s="257"/>
      <c r="H158" s="257"/>
      <c r="I158" s="257"/>
      <c r="J158" s="257"/>
      <c r="K158" s="257"/>
      <c r="L158" s="257"/>
      <c r="M158" s="257"/>
      <c r="N158" s="257"/>
      <c r="O158" s="257"/>
      <c r="P158" s="257"/>
      <c r="Q158" s="257"/>
      <c r="R158" s="257"/>
      <c r="S158" s="257"/>
      <c r="T158" s="257"/>
      <c r="U158" s="257"/>
      <c r="V158" s="333"/>
      <c r="W158" s="257"/>
      <c r="X158" s="257"/>
      <c r="Y158" s="261"/>
      <c r="Z158" s="261"/>
      <c r="AA158" s="261"/>
      <c r="AB158" s="261"/>
      <c r="AC158" s="261"/>
      <c r="AD158" s="261"/>
      <c r="AE158" s="261"/>
      <c r="AF158" s="261"/>
      <c r="AG158" s="261"/>
      <c r="AH158" s="261"/>
      <c r="AI158" s="261"/>
      <c r="AJ158" s="261"/>
      <c r="AK158" s="261"/>
      <c r="AL158" s="261"/>
      <c r="AM158" s="261"/>
      <c r="AN158" s="261"/>
      <c r="AO158" s="261"/>
      <c r="AP158" s="304"/>
      <c r="AQ158" s="304"/>
      <c r="AR158" s="304"/>
      <c r="AS158" s="304"/>
      <c r="AT158" s="304"/>
      <c r="AU158" s="304"/>
      <c r="AV158" s="304"/>
      <c r="AW158" s="259"/>
    </row>
    <row r="159" spans="2:49" ht="16" x14ac:dyDescent="0.2">
      <c r="B159" s="256" t="s">
        <v>52</v>
      </c>
      <c r="C159" s="5" t="s">
        <v>53</v>
      </c>
      <c r="D159" s="257"/>
      <c r="E159" s="257"/>
      <c r="F159" s="257"/>
      <c r="G159" s="257"/>
      <c r="H159" s="257"/>
      <c r="I159" s="257"/>
      <c r="J159" s="257"/>
      <c r="K159" s="257"/>
      <c r="L159" s="257"/>
      <c r="M159" s="257"/>
      <c r="N159" s="257"/>
      <c r="O159" s="257"/>
      <c r="P159" s="257"/>
      <c r="Q159" s="257"/>
      <c r="R159" s="257"/>
      <c r="S159" s="304"/>
      <c r="T159" s="304"/>
      <c r="U159" s="257"/>
      <c r="V159" s="353"/>
      <c r="W159" s="353"/>
      <c r="X159" s="353"/>
      <c r="Y159" s="261"/>
      <c r="Z159" s="261"/>
      <c r="AA159" s="261"/>
      <c r="AB159" s="261"/>
      <c r="AC159" s="261"/>
      <c r="AD159" s="261"/>
      <c r="AE159" s="261"/>
      <c r="AF159" s="261"/>
      <c r="AG159" s="261"/>
      <c r="AH159" s="261"/>
      <c r="AI159" s="261"/>
      <c r="AJ159" s="261"/>
      <c r="AK159" s="261"/>
      <c r="AL159" s="261"/>
      <c r="AM159" s="261"/>
      <c r="AN159" s="261"/>
      <c r="AO159" s="26"/>
      <c r="AP159" s="313"/>
      <c r="AQ159" s="313"/>
      <c r="AR159" s="313"/>
      <c r="AS159" s="313"/>
      <c r="AT159" s="314"/>
      <c r="AU159" s="313"/>
      <c r="AV159" s="313"/>
      <c r="AW159" s="314"/>
    </row>
    <row r="160" spans="2:49" ht="16" x14ac:dyDescent="0.2">
      <c r="B160" s="256" t="s">
        <v>54</v>
      </c>
      <c r="C160" s="273" t="s">
        <v>55</v>
      </c>
      <c r="D160" s="267"/>
      <c r="E160" s="210"/>
      <c r="F160" s="210"/>
      <c r="G160" s="257"/>
      <c r="H160" s="210"/>
      <c r="I160" s="210"/>
      <c r="J160" s="257"/>
      <c r="K160" s="257"/>
      <c r="L160" s="257"/>
      <c r="M160" s="257"/>
      <c r="N160" s="257"/>
      <c r="O160" s="257"/>
      <c r="P160" s="257"/>
      <c r="Q160" s="257"/>
      <c r="R160" s="257"/>
      <c r="S160" s="304"/>
      <c r="T160" s="304"/>
      <c r="U160" s="257"/>
      <c r="V160" s="353"/>
      <c r="W160" s="353"/>
      <c r="X160" s="353"/>
      <c r="Y160" s="261"/>
      <c r="Z160" s="261"/>
      <c r="AA160" s="261"/>
      <c r="AB160" s="261"/>
      <c r="AC160" s="261"/>
      <c r="AD160" s="261"/>
      <c r="AE160" s="261"/>
      <c r="AF160" s="261"/>
      <c r="AG160" s="261"/>
      <c r="AH160" s="261"/>
      <c r="AI160" s="261"/>
      <c r="AJ160" s="210"/>
      <c r="AK160" s="261"/>
      <c r="AL160" s="261"/>
      <c r="AM160" s="261"/>
      <c r="AN160" s="261"/>
      <c r="AO160" s="281">
        <f>SUM(AO161:AO237)</f>
        <v>22028392950.992409</v>
      </c>
      <c r="AP160" s="261"/>
      <c r="AQ160" s="304"/>
      <c r="AR160" s="304"/>
      <c r="AS160" s="304"/>
      <c r="AT160" s="304"/>
      <c r="AU160" s="304"/>
      <c r="AV160" s="304"/>
      <c r="AW160" s="304"/>
    </row>
    <row r="161" spans="2:49" ht="50.25" customHeight="1" x14ac:dyDescent="0.2">
      <c r="B161" s="256"/>
      <c r="C161" s="277" t="s">
        <v>108</v>
      </c>
      <c r="D161" s="267" t="s">
        <v>627</v>
      </c>
      <c r="E161" s="210"/>
      <c r="F161" s="266" t="s">
        <v>445</v>
      </c>
      <c r="G161" s="257"/>
      <c r="H161" s="266"/>
      <c r="I161" s="269"/>
      <c r="J161" s="257"/>
      <c r="K161" s="257"/>
      <c r="L161" s="257"/>
      <c r="M161" s="257"/>
      <c r="N161" s="257"/>
      <c r="O161" s="257"/>
      <c r="P161" s="257"/>
      <c r="Q161" s="257"/>
      <c r="R161" s="257"/>
      <c r="S161" s="304"/>
      <c r="T161" s="304"/>
      <c r="U161" s="257"/>
      <c r="V161" s="351"/>
      <c r="W161" s="352"/>
      <c r="X161" s="304"/>
      <c r="Y161" s="261"/>
      <c r="Z161" s="261"/>
      <c r="AA161" s="261"/>
      <c r="AB161" s="261"/>
      <c r="AC161" s="261"/>
      <c r="AD161" s="261"/>
      <c r="AE161" s="261"/>
      <c r="AF161" s="261"/>
      <c r="AG161" s="261"/>
      <c r="AH161" s="261"/>
      <c r="AI161" s="261"/>
      <c r="AJ161" s="210" t="s">
        <v>134</v>
      </c>
      <c r="AK161" s="261"/>
      <c r="AL161" s="261"/>
      <c r="AM161" s="261"/>
      <c r="AN161" s="261"/>
      <c r="AO161" s="355">
        <v>48895647.773824677</v>
      </c>
      <c r="AP161" s="304"/>
      <c r="AQ161" s="304"/>
      <c r="AR161" s="304"/>
      <c r="AS161" s="378" t="s">
        <v>548</v>
      </c>
      <c r="AT161" s="372"/>
      <c r="AU161" s="304"/>
      <c r="AV161" s="304"/>
      <c r="AW161" s="259"/>
    </row>
    <row r="162" spans="2:49" ht="50.25" customHeight="1" x14ac:dyDescent="0.2">
      <c r="B162" s="256"/>
      <c r="C162" s="262"/>
      <c r="D162" s="267" t="s">
        <v>632</v>
      </c>
      <c r="E162" s="269" t="s">
        <v>695</v>
      </c>
      <c r="F162" s="269" t="s">
        <v>445</v>
      </c>
      <c r="G162" s="257"/>
      <c r="H162" s="268"/>
      <c r="I162" s="269"/>
      <c r="J162" s="257"/>
      <c r="K162" s="257"/>
      <c r="L162" s="257"/>
      <c r="M162" s="257"/>
      <c r="N162" s="257"/>
      <c r="O162" s="257"/>
      <c r="P162" s="257"/>
      <c r="Q162" s="257"/>
      <c r="R162" s="257"/>
      <c r="S162" s="304"/>
      <c r="T162" s="304"/>
      <c r="U162" s="257"/>
      <c r="V162" s="342" t="s">
        <v>592</v>
      </c>
      <c r="W162" s="269" t="s">
        <v>723</v>
      </c>
      <c r="X162" s="304"/>
      <c r="Y162" s="261"/>
      <c r="Z162" s="261"/>
      <c r="AA162" s="261"/>
      <c r="AB162" s="261"/>
      <c r="AC162" s="261"/>
      <c r="AD162" s="261"/>
      <c r="AE162" s="261"/>
      <c r="AF162" s="261"/>
      <c r="AG162" s="261"/>
      <c r="AH162" s="261"/>
      <c r="AI162" s="261"/>
      <c r="AJ162" s="210" t="s">
        <v>134</v>
      </c>
      <c r="AK162" s="261"/>
      <c r="AL162" s="261"/>
      <c r="AM162" s="261"/>
      <c r="AN162" s="261"/>
      <c r="AO162" s="356">
        <v>448739306.05332202</v>
      </c>
      <c r="AP162" s="304"/>
      <c r="AQ162" s="304"/>
      <c r="AR162" s="304"/>
      <c r="AS162" s="364" t="s">
        <v>913</v>
      </c>
      <c r="AT162" s="329">
        <v>2</v>
      </c>
      <c r="AU162" s="304"/>
      <c r="AV162" s="304"/>
      <c r="AW162" s="259"/>
    </row>
    <row r="163" spans="2:49" ht="54.75" customHeight="1" x14ac:dyDescent="0.2">
      <c r="B163" s="256"/>
      <c r="C163" s="262"/>
      <c r="D163" s="267" t="s">
        <v>633</v>
      </c>
      <c r="E163" s="210" t="s">
        <v>695</v>
      </c>
      <c r="F163" s="266" t="s">
        <v>445</v>
      </c>
      <c r="G163" s="257"/>
      <c r="H163" s="268"/>
      <c r="I163" s="269"/>
      <c r="J163" s="257"/>
      <c r="K163" s="257"/>
      <c r="L163" s="257"/>
      <c r="M163" s="257"/>
      <c r="N163" s="257"/>
      <c r="O163" s="257"/>
      <c r="P163" s="257"/>
      <c r="Q163" s="257"/>
      <c r="R163" s="257"/>
      <c r="S163" s="304"/>
      <c r="T163" s="304"/>
      <c r="U163" s="257"/>
      <c r="V163" s="342" t="s">
        <v>724</v>
      </c>
      <c r="W163" s="269" t="s">
        <v>725</v>
      </c>
      <c r="X163" s="304"/>
      <c r="Y163" s="261"/>
      <c r="Z163" s="261"/>
      <c r="AA163" s="261"/>
      <c r="AB163" s="261"/>
      <c r="AC163" s="261"/>
      <c r="AD163" s="261"/>
      <c r="AE163" s="261"/>
      <c r="AF163" s="261"/>
      <c r="AG163" s="261"/>
      <c r="AH163" s="261"/>
      <c r="AI163" s="261"/>
      <c r="AJ163" s="210" t="s">
        <v>134</v>
      </c>
      <c r="AK163" s="261"/>
      <c r="AL163" s="261"/>
      <c r="AM163" s="261"/>
      <c r="AN163" s="261"/>
      <c r="AO163" s="356">
        <v>1786984310.1670959</v>
      </c>
      <c r="AP163" s="304"/>
      <c r="AQ163" s="304"/>
      <c r="AR163" s="304"/>
      <c r="AS163" s="364" t="s">
        <v>914</v>
      </c>
      <c r="AT163" s="329">
        <v>1</v>
      </c>
      <c r="AU163" s="304"/>
      <c r="AV163" s="304"/>
      <c r="AW163" s="259"/>
    </row>
    <row r="164" spans="2:49" ht="50.25" customHeight="1" x14ac:dyDescent="0.2">
      <c r="B164" s="256"/>
      <c r="C164" s="262"/>
      <c r="D164" s="267" t="s">
        <v>634</v>
      </c>
      <c r="E164" s="210" t="s">
        <v>695</v>
      </c>
      <c r="F164" s="266" t="s">
        <v>445</v>
      </c>
      <c r="G164" s="257"/>
      <c r="H164" s="268"/>
      <c r="I164" s="269"/>
      <c r="J164" s="257"/>
      <c r="K164" s="257"/>
      <c r="L164" s="257"/>
      <c r="M164" s="257"/>
      <c r="N164" s="257"/>
      <c r="O164" s="257"/>
      <c r="P164" s="257"/>
      <c r="Q164" s="257"/>
      <c r="R164" s="257"/>
      <c r="S164" s="304"/>
      <c r="T164" s="304"/>
      <c r="U164" s="257"/>
      <c r="V164" s="342" t="s">
        <v>726</v>
      </c>
      <c r="W164" s="269" t="s">
        <v>727</v>
      </c>
      <c r="X164" s="304"/>
      <c r="Y164" s="261"/>
      <c r="Z164" s="261"/>
      <c r="AA164" s="261"/>
      <c r="AB164" s="261"/>
      <c r="AC164" s="261"/>
      <c r="AD164" s="261"/>
      <c r="AE164" s="261"/>
      <c r="AF164" s="261"/>
      <c r="AG164" s="261"/>
      <c r="AH164" s="261"/>
      <c r="AI164" s="261"/>
      <c r="AJ164" s="210" t="s">
        <v>134</v>
      </c>
      <c r="AK164" s="261"/>
      <c r="AL164" s="261"/>
      <c r="AM164" s="261"/>
      <c r="AN164" s="261"/>
      <c r="AO164" s="356">
        <v>311083380.33626205</v>
      </c>
      <c r="AP164" s="304"/>
      <c r="AQ164" s="304"/>
      <c r="AR164" s="304"/>
      <c r="AS164" s="364" t="s">
        <v>915</v>
      </c>
      <c r="AT164" s="329">
        <v>1</v>
      </c>
      <c r="AU164" s="304"/>
      <c r="AV164" s="304"/>
      <c r="AW164" s="259"/>
    </row>
    <row r="165" spans="2:49" ht="50.25" customHeight="1" x14ac:dyDescent="0.2">
      <c r="B165" s="256"/>
      <c r="C165" s="262"/>
      <c r="D165" s="267" t="s">
        <v>635</v>
      </c>
      <c r="E165" s="210" t="s">
        <v>695</v>
      </c>
      <c r="F165" s="266" t="s">
        <v>445</v>
      </c>
      <c r="G165" s="257"/>
      <c r="H165" s="268"/>
      <c r="I165" s="269"/>
      <c r="J165" s="257"/>
      <c r="K165" s="257"/>
      <c r="L165" s="257"/>
      <c r="M165" s="257"/>
      <c r="N165" s="257"/>
      <c r="O165" s="257"/>
      <c r="P165" s="257"/>
      <c r="Q165" s="257"/>
      <c r="R165" s="257"/>
      <c r="S165" s="304"/>
      <c r="T165" s="304"/>
      <c r="U165" s="257"/>
      <c r="V165" s="342" t="s">
        <v>728</v>
      </c>
      <c r="W165" s="269" t="s">
        <v>729</v>
      </c>
      <c r="X165" s="304"/>
      <c r="Y165" s="261"/>
      <c r="Z165" s="261"/>
      <c r="AA165" s="261"/>
      <c r="AB165" s="261"/>
      <c r="AC165" s="261"/>
      <c r="AD165" s="261"/>
      <c r="AE165" s="261"/>
      <c r="AF165" s="261"/>
      <c r="AG165" s="261"/>
      <c r="AH165" s="261"/>
      <c r="AI165" s="261"/>
      <c r="AJ165" s="210" t="s">
        <v>134</v>
      </c>
      <c r="AK165" s="261"/>
      <c r="AL165" s="261"/>
      <c r="AM165" s="261"/>
      <c r="AN165" s="261"/>
      <c r="AO165" s="356">
        <v>532618604.7925806</v>
      </c>
      <c r="AP165" s="304"/>
      <c r="AQ165" s="304"/>
      <c r="AR165" s="304"/>
      <c r="AS165" s="364" t="s">
        <v>916</v>
      </c>
      <c r="AT165" s="329">
        <v>6</v>
      </c>
      <c r="AU165" s="304"/>
      <c r="AV165" s="304"/>
      <c r="AW165" s="259"/>
    </row>
    <row r="166" spans="2:49" ht="50.25" customHeight="1" x14ac:dyDescent="0.2">
      <c r="B166" s="256"/>
      <c r="C166" s="262"/>
      <c r="D166" s="267" t="s">
        <v>636</v>
      </c>
      <c r="E166" s="210" t="s">
        <v>695</v>
      </c>
      <c r="F166" s="266" t="s">
        <v>445</v>
      </c>
      <c r="G166" s="257"/>
      <c r="H166" s="268"/>
      <c r="I166" s="269"/>
      <c r="J166" s="257"/>
      <c r="K166" s="257"/>
      <c r="L166" s="257"/>
      <c r="M166" s="257"/>
      <c r="N166" s="257"/>
      <c r="O166" s="257"/>
      <c r="P166" s="257"/>
      <c r="Q166" s="257"/>
      <c r="R166" s="257"/>
      <c r="S166" s="304"/>
      <c r="T166" s="304"/>
      <c r="U166" s="257"/>
      <c r="V166" s="343" t="s">
        <v>726</v>
      </c>
      <c r="W166" s="269" t="s">
        <v>730</v>
      </c>
      <c r="X166" s="304"/>
      <c r="Y166" s="261"/>
      <c r="Z166" s="261"/>
      <c r="AA166" s="261"/>
      <c r="AB166" s="261"/>
      <c r="AC166" s="261"/>
      <c r="AD166" s="261"/>
      <c r="AE166" s="261"/>
      <c r="AF166" s="261"/>
      <c r="AG166" s="261"/>
      <c r="AH166" s="261"/>
      <c r="AI166" s="261"/>
      <c r="AJ166" s="210" t="s">
        <v>134</v>
      </c>
      <c r="AK166" s="261"/>
      <c r="AL166" s="261"/>
      <c r="AM166" s="261"/>
      <c r="AN166" s="261"/>
      <c r="AO166" s="356">
        <v>1636426073.757401</v>
      </c>
      <c r="AP166" s="304"/>
      <c r="AQ166" s="304"/>
      <c r="AR166" s="304"/>
      <c r="AS166" s="364" t="s">
        <v>917</v>
      </c>
      <c r="AT166" s="329">
        <v>1</v>
      </c>
      <c r="AU166" s="304"/>
      <c r="AV166" s="304"/>
      <c r="AW166" s="259"/>
    </row>
    <row r="167" spans="2:49" ht="50.25" customHeight="1" x14ac:dyDescent="0.2">
      <c r="B167" s="256"/>
      <c r="C167" s="262"/>
      <c r="D167" s="267" t="s">
        <v>637</v>
      </c>
      <c r="E167" s="210" t="s">
        <v>695</v>
      </c>
      <c r="F167" s="266" t="s">
        <v>445</v>
      </c>
      <c r="G167" s="257"/>
      <c r="H167" s="268"/>
      <c r="I167" s="269"/>
      <c r="J167" s="257"/>
      <c r="K167" s="257"/>
      <c r="L167" s="257"/>
      <c r="M167" s="257"/>
      <c r="N167" s="257"/>
      <c r="O167" s="257"/>
      <c r="P167" s="257"/>
      <c r="Q167" s="257"/>
      <c r="R167" s="257"/>
      <c r="S167" s="304"/>
      <c r="T167" s="304"/>
      <c r="U167" s="257"/>
      <c r="V167" s="343" t="s">
        <v>731</v>
      </c>
      <c r="W167" s="269" t="s">
        <v>732</v>
      </c>
      <c r="X167" s="304"/>
      <c r="Y167" s="261"/>
      <c r="Z167" s="261"/>
      <c r="AA167" s="261"/>
      <c r="AB167" s="261"/>
      <c r="AC167" s="261"/>
      <c r="AD167" s="261"/>
      <c r="AE167" s="261"/>
      <c r="AF167" s="261"/>
      <c r="AG167" s="261"/>
      <c r="AH167" s="261"/>
      <c r="AI167" s="261"/>
      <c r="AJ167" s="210" t="s">
        <v>134</v>
      </c>
      <c r="AK167" s="261"/>
      <c r="AL167" s="261"/>
      <c r="AM167" s="261"/>
      <c r="AN167" s="261"/>
      <c r="AO167" s="357">
        <v>1710369063.3450665</v>
      </c>
      <c r="AP167" s="304"/>
      <c r="AQ167" s="304"/>
      <c r="AR167" s="304"/>
      <c r="AS167" s="364" t="s">
        <v>918</v>
      </c>
      <c r="AT167" s="329">
        <v>1</v>
      </c>
      <c r="AU167" s="304"/>
      <c r="AV167" s="304"/>
      <c r="AW167" s="259"/>
    </row>
    <row r="168" spans="2:49" ht="50.25" customHeight="1" x14ac:dyDescent="0.2">
      <c r="B168" s="256"/>
      <c r="C168" s="262"/>
      <c r="D168" s="267" t="s">
        <v>638</v>
      </c>
      <c r="E168" s="210" t="s">
        <v>695</v>
      </c>
      <c r="F168" s="266" t="s">
        <v>445</v>
      </c>
      <c r="G168" s="257"/>
      <c r="H168" s="268"/>
      <c r="I168" s="269"/>
      <c r="J168" s="257"/>
      <c r="K168" s="257"/>
      <c r="L168" s="257"/>
      <c r="M168" s="257"/>
      <c r="N168" s="257"/>
      <c r="O168" s="257"/>
      <c r="P168" s="257"/>
      <c r="Q168" s="257"/>
      <c r="R168" s="257"/>
      <c r="S168" s="304"/>
      <c r="T168" s="304"/>
      <c r="U168" s="257"/>
      <c r="V168" s="343" t="s">
        <v>724</v>
      </c>
      <c r="W168" s="269" t="s">
        <v>733</v>
      </c>
      <c r="X168" s="304"/>
      <c r="Y168" s="261"/>
      <c r="Z168" s="261"/>
      <c r="AA168" s="261"/>
      <c r="AB168" s="261"/>
      <c r="AC168" s="261"/>
      <c r="AD168" s="261"/>
      <c r="AE168" s="261"/>
      <c r="AF168" s="261"/>
      <c r="AG168" s="261"/>
      <c r="AH168" s="261"/>
      <c r="AI168" s="261"/>
      <c r="AJ168" s="210" t="s">
        <v>134</v>
      </c>
      <c r="AK168" s="261"/>
      <c r="AL168" s="261"/>
      <c r="AM168" s="261"/>
      <c r="AN168" s="261"/>
      <c r="AO168" s="356">
        <v>99794528.466363579</v>
      </c>
      <c r="AP168" s="304"/>
      <c r="AQ168" s="304"/>
      <c r="AR168" s="304"/>
      <c r="AS168" s="364" t="s">
        <v>919</v>
      </c>
      <c r="AT168" s="329">
        <v>1</v>
      </c>
      <c r="AU168" s="304"/>
      <c r="AV168" s="304"/>
      <c r="AW168" s="259"/>
    </row>
    <row r="169" spans="2:49" ht="50.25" customHeight="1" x14ac:dyDescent="0.2">
      <c r="B169" s="256"/>
      <c r="C169" s="262"/>
      <c r="D169" s="267" t="s">
        <v>639</v>
      </c>
      <c r="E169" s="210" t="s">
        <v>695</v>
      </c>
      <c r="F169" s="266" t="s">
        <v>445</v>
      </c>
      <c r="G169" s="257"/>
      <c r="H169" s="268"/>
      <c r="I169" s="269"/>
      <c r="J169" s="257"/>
      <c r="K169" s="257"/>
      <c r="L169" s="257"/>
      <c r="M169" s="257"/>
      <c r="N169" s="257"/>
      <c r="O169" s="257"/>
      <c r="P169" s="257"/>
      <c r="Q169" s="257"/>
      <c r="R169" s="257"/>
      <c r="S169" s="304"/>
      <c r="T169" s="304"/>
      <c r="U169" s="257"/>
      <c r="V169" s="343" t="s">
        <v>731</v>
      </c>
      <c r="W169" s="269" t="s">
        <v>734</v>
      </c>
      <c r="X169" s="304"/>
      <c r="Y169" s="261"/>
      <c r="Z169" s="261"/>
      <c r="AA169" s="261"/>
      <c r="AB169" s="261"/>
      <c r="AC169" s="261"/>
      <c r="AD169" s="261"/>
      <c r="AE169" s="261"/>
      <c r="AF169" s="261"/>
      <c r="AG169" s="261"/>
      <c r="AH169" s="261"/>
      <c r="AI169" s="261"/>
      <c r="AJ169" s="210" t="s">
        <v>134</v>
      </c>
      <c r="AK169" s="261"/>
      <c r="AL169" s="261"/>
      <c r="AM169" s="261"/>
      <c r="AN169" s="261"/>
      <c r="AO169" s="356">
        <v>165231172.50647363</v>
      </c>
      <c r="AP169" s="304"/>
      <c r="AQ169" s="304"/>
      <c r="AR169" s="304"/>
      <c r="AS169" s="364" t="s">
        <v>920</v>
      </c>
      <c r="AT169" s="329">
        <v>1</v>
      </c>
      <c r="AU169" s="304"/>
      <c r="AV169" s="304"/>
      <c r="AW169" s="259"/>
    </row>
    <row r="170" spans="2:49" ht="50.25" customHeight="1" x14ac:dyDescent="0.2">
      <c r="B170" s="256"/>
      <c r="C170" s="262"/>
      <c r="D170" s="267" t="s">
        <v>640</v>
      </c>
      <c r="E170" s="210" t="s">
        <v>695</v>
      </c>
      <c r="F170" s="266" t="s">
        <v>445</v>
      </c>
      <c r="G170" s="257"/>
      <c r="H170" s="268"/>
      <c r="I170" s="269"/>
      <c r="J170" s="257"/>
      <c r="K170" s="257"/>
      <c r="L170" s="257"/>
      <c r="M170" s="257"/>
      <c r="N170" s="257"/>
      <c r="O170" s="257"/>
      <c r="P170" s="257"/>
      <c r="Q170" s="257"/>
      <c r="R170" s="257"/>
      <c r="S170" s="304"/>
      <c r="T170" s="304"/>
      <c r="U170" s="257"/>
      <c r="V170" s="343" t="s">
        <v>735</v>
      </c>
      <c r="W170" s="269" t="s">
        <v>736</v>
      </c>
      <c r="X170" s="304"/>
      <c r="Y170" s="261"/>
      <c r="Z170" s="261"/>
      <c r="AA170" s="261"/>
      <c r="AB170" s="261"/>
      <c r="AC170" s="261"/>
      <c r="AD170" s="261"/>
      <c r="AE170" s="261"/>
      <c r="AF170" s="261"/>
      <c r="AG170" s="261"/>
      <c r="AH170" s="261"/>
      <c r="AI170" s="261"/>
      <c r="AJ170" s="210" t="s">
        <v>134</v>
      </c>
      <c r="AK170" s="261"/>
      <c r="AL170" s="261"/>
      <c r="AM170" s="261"/>
      <c r="AN170" s="261"/>
      <c r="AO170" s="356">
        <v>94824333.99954848</v>
      </c>
      <c r="AP170" s="304"/>
      <c r="AQ170" s="304"/>
      <c r="AR170" s="304"/>
      <c r="AS170" s="364" t="s">
        <v>921</v>
      </c>
      <c r="AT170" s="329">
        <v>1</v>
      </c>
      <c r="AU170" s="304"/>
      <c r="AV170" s="304"/>
      <c r="AW170" s="259"/>
    </row>
    <row r="171" spans="2:49" ht="50.25" customHeight="1" x14ac:dyDescent="0.2">
      <c r="B171" s="256"/>
      <c r="C171" s="262"/>
      <c r="D171" s="267" t="s">
        <v>641</v>
      </c>
      <c r="E171" s="210" t="s">
        <v>695</v>
      </c>
      <c r="F171" s="266" t="s">
        <v>445</v>
      </c>
      <c r="G171" s="257"/>
      <c r="H171" s="268"/>
      <c r="I171" s="269"/>
      <c r="J171" s="257"/>
      <c r="K171" s="257"/>
      <c r="L171" s="257"/>
      <c r="M171" s="257"/>
      <c r="N171" s="257"/>
      <c r="O171" s="257"/>
      <c r="P171" s="257"/>
      <c r="Q171" s="257"/>
      <c r="R171" s="257"/>
      <c r="S171" s="304"/>
      <c r="T171" s="304"/>
      <c r="U171" s="257"/>
      <c r="V171" s="343" t="s">
        <v>724</v>
      </c>
      <c r="W171" s="269" t="s">
        <v>737</v>
      </c>
      <c r="X171" s="304"/>
      <c r="Y171" s="261"/>
      <c r="Z171" s="261"/>
      <c r="AA171" s="261"/>
      <c r="AB171" s="261"/>
      <c r="AC171" s="261"/>
      <c r="AD171" s="261"/>
      <c r="AE171" s="261"/>
      <c r="AF171" s="261"/>
      <c r="AG171" s="261"/>
      <c r="AH171" s="261"/>
      <c r="AI171" s="261"/>
      <c r="AJ171" s="210" t="s">
        <v>134</v>
      </c>
      <c r="AK171" s="261"/>
      <c r="AL171" s="261"/>
      <c r="AM171" s="261"/>
      <c r="AN171" s="261"/>
      <c r="AO171" s="356">
        <v>350167070.35103333</v>
      </c>
      <c r="AP171" s="304"/>
      <c r="AQ171" s="304"/>
      <c r="AR171" s="304"/>
      <c r="AS171" s="364" t="s">
        <v>922</v>
      </c>
      <c r="AT171" s="329">
        <v>360</v>
      </c>
      <c r="AU171" s="304"/>
      <c r="AV171" s="304"/>
      <c r="AW171" s="259"/>
    </row>
    <row r="172" spans="2:49" ht="50.25" customHeight="1" x14ac:dyDescent="0.2">
      <c r="B172" s="256"/>
      <c r="C172" s="262"/>
      <c r="D172" s="267" t="s">
        <v>642</v>
      </c>
      <c r="E172" s="210" t="s">
        <v>695</v>
      </c>
      <c r="F172" s="266" t="s">
        <v>445</v>
      </c>
      <c r="G172" s="257"/>
      <c r="H172" s="268"/>
      <c r="I172" s="269"/>
      <c r="J172" s="257"/>
      <c r="K172" s="257"/>
      <c r="L172" s="257"/>
      <c r="M172" s="257"/>
      <c r="N172" s="257"/>
      <c r="O172" s="257"/>
      <c r="P172" s="257"/>
      <c r="Q172" s="257"/>
      <c r="R172" s="257"/>
      <c r="S172" s="304"/>
      <c r="T172" s="304"/>
      <c r="U172" s="257"/>
      <c r="V172" s="343" t="s">
        <v>724</v>
      </c>
      <c r="W172" s="269" t="s">
        <v>738</v>
      </c>
      <c r="X172" s="304"/>
      <c r="Y172" s="261"/>
      <c r="Z172" s="261"/>
      <c r="AA172" s="261"/>
      <c r="AB172" s="261"/>
      <c r="AC172" s="261"/>
      <c r="AD172" s="261"/>
      <c r="AE172" s="261"/>
      <c r="AF172" s="261"/>
      <c r="AG172" s="261"/>
      <c r="AH172" s="261"/>
      <c r="AI172" s="261"/>
      <c r="AJ172" s="210" t="s">
        <v>134</v>
      </c>
      <c r="AK172" s="261"/>
      <c r="AL172" s="261"/>
      <c r="AM172" s="261"/>
      <c r="AN172" s="261"/>
      <c r="AO172" s="356">
        <v>443222547.83793521</v>
      </c>
      <c r="AP172" s="304"/>
      <c r="AQ172" s="304"/>
      <c r="AR172" s="304"/>
      <c r="AS172" s="364" t="s">
        <v>923</v>
      </c>
      <c r="AT172" s="329">
        <v>500</v>
      </c>
      <c r="AU172" s="304"/>
      <c r="AV172" s="304"/>
      <c r="AW172" s="259"/>
    </row>
    <row r="173" spans="2:49" ht="50.25" customHeight="1" x14ac:dyDescent="0.2">
      <c r="B173" s="256"/>
      <c r="C173" s="262"/>
      <c r="D173" s="267" t="s">
        <v>643</v>
      </c>
      <c r="E173" s="210" t="s">
        <v>695</v>
      </c>
      <c r="F173" s="266" t="s">
        <v>445</v>
      </c>
      <c r="G173" s="257"/>
      <c r="H173" s="268"/>
      <c r="I173" s="269"/>
      <c r="J173" s="257"/>
      <c r="K173" s="257"/>
      <c r="L173" s="257"/>
      <c r="M173" s="257"/>
      <c r="N173" s="257"/>
      <c r="O173" s="257"/>
      <c r="P173" s="257"/>
      <c r="Q173" s="257"/>
      <c r="R173" s="257"/>
      <c r="S173" s="304"/>
      <c r="T173" s="304"/>
      <c r="U173" s="257"/>
      <c r="V173" s="343" t="s">
        <v>592</v>
      </c>
      <c r="W173" s="269" t="s">
        <v>739</v>
      </c>
      <c r="X173" s="304"/>
      <c r="Y173" s="261"/>
      <c r="Z173" s="261"/>
      <c r="AA173" s="261"/>
      <c r="AB173" s="261"/>
      <c r="AC173" s="261"/>
      <c r="AD173" s="261"/>
      <c r="AE173" s="261"/>
      <c r="AF173" s="261"/>
      <c r="AG173" s="261"/>
      <c r="AH173" s="261"/>
      <c r="AI173" s="261"/>
      <c r="AJ173" s="210" t="s">
        <v>134</v>
      </c>
      <c r="AK173" s="261"/>
      <c r="AL173" s="261"/>
      <c r="AM173" s="261"/>
      <c r="AN173" s="261"/>
      <c r="AO173" s="356">
        <v>586552303.37881398</v>
      </c>
      <c r="AP173" s="304"/>
      <c r="AQ173" s="304"/>
      <c r="AR173" s="304"/>
      <c r="AS173" s="364" t="s">
        <v>924</v>
      </c>
      <c r="AT173" s="329">
        <v>0.8</v>
      </c>
      <c r="AU173" s="304"/>
      <c r="AV173" s="304"/>
      <c r="AW173" s="259"/>
    </row>
    <row r="174" spans="2:49" ht="50.25" customHeight="1" x14ac:dyDescent="0.2">
      <c r="B174" s="256"/>
      <c r="C174" s="262"/>
      <c r="D174" s="267" t="s">
        <v>644</v>
      </c>
      <c r="E174" s="210" t="s">
        <v>696</v>
      </c>
      <c r="F174" s="266" t="s">
        <v>450</v>
      </c>
      <c r="G174" s="257"/>
      <c r="H174" s="268"/>
      <c r="I174" s="269"/>
      <c r="J174" s="257"/>
      <c r="K174" s="257"/>
      <c r="L174" s="257"/>
      <c r="M174" s="257"/>
      <c r="N174" s="257"/>
      <c r="O174" s="257"/>
      <c r="P174" s="257"/>
      <c r="Q174" s="257"/>
      <c r="R174" s="257"/>
      <c r="S174" s="304"/>
      <c r="T174" s="304"/>
      <c r="U174" s="257"/>
      <c r="V174" s="343" t="s">
        <v>726</v>
      </c>
      <c r="W174" s="269" t="s">
        <v>740</v>
      </c>
      <c r="X174" s="304"/>
      <c r="Y174" s="261"/>
      <c r="Z174" s="261"/>
      <c r="AA174" s="261"/>
      <c r="AB174" s="261"/>
      <c r="AC174" s="261"/>
      <c r="AD174" s="261"/>
      <c r="AE174" s="261"/>
      <c r="AF174" s="261"/>
      <c r="AG174" s="261"/>
      <c r="AH174" s="261"/>
      <c r="AI174" s="261"/>
      <c r="AJ174" s="210" t="s">
        <v>134</v>
      </c>
      <c r="AK174" s="261"/>
      <c r="AL174" s="261"/>
      <c r="AM174" s="261"/>
      <c r="AN174" s="261"/>
      <c r="AO174" s="356">
        <v>302948294.95409155</v>
      </c>
      <c r="AP174" s="304"/>
      <c r="AQ174" s="304"/>
      <c r="AR174" s="304"/>
      <c r="AS174" s="364" t="s">
        <v>925</v>
      </c>
      <c r="AT174" s="329">
        <v>1</v>
      </c>
      <c r="AU174" s="304"/>
      <c r="AV174" s="304"/>
      <c r="AW174" s="259"/>
    </row>
    <row r="175" spans="2:49" ht="50.25" customHeight="1" x14ac:dyDescent="0.2">
      <c r="B175" s="256"/>
      <c r="C175" s="262"/>
      <c r="D175" s="267" t="s">
        <v>645</v>
      </c>
      <c r="E175" s="220" t="s">
        <v>696</v>
      </c>
      <c r="F175" s="268" t="s">
        <v>451</v>
      </c>
      <c r="G175" s="257"/>
      <c r="H175" s="268"/>
      <c r="I175" s="269"/>
      <c r="J175" s="257"/>
      <c r="K175" s="257"/>
      <c r="L175" s="257"/>
      <c r="M175" s="257"/>
      <c r="N175" s="257"/>
      <c r="O175" s="257"/>
      <c r="P175" s="257"/>
      <c r="Q175" s="257"/>
      <c r="R175" s="257"/>
      <c r="S175" s="304"/>
      <c r="T175" s="304"/>
      <c r="U175" s="257"/>
      <c r="V175" s="343" t="s">
        <v>728</v>
      </c>
      <c r="W175" s="269" t="s">
        <v>741</v>
      </c>
      <c r="X175" s="304"/>
      <c r="Y175" s="261"/>
      <c r="Z175" s="261"/>
      <c r="AA175" s="261"/>
      <c r="AB175" s="261"/>
      <c r="AC175" s="261"/>
      <c r="AD175" s="261"/>
      <c r="AE175" s="261"/>
      <c r="AF175" s="261"/>
      <c r="AG175" s="261"/>
      <c r="AH175" s="261"/>
      <c r="AI175" s="261"/>
      <c r="AJ175" s="210" t="s">
        <v>134</v>
      </c>
      <c r="AK175" s="261"/>
      <c r="AL175" s="261"/>
      <c r="AM175" s="261"/>
      <c r="AN175" s="261"/>
      <c r="AO175" s="356">
        <v>116608330.18716122</v>
      </c>
      <c r="AP175" s="304"/>
      <c r="AQ175" s="304"/>
      <c r="AR175" s="304"/>
      <c r="AS175" s="364" t="s">
        <v>926</v>
      </c>
      <c r="AT175" s="329">
        <v>1</v>
      </c>
      <c r="AU175" s="304"/>
      <c r="AV175" s="304"/>
      <c r="AW175" s="259"/>
    </row>
    <row r="176" spans="2:49" ht="50.25" customHeight="1" x14ac:dyDescent="0.2">
      <c r="B176" s="256"/>
      <c r="C176" s="262"/>
      <c r="D176" s="267" t="s">
        <v>646</v>
      </c>
      <c r="E176" s="220" t="s">
        <v>696</v>
      </c>
      <c r="F176" s="268" t="s">
        <v>452</v>
      </c>
      <c r="G176" s="257"/>
      <c r="H176" s="268"/>
      <c r="I176" s="269"/>
      <c r="J176" s="257"/>
      <c r="K176" s="257"/>
      <c r="L176" s="257"/>
      <c r="M176" s="257"/>
      <c r="N176" s="257"/>
      <c r="O176" s="257"/>
      <c r="P176" s="257"/>
      <c r="Q176" s="257"/>
      <c r="R176" s="257"/>
      <c r="S176" s="304"/>
      <c r="T176" s="304"/>
      <c r="U176" s="257"/>
      <c r="V176" s="343" t="s">
        <v>731</v>
      </c>
      <c r="W176" s="269" t="s">
        <v>742</v>
      </c>
      <c r="X176" s="304"/>
      <c r="Y176" s="261"/>
      <c r="Z176" s="261"/>
      <c r="AA176" s="261"/>
      <c r="AB176" s="261"/>
      <c r="AC176" s="261"/>
      <c r="AD176" s="261"/>
      <c r="AE176" s="261"/>
      <c r="AF176" s="261"/>
      <c r="AG176" s="261"/>
      <c r="AH176" s="261"/>
      <c r="AI176" s="261"/>
      <c r="AJ176" s="210" t="s">
        <v>134</v>
      </c>
      <c r="AK176" s="261"/>
      <c r="AL176" s="261"/>
      <c r="AM176" s="261"/>
      <c r="AN176" s="261"/>
      <c r="AO176" s="358">
        <v>103492850.88308255</v>
      </c>
      <c r="AP176" s="304"/>
      <c r="AQ176" s="304"/>
      <c r="AR176" s="304"/>
      <c r="AS176" s="365" t="s">
        <v>927</v>
      </c>
      <c r="AT176" s="373">
        <v>1</v>
      </c>
      <c r="AU176" s="304"/>
      <c r="AV176" s="304"/>
      <c r="AW176" s="259"/>
    </row>
    <row r="177" spans="2:49" ht="50.25" customHeight="1" x14ac:dyDescent="0.2">
      <c r="B177" s="256"/>
      <c r="C177" s="262"/>
      <c r="D177" s="267" t="s">
        <v>647</v>
      </c>
      <c r="E177" s="220" t="s">
        <v>696</v>
      </c>
      <c r="F177" s="268" t="s">
        <v>453</v>
      </c>
      <c r="G177" s="257"/>
      <c r="H177" s="268"/>
      <c r="I177" s="269"/>
      <c r="J177" s="257"/>
      <c r="K177" s="257"/>
      <c r="L177" s="257"/>
      <c r="M177" s="257"/>
      <c r="N177" s="257"/>
      <c r="O177" s="257"/>
      <c r="P177" s="257"/>
      <c r="Q177" s="257"/>
      <c r="R177" s="257"/>
      <c r="S177" s="304"/>
      <c r="T177" s="304"/>
      <c r="U177" s="257"/>
      <c r="V177" s="343" t="s">
        <v>724</v>
      </c>
      <c r="W177" s="269" t="s">
        <v>743</v>
      </c>
      <c r="X177" s="304"/>
      <c r="Y177" s="261"/>
      <c r="Z177" s="261"/>
      <c r="AA177" s="261"/>
      <c r="AB177" s="261"/>
      <c r="AC177" s="261"/>
      <c r="AD177" s="261"/>
      <c r="AE177" s="261"/>
      <c r="AF177" s="261"/>
      <c r="AG177" s="261"/>
      <c r="AH177" s="261"/>
      <c r="AI177" s="261"/>
      <c r="AJ177" s="210" t="s">
        <v>134</v>
      </c>
      <c r="AK177" s="261"/>
      <c r="AL177" s="261"/>
      <c r="AM177" s="261"/>
      <c r="AN177" s="261"/>
      <c r="AO177" s="358">
        <v>610932770.76966774</v>
      </c>
      <c r="AP177" s="304"/>
      <c r="AQ177" s="304"/>
      <c r="AR177" s="304"/>
      <c r="AS177" s="365" t="s">
        <v>928</v>
      </c>
      <c r="AT177" s="373"/>
      <c r="AU177" s="304"/>
      <c r="AV177" s="304"/>
      <c r="AW177" s="259"/>
    </row>
    <row r="178" spans="2:49" ht="50.25" customHeight="1" x14ac:dyDescent="0.2">
      <c r="B178" s="256"/>
      <c r="C178" s="262"/>
      <c r="D178" s="267" t="s">
        <v>648</v>
      </c>
      <c r="E178" s="220" t="s">
        <v>696</v>
      </c>
      <c r="F178" s="268" t="s">
        <v>445</v>
      </c>
      <c r="G178" s="257"/>
      <c r="H178" s="268"/>
      <c r="I178" s="269"/>
      <c r="J178" s="257"/>
      <c r="K178" s="257"/>
      <c r="L178" s="257"/>
      <c r="M178" s="257"/>
      <c r="N178" s="257"/>
      <c r="O178" s="257"/>
      <c r="P178" s="257"/>
      <c r="Q178" s="257"/>
      <c r="R178" s="257"/>
      <c r="S178" s="304"/>
      <c r="T178" s="304"/>
      <c r="U178" s="257"/>
      <c r="V178" s="343" t="s">
        <v>744</v>
      </c>
      <c r="W178" s="269" t="s">
        <v>745</v>
      </c>
      <c r="X178" s="304"/>
      <c r="Y178" s="261"/>
      <c r="Z178" s="261"/>
      <c r="AA178" s="261"/>
      <c r="AB178" s="261"/>
      <c r="AC178" s="261"/>
      <c r="AD178" s="261"/>
      <c r="AE178" s="261"/>
      <c r="AF178" s="261"/>
      <c r="AG178" s="261"/>
      <c r="AH178" s="261"/>
      <c r="AI178" s="261"/>
      <c r="AJ178" s="210" t="s">
        <v>134</v>
      </c>
      <c r="AK178" s="261"/>
      <c r="AL178" s="261"/>
      <c r="AM178" s="261"/>
      <c r="AN178" s="261"/>
      <c r="AO178" s="356">
        <v>223878039.29117879</v>
      </c>
      <c r="AP178" s="304"/>
      <c r="AQ178" s="304"/>
      <c r="AR178" s="304"/>
      <c r="AS178" s="364" t="s">
        <v>929</v>
      </c>
      <c r="AT178" s="329">
        <v>1</v>
      </c>
      <c r="AU178" s="304"/>
      <c r="AV178" s="304"/>
      <c r="AW178" s="259"/>
    </row>
    <row r="179" spans="2:49" ht="50.25" customHeight="1" x14ac:dyDescent="0.2">
      <c r="B179" s="256"/>
      <c r="C179" s="262"/>
      <c r="D179" s="267" t="s">
        <v>649</v>
      </c>
      <c r="E179" s="220" t="s">
        <v>697</v>
      </c>
      <c r="F179" s="268" t="s">
        <v>450</v>
      </c>
      <c r="G179" s="257"/>
      <c r="H179" s="268"/>
      <c r="I179" s="269"/>
      <c r="J179" s="257"/>
      <c r="K179" s="257"/>
      <c r="L179" s="257"/>
      <c r="M179" s="257"/>
      <c r="N179" s="257"/>
      <c r="O179" s="257"/>
      <c r="P179" s="257"/>
      <c r="Q179" s="257"/>
      <c r="R179" s="257"/>
      <c r="S179" s="304"/>
      <c r="T179" s="304"/>
      <c r="U179" s="257"/>
      <c r="V179" s="343" t="s">
        <v>746</v>
      </c>
      <c r="W179" s="269" t="s">
        <v>747</v>
      </c>
      <c r="X179" s="304"/>
      <c r="Y179" s="261"/>
      <c r="Z179" s="261"/>
      <c r="AA179" s="261"/>
      <c r="AB179" s="261"/>
      <c r="AC179" s="261"/>
      <c r="AD179" s="261"/>
      <c r="AE179" s="261"/>
      <c r="AF179" s="261"/>
      <c r="AG179" s="261"/>
      <c r="AH179" s="261"/>
      <c r="AI179" s="261"/>
      <c r="AJ179" s="210" t="s">
        <v>134</v>
      </c>
      <c r="AK179" s="261"/>
      <c r="AL179" s="261"/>
      <c r="AM179" s="261"/>
      <c r="AN179" s="261"/>
      <c r="AO179" s="356">
        <v>2037217500</v>
      </c>
      <c r="AP179" s="304"/>
      <c r="AQ179" s="304"/>
      <c r="AR179" s="304"/>
      <c r="AS179" s="366" t="s">
        <v>930</v>
      </c>
      <c r="AT179" s="329">
        <v>1</v>
      </c>
      <c r="AU179" s="304"/>
      <c r="AV179" s="304"/>
      <c r="AW179" s="259"/>
    </row>
    <row r="180" spans="2:49" ht="50.25" customHeight="1" x14ac:dyDescent="0.2">
      <c r="B180" s="256"/>
      <c r="C180" s="262"/>
      <c r="D180" s="267" t="s">
        <v>650</v>
      </c>
      <c r="E180" s="220" t="s">
        <v>697</v>
      </c>
      <c r="F180" s="268" t="s">
        <v>451</v>
      </c>
      <c r="G180" s="257"/>
      <c r="H180" s="269"/>
      <c r="I180" s="269"/>
      <c r="J180" s="257"/>
      <c r="K180" s="257"/>
      <c r="L180" s="257"/>
      <c r="M180" s="257"/>
      <c r="N180" s="257"/>
      <c r="O180" s="257"/>
      <c r="P180" s="257"/>
      <c r="Q180" s="257"/>
      <c r="R180" s="257"/>
      <c r="S180" s="304"/>
      <c r="T180" s="304"/>
      <c r="U180" s="257"/>
      <c r="V180" s="343" t="s">
        <v>746</v>
      </c>
      <c r="W180" s="269" t="s">
        <v>748</v>
      </c>
      <c r="X180" s="304"/>
      <c r="Y180" s="261"/>
      <c r="Z180" s="261"/>
      <c r="AA180" s="261"/>
      <c r="AB180" s="261"/>
      <c r="AC180" s="261"/>
      <c r="AD180" s="261"/>
      <c r="AE180" s="261"/>
      <c r="AF180" s="261"/>
      <c r="AG180" s="261"/>
      <c r="AH180" s="261"/>
      <c r="AI180" s="261"/>
      <c r="AJ180" s="210" t="s">
        <v>134</v>
      </c>
      <c r="AK180" s="261"/>
      <c r="AL180" s="261"/>
      <c r="AM180" s="261"/>
      <c r="AN180" s="261"/>
      <c r="AO180" s="356">
        <v>866220000</v>
      </c>
      <c r="AP180" s="304"/>
      <c r="AQ180" s="304"/>
      <c r="AR180" s="304"/>
      <c r="AS180" s="366" t="s">
        <v>931</v>
      </c>
      <c r="AT180" s="329">
        <v>1</v>
      </c>
      <c r="AU180" s="304"/>
      <c r="AV180" s="304"/>
      <c r="AW180" s="259"/>
    </row>
    <row r="181" spans="2:49" ht="50.25" customHeight="1" x14ac:dyDescent="0.2">
      <c r="B181" s="256"/>
      <c r="C181" s="262"/>
      <c r="D181" s="267" t="s">
        <v>651</v>
      </c>
      <c r="E181" s="220" t="s">
        <v>697</v>
      </c>
      <c r="F181" s="268" t="s">
        <v>445</v>
      </c>
      <c r="G181" s="257"/>
      <c r="H181" s="269"/>
      <c r="I181" s="269"/>
      <c r="J181" s="257"/>
      <c r="K181" s="257"/>
      <c r="L181" s="257"/>
      <c r="M181" s="257"/>
      <c r="N181" s="257"/>
      <c r="O181" s="257"/>
      <c r="P181" s="257"/>
      <c r="Q181" s="257"/>
      <c r="R181" s="257"/>
      <c r="S181" s="304"/>
      <c r="T181" s="304"/>
      <c r="U181" s="257"/>
      <c r="V181" s="343" t="s">
        <v>749</v>
      </c>
      <c r="W181" s="269" t="s">
        <v>750</v>
      </c>
      <c r="X181" s="304"/>
      <c r="Y181" s="261"/>
      <c r="Z181" s="261"/>
      <c r="AA181" s="261"/>
      <c r="AB181" s="261"/>
      <c r="AC181" s="261"/>
      <c r="AD181" s="261"/>
      <c r="AE181" s="261"/>
      <c r="AF181" s="261"/>
      <c r="AG181" s="261"/>
      <c r="AH181" s="261"/>
      <c r="AI181" s="261"/>
      <c r="AJ181" s="210" t="s">
        <v>134</v>
      </c>
      <c r="AK181" s="261"/>
      <c r="AL181" s="261"/>
      <c r="AM181" s="261"/>
      <c r="AN181" s="261"/>
      <c r="AO181" s="356">
        <v>25908000</v>
      </c>
      <c r="AP181" s="304"/>
      <c r="AQ181" s="304"/>
      <c r="AR181" s="304"/>
      <c r="AS181" s="364" t="s">
        <v>932</v>
      </c>
      <c r="AT181" s="329">
        <v>1</v>
      </c>
      <c r="AU181" s="304"/>
      <c r="AV181" s="304"/>
      <c r="AW181" s="259"/>
    </row>
    <row r="182" spans="2:49" ht="50.25" customHeight="1" x14ac:dyDescent="0.2">
      <c r="B182" s="256"/>
      <c r="C182" s="262"/>
      <c r="D182" s="267" t="s">
        <v>652</v>
      </c>
      <c r="E182" s="220" t="s">
        <v>695</v>
      </c>
      <c r="F182" s="268" t="s">
        <v>445</v>
      </c>
      <c r="G182" s="257"/>
      <c r="H182" s="269"/>
      <c r="I182" s="269"/>
      <c r="J182" s="257"/>
      <c r="K182" s="257"/>
      <c r="L182" s="257"/>
      <c r="M182" s="257"/>
      <c r="N182" s="257"/>
      <c r="O182" s="257"/>
      <c r="P182" s="257"/>
      <c r="Q182" s="257"/>
      <c r="R182" s="257"/>
      <c r="S182" s="304"/>
      <c r="T182" s="304"/>
      <c r="U182" s="257"/>
      <c r="V182" s="343" t="s">
        <v>751</v>
      </c>
      <c r="W182" s="269" t="s">
        <v>752</v>
      </c>
      <c r="X182" s="304"/>
      <c r="Y182" s="261"/>
      <c r="Z182" s="261"/>
      <c r="AA182" s="261"/>
      <c r="AB182" s="261"/>
      <c r="AC182" s="261"/>
      <c r="AD182" s="261"/>
      <c r="AE182" s="261"/>
      <c r="AF182" s="261"/>
      <c r="AG182" s="261"/>
      <c r="AH182" s="261"/>
      <c r="AI182" s="261"/>
      <c r="AJ182" s="210" t="s">
        <v>134</v>
      </c>
      <c r="AK182" s="261"/>
      <c r="AL182" s="261"/>
      <c r="AM182" s="261"/>
      <c r="AN182" s="261"/>
      <c r="AO182" s="356">
        <v>89475733</v>
      </c>
      <c r="AP182" s="304"/>
      <c r="AQ182" s="304"/>
      <c r="AR182" s="304"/>
      <c r="AS182" s="364" t="s">
        <v>933</v>
      </c>
      <c r="AT182" s="329">
        <v>1</v>
      </c>
      <c r="AU182" s="304"/>
      <c r="AV182" s="304"/>
      <c r="AW182" s="259"/>
    </row>
    <row r="183" spans="2:49" ht="50.25" customHeight="1" x14ac:dyDescent="0.2">
      <c r="B183" s="256"/>
      <c r="C183" s="262"/>
      <c r="D183" s="267" t="s">
        <v>653</v>
      </c>
      <c r="E183" s="220" t="s">
        <v>695</v>
      </c>
      <c r="F183" s="268" t="s">
        <v>445</v>
      </c>
      <c r="G183" s="257"/>
      <c r="H183" s="269"/>
      <c r="I183" s="269"/>
      <c r="J183" s="257"/>
      <c r="K183" s="257"/>
      <c r="L183" s="257"/>
      <c r="M183" s="257"/>
      <c r="N183" s="257"/>
      <c r="O183" s="257"/>
      <c r="P183" s="257"/>
      <c r="Q183" s="257"/>
      <c r="R183" s="257"/>
      <c r="S183" s="304"/>
      <c r="T183" s="304"/>
      <c r="U183" s="257"/>
      <c r="V183" s="343" t="s">
        <v>751</v>
      </c>
      <c r="W183" s="269" t="s">
        <v>753</v>
      </c>
      <c r="X183" s="304"/>
      <c r="Y183" s="261"/>
      <c r="Z183" s="261"/>
      <c r="AA183" s="261"/>
      <c r="AB183" s="261"/>
      <c r="AC183" s="261"/>
      <c r="AD183" s="261"/>
      <c r="AE183" s="261"/>
      <c r="AF183" s="261"/>
      <c r="AG183" s="261"/>
      <c r="AH183" s="261"/>
      <c r="AI183" s="261"/>
      <c r="AJ183" s="210" t="s">
        <v>134</v>
      </c>
      <c r="AK183" s="261"/>
      <c r="AL183" s="261"/>
      <c r="AM183" s="261"/>
      <c r="AN183" s="261"/>
      <c r="AO183" s="356">
        <v>332340000</v>
      </c>
      <c r="AP183" s="304"/>
      <c r="AQ183" s="304"/>
      <c r="AR183" s="304"/>
      <c r="AS183" s="364" t="s">
        <v>934</v>
      </c>
      <c r="AT183" s="329">
        <v>1</v>
      </c>
      <c r="AU183" s="304"/>
      <c r="AV183" s="304"/>
      <c r="AW183" s="259"/>
    </row>
    <row r="184" spans="2:49" ht="50.25" customHeight="1" x14ac:dyDescent="0.2">
      <c r="B184" s="256"/>
      <c r="C184" s="262"/>
      <c r="D184" s="267" t="s">
        <v>654</v>
      </c>
      <c r="E184" s="220" t="s">
        <v>697</v>
      </c>
      <c r="F184" s="268" t="s">
        <v>445</v>
      </c>
      <c r="G184" s="257"/>
      <c r="H184" s="269"/>
      <c r="I184" s="269"/>
      <c r="J184" s="257"/>
      <c r="K184" s="257"/>
      <c r="L184" s="257"/>
      <c r="M184" s="257"/>
      <c r="N184" s="257"/>
      <c r="O184" s="257"/>
      <c r="P184" s="257"/>
      <c r="Q184" s="257"/>
      <c r="R184" s="257"/>
      <c r="S184" s="304"/>
      <c r="T184" s="304"/>
      <c r="U184" s="257"/>
      <c r="V184" s="342" t="s">
        <v>754</v>
      </c>
      <c r="W184" s="269" t="s">
        <v>755</v>
      </c>
      <c r="X184" s="304"/>
      <c r="Y184" s="261"/>
      <c r="Z184" s="261"/>
      <c r="AA184" s="261"/>
      <c r="AB184" s="261"/>
      <c r="AC184" s="261"/>
      <c r="AD184" s="261"/>
      <c r="AE184" s="261"/>
      <c r="AF184" s="261"/>
      <c r="AG184" s="261"/>
      <c r="AH184" s="261"/>
      <c r="AI184" s="261"/>
      <c r="AJ184" s="210" t="s">
        <v>134</v>
      </c>
      <c r="AK184" s="261"/>
      <c r="AL184" s="261"/>
      <c r="AM184" s="261"/>
      <c r="AN184" s="261"/>
      <c r="AO184" s="356">
        <v>39427554.600000001</v>
      </c>
      <c r="AP184" s="304"/>
      <c r="AQ184" s="304"/>
      <c r="AR184" s="304"/>
      <c r="AS184" s="364" t="s">
        <v>935</v>
      </c>
      <c r="AT184" s="329">
        <v>1</v>
      </c>
      <c r="AU184" s="304"/>
      <c r="AV184" s="304"/>
      <c r="AW184" s="259"/>
    </row>
    <row r="185" spans="2:49" ht="50.25" customHeight="1" x14ac:dyDescent="0.2">
      <c r="B185" s="256"/>
      <c r="C185" s="262"/>
      <c r="D185" s="267" t="s">
        <v>655</v>
      </c>
      <c r="E185" s="220" t="s">
        <v>697</v>
      </c>
      <c r="F185" s="268" t="s">
        <v>445</v>
      </c>
      <c r="G185" s="257"/>
      <c r="H185" s="269"/>
      <c r="I185" s="269"/>
      <c r="J185" s="257"/>
      <c r="K185" s="257"/>
      <c r="L185" s="257"/>
      <c r="M185" s="257"/>
      <c r="N185" s="257"/>
      <c r="O185" s="257"/>
      <c r="P185" s="257"/>
      <c r="Q185" s="257"/>
      <c r="R185" s="257"/>
      <c r="S185" s="304"/>
      <c r="T185" s="304"/>
      <c r="U185" s="257"/>
      <c r="V185" s="342" t="s">
        <v>756</v>
      </c>
      <c r="W185" s="269" t="s">
        <v>757</v>
      </c>
      <c r="X185" s="304"/>
      <c r="Y185" s="261"/>
      <c r="Z185" s="261"/>
      <c r="AA185" s="261"/>
      <c r="AB185" s="261"/>
      <c r="AC185" s="261"/>
      <c r="AD185" s="261"/>
      <c r="AE185" s="261"/>
      <c r="AF185" s="261"/>
      <c r="AG185" s="261"/>
      <c r="AH185" s="261"/>
      <c r="AI185" s="261"/>
      <c r="AJ185" s="210" t="s">
        <v>134</v>
      </c>
      <c r="AK185" s="261"/>
      <c r="AL185" s="261"/>
      <c r="AM185" s="261"/>
      <c r="AN185" s="261"/>
      <c r="AO185" s="356">
        <v>17763988</v>
      </c>
      <c r="AP185" s="304"/>
      <c r="AQ185" s="304"/>
      <c r="AR185" s="304"/>
      <c r="AS185" s="364" t="s">
        <v>936</v>
      </c>
      <c r="AT185" s="329">
        <v>1</v>
      </c>
      <c r="AU185" s="304"/>
      <c r="AV185" s="304"/>
      <c r="AW185" s="259"/>
    </row>
    <row r="186" spans="2:49" ht="50.25" customHeight="1" x14ac:dyDescent="0.2">
      <c r="B186" s="256"/>
      <c r="C186" s="262"/>
      <c r="D186" s="267" t="s">
        <v>657</v>
      </c>
      <c r="E186" s="220" t="s">
        <v>695</v>
      </c>
      <c r="F186" s="268" t="s">
        <v>445</v>
      </c>
      <c r="G186" s="257" t="s">
        <v>536</v>
      </c>
      <c r="H186" s="269"/>
      <c r="I186" s="269"/>
      <c r="J186" s="257"/>
      <c r="K186" s="257"/>
      <c r="L186" s="257"/>
      <c r="M186" s="257"/>
      <c r="N186" s="257"/>
      <c r="O186" s="257"/>
      <c r="P186" s="257"/>
      <c r="Q186" s="257"/>
      <c r="R186" s="257"/>
      <c r="S186" s="304"/>
      <c r="T186" s="304"/>
      <c r="U186" s="257"/>
      <c r="V186" s="339" t="s">
        <v>773</v>
      </c>
      <c r="W186" s="269" t="s">
        <v>774</v>
      </c>
      <c r="X186" s="304"/>
      <c r="Y186" s="261"/>
      <c r="Z186" s="261"/>
      <c r="AA186" s="261"/>
      <c r="AB186" s="261"/>
      <c r="AC186" s="261"/>
      <c r="AD186" s="261"/>
      <c r="AE186" s="261"/>
      <c r="AF186" s="261"/>
      <c r="AG186" s="261"/>
      <c r="AH186" s="261"/>
      <c r="AI186" s="261"/>
      <c r="AJ186" s="210" t="s">
        <v>134</v>
      </c>
      <c r="AK186" s="261"/>
      <c r="AL186" s="261"/>
      <c r="AM186" s="261"/>
      <c r="AN186" s="261"/>
      <c r="AO186" s="357">
        <v>217691831.77841699</v>
      </c>
      <c r="AP186" s="304"/>
      <c r="AQ186" s="304"/>
      <c r="AR186" s="304"/>
      <c r="AS186" s="364" t="s">
        <v>895</v>
      </c>
      <c r="AT186" s="374">
        <v>1</v>
      </c>
      <c r="AU186" s="304"/>
      <c r="AV186" s="304"/>
      <c r="AW186" s="259"/>
    </row>
    <row r="187" spans="2:49" ht="50.25" customHeight="1" x14ac:dyDescent="0.2">
      <c r="B187" s="256"/>
      <c r="C187" s="262"/>
      <c r="D187" s="267" t="s">
        <v>661</v>
      </c>
      <c r="E187" s="220" t="s">
        <v>701</v>
      </c>
      <c r="F187" s="268" t="s">
        <v>445</v>
      </c>
      <c r="G187" s="257" t="s">
        <v>536</v>
      </c>
      <c r="H187" s="269"/>
      <c r="I187" s="269"/>
      <c r="J187" s="257"/>
      <c r="K187" s="257"/>
      <c r="L187" s="257"/>
      <c r="M187" s="257"/>
      <c r="N187" s="257"/>
      <c r="O187" s="257"/>
      <c r="P187" s="257"/>
      <c r="Q187" s="257"/>
      <c r="R187" s="257"/>
      <c r="S187" s="304"/>
      <c r="T187" s="304"/>
      <c r="U187" s="257"/>
      <c r="V187" s="339" t="s">
        <v>773</v>
      </c>
      <c r="W187" s="269" t="s">
        <v>779</v>
      </c>
      <c r="X187" s="304"/>
      <c r="Y187" s="261"/>
      <c r="Z187" s="261"/>
      <c r="AA187" s="261"/>
      <c r="AB187" s="261"/>
      <c r="AC187" s="261"/>
      <c r="AD187" s="261"/>
      <c r="AE187" s="261"/>
      <c r="AF187" s="261"/>
      <c r="AG187" s="261"/>
      <c r="AH187" s="261"/>
      <c r="AI187" s="261"/>
      <c r="AJ187" s="210" t="s">
        <v>134</v>
      </c>
      <c r="AK187" s="261"/>
      <c r="AL187" s="261"/>
      <c r="AM187" s="261"/>
      <c r="AN187" s="261"/>
      <c r="AO187" s="357">
        <v>189362877.39940456</v>
      </c>
      <c r="AP187" s="304"/>
      <c r="AQ187" s="304"/>
      <c r="AR187" s="304"/>
      <c r="AS187" s="364" t="s">
        <v>937</v>
      </c>
      <c r="AT187" s="323" t="s">
        <v>909</v>
      </c>
      <c r="AU187" s="304"/>
      <c r="AV187" s="304"/>
      <c r="AW187" s="259"/>
    </row>
    <row r="188" spans="2:49" ht="50.25" customHeight="1" x14ac:dyDescent="0.2">
      <c r="B188" s="256"/>
      <c r="C188" s="262"/>
      <c r="D188" s="267" t="s">
        <v>662</v>
      </c>
      <c r="E188" s="213" t="s">
        <v>697</v>
      </c>
      <c r="F188" s="268" t="s">
        <v>445</v>
      </c>
      <c r="G188" s="257" t="s">
        <v>536</v>
      </c>
      <c r="H188" s="269"/>
      <c r="I188" s="269"/>
      <c r="J188" s="257"/>
      <c r="K188" s="257"/>
      <c r="L188" s="257"/>
      <c r="M188" s="257"/>
      <c r="N188" s="257"/>
      <c r="O188" s="257"/>
      <c r="P188" s="257"/>
      <c r="Q188" s="257"/>
      <c r="R188" s="257"/>
      <c r="S188" s="304"/>
      <c r="T188" s="304"/>
      <c r="U188" s="257"/>
      <c r="V188" s="339" t="s">
        <v>780</v>
      </c>
      <c r="W188" s="269" t="s">
        <v>781</v>
      </c>
      <c r="X188" s="304"/>
      <c r="Y188" s="261"/>
      <c r="Z188" s="261"/>
      <c r="AA188" s="261"/>
      <c r="AB188" s="261"/>
      <c r="AC188" s="261"/>
      <c r="AD188" s="261"/>
      <c r="AE188" s="261"/>
      <c r="AF188" s="261"/>
      <c r="AG188" s="261"/>
      <c r="AH188" s="261"/>
      <c r="AI188" s="261"/>
      <c r="AJ188" s="210" t="s">
        <v>134</v>
      </c>
      <c r="AK188" s="261"/>
      <c r="AL188" s="261"/>
      <c r="AM188" s="261"/>
      <c r="AN188" s="261"/>
      <c r="AO188" s="357">
        <v>49916773.430697732</v>
      </c>
      <c r="AP188" s="304"/>
      <c r="AQ188" s="304"/>
      <c r="AR188" s="304"/>
      <c r="AS188" s="364" t="s">
        <v>938</v>
      </c>
      <c r="AT188" s="323" t="s">
        <v>909</v>
      </c>
      <c r="AU188" s="304"/>
      <c r="AV188" s="304"/>
      <c r="AW188" s="259"/>
    </row>
    <row r="189" spans="2:49" ht="50.25" customHeight="1" x14ac:dyDescent="0.2">
      <c r="B189" s="256"/>
      <c r="C189" s="262"/>
      <c r="D189" s="267" t="s">
        <v>657</v>
      </c>
      <c r="E189" s="213" t="s">
        <v>695</v>
      </c>
      <c r="F189" s="268" t="s">
        <v>450</v>
      </c>
      <c r="G189" s="257" t="s">
        <v>536</v>
      </c>
      <c r="H189" s="269"/>
      <c r="I189" s="269"/>
      <c r="J189" s="257"/>
      <c r="K189" s="257"/>
      <c r="L189" s="257"/>
      <c r="M189" s="257"/>
      <c r="N189" s="257"/>
      <c r="O189" s="257"/>
      <c r="P189" s="257"/>
      <c r="Q189" s="257"/>
      <c r="R189" s="257"/>
      <c r="S189" s="304"/>
      <c r="T189" s="304"/>
      <c r="U189" s="257"/>
      <c r="V189" s="339" t="s">
        <v>782</v>
      </c>
      <c r="W189" s="269" t="s">
        <v>783</v>
      </c>
      <c r="X189" s="304"/>
      <c r="Y189" s="261"/>
      <c r="Z189" s="261"/>
      <c r="AA189" s="261"/>
      <c r="AB189" s="261"/>
      <c r="AC189" s="261"/>
      <c r="AD189" s="261"/>
      <c r="AE189" s="261"/>
      <c r="AF189" s="261"/>
      <c r="AG189" s="261"/>
      <c r="AH189" s="261"/>
      <c r="AI189" s="261"/>
      <c r="AJ189" s="210" t="s">
        <v>134</v>
      </c>
      <c r="AK189" s="261"/>
      <c r="AL189" s="261"/>
      <c r="AM189" s="261"/>
      <c r="AN189" s="261"/>
      <c r="AO189" s="357">
        <v>252396911</v>
      </c>
      <c r="AP189" s="304"/>
      <c r="AQ189" s="304"/>
      <c r="AR189" s="304"/>
      <c r="AS189" s="364" t="s">
        <v>562</v>
      </c>
      <c r="AT189" s="323" t="s">
        <v>909</v>
      </c>
      <c r="AU189" s="304"/>
      <c r="AV189" s="304"/>
      <c r="AW189" s="259"/>
    </row>
    <row r="190" spans="2:49" ht="50.25" customHeight="1" x14ac:dyDescent="0.2">
      <c r="B190" s="256"/>
      <c r="C190" s="262"/>
      <c r="D190" s="267" t="s">
        <v>657</v>
      </c>
      <c r="E190" s="213" t="s">
        <v>695</v>
      </c>
      <c r="F190" s="268" t="s">
        <v>451</v>
      </c>
      <c r="G190" s="257" t="s">
        <v>536</v>
      </c>
      <c r="H190" s="269"/>
      <c r="I190" s="269"/>
      <c r="J190" s="257"/>
      <c r="K190" s="257"/>
      <c r="L190" s="257"/>
      <c r="M190" s="257"/>
      <c r="N190" s="257"/>
      <c r="O190" s="257"/>
      <c r="P190" s="257"/>
      <c r="Q190" s="257"/>
      <c r="R190" s="257"/>
      <c r="S190" s="304"/>
      <c r="T190" s="304"/>
      <c r="U190" s="257"/>
      <c r="V190" s="339" t="s">
        <v>784</v>
      </c>
      <c r="W190" s="269" t="s">
        <v>785</v>
      </c>
      <c r="X190" s="304"/>
      <c r="Y190" s="261"/>
      <c r="Z190" s="261"/>
      <c r="AA190" s="261"/>
      <c r="AB190" s="261"/>
      <c r="AC190" s="261"/>
      <c r="AD190" s="261"/>
      <c r="AE190" s="261"/>
      <c r="AF190" s="261"/>
      <c r="AG190" s="261"/>
      <c r="AH190" s="261"/>
      <c r="AI190" s="261"/>
      <c r="AJ190" s="210" t="s">
        <v>134</v>
      </c>
      <c r="AK190" s="261"/>
      <c r="AL190" s="261"/>
      <c r="AM190" s="261"/>
      <c r="AN190" s="261"/>
      <c r="AO190" s="357">
        <v>196398300</v>
      </c>
      <c r="AP190" s="304"/>
      <c r="AQ190" s="304"/>
      <c r="AR190" s="304"/>
      <c r="AS190" s="364" t="s">
        <v>939</v>
      </c>
      <c r="AT190" s="323"/>
      <c r="AU190" s="304"/>
      <c r="AV190" s="304"/>
      <c r="AW190" s="259"/>
    </row>
    <row r="191" spans="2:49" ht="50.25" customHeight="1" x14ac:dyDescent="0.2">
      <c r="B191" s="256"/>
      <c r="C191" s="262"/>
      <c r="D191" s="267" t="s">
        <v>657</v>
      </c>
      <c r="E191" s="213" t="s">
        <v>695</v>
      </c>
      <c r="F191" s="268" t="s">
        <v>452</v>
      </c>
      <c r="G191" s="257" t="s">
        <v>536</v>
      </c>
      <c r="H191" s="269"/>
      <c r="I191" s="269"/>
      <c r="J191" s="257"/>
      <c r="K191" s="257"/>
      <c r="L191" s="257"/>
      <c r="M191" s="257"/>
      <c r="N191" s="257"/>
      <c r="O191" s="257"/>
      <c r="P191" s="257"/>
      <c r="Q191" s="257"/>
      <c r="R191" s="257"/>
      <c r="S191" s="304"/>
      <c r="T191" s="304"/>
      <c r="U191" s="257"/>
      <c r="V191" s="339" t="s">
        <v>786</v>
      </c>
      <c r="W191" s="269" t="s">
        <v>787</v>
      </c>
      <c r="X191" s="304"/>
      <c r="Y191" s="261"/>
      <c r="Z191" s="261"/>
      <c r="AA191" s="261"/>
      <c r="AB191" s="261"/>
      <c r="AC191" s="261"/>
      <c r="AD191" s="261"/>
      <c r="AE191" s="261"/>
      <c r="AF191" s="261"/>
      <c r="AG191" s="261"/>
      <c r="AH191" s="261"/>
      <c r="AI191" s="261"/>
      <c r="AJ191" s="210" t="s">
        <v>134</v>
      </c>
      <c r="AK191" s="261"/>
      <c r="AL191" s="261"/>
      <c r="AM191" s="261"/>
      <c r="AN191" s="261"/>
      <c r="AO191" s="357">
        <v>644001609</v>
      </c>
      <c r="AP191" s="304"/>
      <c r="AQ191" s="304"/>
      <c r="AR191" s="304"/>
      <c r="AS191" s="364" t="s">
        <v>940</v>
      </c>
      <c r="AT191" s="323"/>
      <c r="AU191" s="304"/>
      <c r="AV191" s="304"/>
      <c r="AW191" s="259"/>
    </row>
    <row r="192" spans="2:49" ht="50.25" customHeight="1" x14ac:dyDescent="0.2">
      <c r="B192" s="256"/>
      <c r="C192" s="262"/>
      <c r="D192" s="267" t="s">
        <v>657</v>
      </c>
      <c r="E192" s="213" t="s">
        <v>695</v>
      </c>
      <c r="F192" s="268"/>
      <c r="G192" s="257" t="s">
        <v>536</v>
      </c>
      <c r="H192" s="269"/>
      <c r="I192" s="269"/>
      <c r="J192" s="257"/>
      <c r="K192" s="257"/>
      <c r="L192" s="257"/>
      <c r="M192" s="257"/>
      <c r="N192" s="257"/>
      <c r="O192" s="257"/>
      <c r="P192" s="257"/>
      <c r="Q192" s="257"/>
      <c r="R192" s="257"/>
      <c r="S192" s="304"/>
      <c r="T192" s="304"/>
      <c r="U192" s="257"/>
      <c r="V192" s="339" t="s">
        <v>786</v>
      </c>
      <c r="W192" s="269" t="s">
        <v>788</v>
      </c>
      <c r="X192" s="304"/>
      <c r="Y192" s="261"/>
      <c r="Z192" s="261"/>
      <c r="AA192" s="261"/>
      <c r="AB192" s="261"/>
      <c r="AC192" s="261"/>
      <c r="AD192" s="261"/>
      <c r="AE192" s="261"/>
      <c r="AF192" s="261"/>
      <c r="AG192" s="261"/>
      <c r="AH192" s="261"/>
      <c r="AI192" s="261"/>
      <c r="AJ192" s="210" t="s">
        <v>134</v>
      </c>
      <c r="AK192" s="261"/>
      <c r="AL192" s="261"/>
      <c r="AM192" s="261"/>
      <c r="AN192" s="261"/>
      <c r="AO192" s="357">
        <v>462415316</v>
      </c>
      <c r="AP192" s="304"/>
      <c r="AQ192" s="304"/>
      <c r="AR192" s="304"/>
      <c r="AS192" s="364" t="s">
        <v>941</v>
      </c>
      <c r="AT192" s="323"/>
      <c r="AU192" s="304"/>
      <c r="AV192" s="304"/>
      <c r="AW192" s="259"/>
    </row>
    <row r="193" spans="2:49" ht="50.25" customHeight="1" x14ac:dyDescent="0.2">
      <c r="B193" s="256"/>
      <c r="C193" s="262"/>
      <c r="D193" s="267" t="s">
        <v>657</v>
      </c>
      <c r="E193" s="220" t="s">
        <v>695</v>
      </c>
      <c r="F193" s="268"/>
      <c r="G193" s="257"/>
      <c r="H193" s="269"/>
      <c r="I193" s="269"/>
      <c r="J193" s="257"/>
      <c r="K193" s="257"/>
      <c r="L193" s="257"/>
      <c r="M193" s="257"/>
      <c r="N193" s="257"/>
      <c r="O193" s="257"/>
      <c r="P193" s="257"/>
      <c r="Q193" s="257"/>
      <c r="R193" s="257"/>
      <c r="S193" s="304"/>
      <c r="T193" s="304"/>
      <c r="U193" s="257"/>
      <c r="V193" s="340"/>
      <c r="W193" s="210"/>
      <c r="X193" s="304"/>
      <c r="Y193" s="261"/>
      <c r="Z193" s="261"/>
      <c r="AA193" s="261"/>
      <c r="AB193" s="261"/>
      <c r="AC193" s="261"/>
      <c r="AD193" s="261"/>
      <c r="AE193" s="261"/>
      <c r="AF193" s="261"/>
      <c r="AG193" s="261"/>
      <c r="AH193" s="261"/>
      <c r="AI193" s="261"/>
      <c r="AJ193" s="210" t="s">
        <v>134</v>
      </c>
      <c r="AK193" s="261"/>
      <c r="AL193" s="261"/>
      <c r="AM193" s="261"/>
      <c r="AN193" s="261"/>
      <c r="AO193" s="357">
        <v>250000000</v>
      </c>
      <c r="AP193" s="304"/>
      <c r="AQ193" s="304"/>
      <c r="AR193" s="304"/>
      <c r="AS193" s="364" t="s">
        <v>942</v>
      </c>
      <c r="AT193" s="323"/>
      <c r="AU193" s="304"/>
      <c r="AV193" s="304"/>
      <c r="AW193" s="259"/>
    </row>
    <row r="194" spans="2:49" ht="50.25" customHeight="1" x14ac:dyDescent="0.2">
      <c r="B194" s="256"/>
      <c r="C194" s="262"/>
      <c r="D194" s="267" t="s">
        <v>657</v>
      </c>
      <c r="E194" s="220" t="s">
        <v>695</v>
      </c>
      <c r="F194" s="268"/>
      <c r="G194" s="257"/>
      <c r="H194" s="269"/>
      <c r="I194" s="269"/>
      <c r="J194" s="257"/>
      <c r="K194" s="257"/>
      <c r="L194" s="257"/>
      <c r="M194" s="257"/>
      <c r="N194" s="257"/>
      <c r="O194" s="257"/>
      <c r="P194" s="257"/>
      <c r="Q194" s="257"/>
      <c r="R194" s="257"/>
      <c r="S194" s="304"/>
      <c r="T194" s="304"/>
      <c r="U194" s="257"/>
      <c r="V194" s="340"/>
      <c r="W194" s="210"/>
      <c r="X194" s="304"/>
      <c r="Y194" s="261"/>
      <c r="Z194" s="261"/>
      <c r="AA194" s="261"/>
      <c r="AB194" s="261"/>
      <c r="AC194" s="261"/>
      <c r="AD194" s="261"/>
      <c r="AE194" s="261"/>
      <c r="AF194" s="261"/>
      <c r="AG194" s="261"/>
      <c r="AH194" s="261"/>
      <c r="AI194" s="261"/>
      <c r="AJ194" s="210" t="s">
        <v>134</v>
      </c>
      <c r="AK194" s="261"/>
      <c r="AL194" s="261"/>
      <c r="AM194" s="261"/>
      <c r="AN194" s="261"/>
      <c r="AO194" s="357">
        <v>250000000</v>
      </c>
      <c r="AP194" s="304"/>
      <c r="AQ194" s="304"/>
      <c r="AR194" s="304"/>
      <c r="AS194" s="364" t="s">
        <v>943</v>
      </c>
      <c r="AT194" s="323"/>
      <c r="AU194" s="304"/>
      <c r="AV194" s="304"/>
      <c r="AW194" s="259"/>
    </row>
    <row r="195" spans="2:49" ht="50.25" customHeight="1" x14ac:dyDescent="0.2">
      <c r="B195" s="256"/>
      <c r="C195" s="262"/>
      <c r="D195" s="267" t="s">
        <v>55</v>
      </c>
      <c r="E195" s="220"/>
      <c r="F195" s="268"/>
      <c r="G195" s="257"/>
      <c r="H195" s="269"/>
      <c r="I195" s="269"/>
      <c r="J195" s="257"/>
      <c r="K195" s="257"/>
      <c r="L195" s="257"/>
      <c r="M195" s="257"/>
      <c r="N195" s="257"/>
      <c r="O195" s="257"/>
      <c r="P195" s="257"/>
      <c r="Q195" s="257"/>
      <c r="R195" s="257"/>
      <c r="S195" s="304"/>
      <c r="T195" s="304"/>
      <c r="U195" s="257"/>
      <c r="V195" s="340"/>
      <c r="W195" s="210"/>
      <c r="X195" s="304"/>
      <c r="Y195" s="261"/>
      <c r="Z195" s="261"/>
      <c r="AA195" s="261"/>
      <c r="AB195" s="261"/>
      <c r="AC195" s="261"/>
      <c r="AD195" s="261"/>
      <c r="AE195" s="261"/>
      <c r="AF195" s="261"/>
      <c r="AG195" s="261"/>
      <c r="AH195" s="261"/>
      <c r="AI195" s="261"/>
      <c r="AJ195" s="210" t="s">
        <v>134</v>
      </c>
      <c r="AK195" s="261"/>
      <c r="AL195" s="261"/>
      <c r="AM195" s="261"/>
      <c r="AN195" s="261"/>
      <c r="AO195" s="359">
        <v>46500000</v>
      </c>
      <c r="AP195" s="304"/>
      <c r="AQ195" s="304"/>
      <c r="AR195" s="304"/>
      <c r="AS195" s="364" t="s">
        <v>944</v>
      </c>
      <c r="AT195" s="323"/>
      <c r="AU195" s="304"/>
      <c r="AV195" s="304"/>
      <c r="AW195" s="259"/>
    </row>
    <row r="196" spans="2:49" ht="50.25" customHeight="1" x14ac:dyDescent="0.2">
      <c r="B196" s="256"/>
      <c r="C196" s="262"/>
      <c r="D196" s="267" t="s">
        <v>55</v>
      </c>
      <c r="E196" s="220"/>
      <c r="F196" s="268"/>
      <c r="G196" s="257"/>
      <c r="H196" s="269"/>
      <c r="I196" s="269"/>
      <c r="J196" s="257"/>
      <c r="K196" s="257"/>
      <c r="L196" s="257"/>
      <c r="M196" s="257"/>
      <c r="N196" s="257"/>
      <c r="O196" s="257"/>
      <c r="P196" s="257"/>
      <c r="Q196" s="257"/>
      <c r="R196" s="257"/>
      <c r="S196" s="304"/>
      <c r="T196" s="304"/>
      <c r="U196" s="257"/>
      <c r="V196" s="344"/>
      <c r="W196" s="261"/>
      <c r="X196" s="304"/>
      <c r="Y196" s="261"/>
      <c r="Z196" s="261"/>
      <c r="AA196" s="261"/>
      <c r="AB196" s="261"/>
      <c r="AC196" s="261"/>
      <c r="AD196" s="261"/>
      <c r="AE196" s="261"/>
      <c r="AF196" s="261"/>
      <c r="AG196" s="261"/>
      <c r="AH196" s="261"/>
      <c r="AI196" s="261"/>
      <c r="AJ196" s="210" t="s">
        <v>134</v>
      </c>
      <c r="AK196" s="261"/>
      <c r="AL196" s="261"/>
      <c r="AM196" s="261"/>
      <c r="AN196" s="261"/>
      <c r="AO196" s="357">
        <v>57500000</v>
      </c>
      <c r="AP196" s="304"/>
      <c r="AQ196" s="304"/>
      <c r="AR196" s="304"/>
      <c r="AS196" s="364" t="s">
        <v>944</v>
      </c>
      <c r="AT196" s="375"/>
      <c r="AU196" s="304"/>
      <c r="AV196" s="304"/>
      <c r="AW196" s="259"/>
    </row>
    <row r="197" spans="2:49" ht="50.25" customHeight="1" x14ac:dyDescent="0.2">
      <c r="B197" s="256"/>
      <c r="C197" s="262"/>
      <c r="D197" s="267" t="s">
        <v>55</v>
      </c>
      <c r="E197" s="220"/>
      <c r="F197" s="268"/>
      <c r="G197" s="257"/>
      <c r="H197" s="269"/>
      <c r="I197" s="269"/>
      <c r="J197" s="257"/>
      <c r="K197" s="257"/>
      <c r="L197" s="257"/>
      <c r="M197" s="257"/>
      <c r="N197" s="257"/>
      <c r="O197" s="257"/>
      <c r="P197" s="257"/>
      <c r="Q197" s="257"/>
      <c r="R197" s="257"/>
      <c r="S197" s="304"/>
      <c r="T197" s="304"/>
      <c r="U197" s="257"/>
      <c r="V197" s="344"/>
      <c r="W197" s="261"/>
      <c r="X197" s="304"/>
      <c r="Y197" s="261"/>
      <c r="Z197" s="261"/>
      <c r="AA197" s="261"/>
      <c r="AB197" s="261"/>
      <c r="AC197" s="261"/>
      <c r="AD197" s="261"/>
      <c r="AE197" s="261"/>
      <c r="AF197" s="261"/>
      <c r="AG197" s="261"/>
      <c r="AH197" s="261"/>
      <c r="AI197" s="261"/>
      <c r="AJ197" s="210" t="s">
        <v>134</v>
      </c>
      <c r="AK197" s="261"/>
      <c r="AL197" s="261"/>
      <c r="AM197" s="261"/>
      <c r="AN197" s="261"/>
      <c r="AO197" s="357">
        <v>57500000</v>
      </c>
      <c r="AP197" s="304"/>
      <c r="AQ197" s="304"/>
      <c r="AR197" s="304"/>
      <c r="AS197" s="364" t="s">
        <v>944</v>
      </c>
      <c r="AT197" s="375"/>
      <c r="AU197" s="304"/>
      <c r="AV197" s="304"/>
      <c r="AW197" s="259"/>
    </row>
    <row r="198" spans="2:49" ht="50.25" customHeight="1" x14ac:dyDescent="0.2">
      <c r="B198" s="256"/>
      <c r="C198" s="262"/>
      <c r="D198" s="267" t="s">
        <v>55</v>
      </c>
      <c r="E198" s="220"/>
      <c r="F198" s="268"/>
      <c r="G198" s="257"/>
      <c r="H198" s="283"/>
      <c r="I198" s="269"/>
      <c r="J198" s="257"/>
      <c r="K198" s="257"/>
      <c r="L198" s="257"/>
      <c r="M198" s="257"/>
      <c r="N198" s="257"/>
      <c r="O198" s="257"/>
      <c r="P198" s="257"/>
      <c r="Q198" s="257"/>
      <c r="R198" s="257"/>
      <c r="S198" s="304"/>
      <c r="T198" s="304"/>
      <c r="U198" s="257"/>
      <c r="V198" s="344"/>
      <c r="W198" s="261"/>
      <c r="X198" s="304"/>
      <c r="Y198" s="261"/>
      <c r="Z198" s="261"/>
      <c r="AA198" s="261"/>
      <c r="AB198" s="261"/>
      <c r="AC198" s="261"/>
      <c r="AD198" s="261"/>
      <c r="AE198" s="261"/>
      <c r="AF198" s="261"/>
      <c r="AG198" s="261"/>
      <c r="AH198" s="261"/>
      <c r="AI198" s="261"/>
      <c r="AJ198" s="210" t="s">
        <v>134</v>
      </c>
      <c r="AK198" s="261"/>
      <c r="AL198" s="261"/>
      <c r="AM198" s="261"/>
      <c r="AN198" s="261"/>
      <c r="AO198" s="357">
        <v>17500000</v>
      </c>
      <c r="AP198" s="304"/>
      <c r="AQ198" s="304"/>
      <c r="AR198" s="304"/>
      <c r="AS198" s="364" t="s">
        <v>944</v>
      </c>
      <c r="AT198" s="375"/>
      <c r="AU198" s="304"/>
      <c r="AV198" s="304"/>
      <c r="AW198" s="259"/>
    </row>
    <row r="199" spans="2:49" ht="50.25" customHeight="1" x14ac:dyDescent="0.2">
      <c r="B199" s="256"/>
      <c r="C199" s="262"/>
      <c r="D199" s="267" t="s">
        <v>55</v>
      </c>
      <c r="E199" s="220"/>
      <c r="F199" s="268"/>
      <c r="G199" s="257"/>
      <c r="H199" s="283"/>
      <c r="I199" s="269"/>
      <c r="J199" s="257"/>
      <c r="K199" s="257"/>
      <c r="L199" s="257"/>
      <c r="M199" s="257"/>
      <c r="N199" s="257"/>
      <c r="O199" s="257"/>
      <c r="P199" s="257"/>
      <c r="Q199" s="257"/>
      <c r="R199" s="257"/>
      <c r="S199" s="304"/>
      <c r="T199" s="304"/>
      <c r="U199" s="257"/>
      <c r="V199" s="344"/>
      <c r="W199" s="261"/>
      <c r="X199" s="304"/>
      <c r="Y199" s="261"/>
      <c r="Z199" s="261"/>
      <c r="AA199" s="261"/>
      <c r="AB199" s="261"/>
      <c r="AC199" s="261"/>
      <c r="AD199" s="261"/>
      <c r="AE199" s="261"/>
      <c r="AF199" s="261"/>
      <c r="AG199" s="261"/>
      <c r="AH199" s="261"/>
      <c r="AI199" s="261"/>
      <c r="AJ199" s="210" t="s">
        <v>134</v>
      </c>
      <c r="AK199" s="261"/>
      <c r="AL199" s="261"/>
      <c r="AM199" s="261"/>
      <c r="AN199" s="261"/>
      <c r="AO199" s="357">
        <v>57500000</v>
      </c>
      <c r="AP199" s="304"/>
      <c r="AQ199" s="304"/>
      <c r="AR199" s="304"/>
      <c r="AS199" s="364" t="s">
        <v>944</v>
      </c>
      <c r="AT199" s="375"/>
      <c r="AU199" s="304"/>
      <c r="AV199" s="304"/>
      <c r="AW199" s="259"/>
    </row>
    <row r="200" spans="2:49" ht="50.25" customHeight="1" x14ac:dyDescent="0.2">
      <c r="B200" s="256"/>
      <c r="C200" s="262"/>
      <c r="D200" s="284" t="s">
        <v>55</v>
      </c>
      <c r="E200" s="210"/>
      <c r="F200" s="266"/>
      <c r="G200" s="257"/>
      <c r="H200" s="266"/>
      <c r="I200" s="269"/>
      <c r="J200" s="257"/>
      <c r="K200" s="257"/>
      <c r="L200" s="257"/>
      <c r="M200" s="257"/>
      <c r="N200" s="257"/>
      <c r="O200" s="257"/>
      <c r="P200" s="257"/>
      <c r="Q200" s="257"/>
      <c r="R200" s="257"/>
      <c r="S200" s="304"/>
      <c r="T200" s="304"/>
      <c r="U200" s="257"/>
      <c r="V200" s="344"/>
      <c r="W200" s="261"/>
      <c r="X200" s="304"/>
      <c r="Y200" s="261"/>
      <c r="Z200" s="261"/>
      <c r="AA200" s="261"/>
      <c r="AB200" s="261"/>
      <c r="AC200" s="261"/>
      <c r="AD200" s="261"/>
      <c r="AE200" s="261"/>
      <c r="AF200" s="261"/>
      <c r="AG200" s="261"/>
      <c r="AH200" s="261"/>
      <c r="AI200" s="261"/>
      <c r="AJ200" s="210" t="s">
        <v>134</v>
      </c>
      <c r="AK200" s="261"/>
      <c r="AL200" s="261"/>
      <c r="AM200" s="261"/>
      <c r="AN200" s="261"/>
      <c r="AO200" s="357">
        <v>57500000</v>
      </c>
      <c r="AP200" s="304"/>
      <c r="AQ200" s="304"/>
      <c r="AR200" s="304"/>
      <c r="AS200" s="364" t="s">
        <v>944</v>
      </c>
      <c r="AT200" s="375"/>
      <c r="AU200" s="304"/>
      <c r="AV200" s="304"/>
      <c r="AW200" s="259"/>
    </row>
    <row r="201" spans="2:49" ht="50.25" customHeight="1" x14ac:dyDescent="0.2">
      <c r="B201" s="256"/>
      <c r="C201" s="262"/>
      <c r="D201" s="282" t="s">
        <v>55</v>
      </c>
      <c r="E201" s="210"/>
      <c r="F201" s="266"/>
      <c r="G201" s="257"/>
      <c r="H201" s="266"/>
      <c r="I201" s="269"/>
      <c r="J201" s="257"/>
      <c r="K201" s="257"/>
      <c r="L201" s="257"/>
      <c r="M201" s="257"/>
      <c r="N201" s="257"/>
      <c r="O201" s="257"/>
      <c r="P201" s="257"/>
      <c r="Q201" s="257"/>
      <c r="R201" s="257"/>
      <c r="S201" s="304"/>
      <c r="T201" s="304"/>
      <c r="U201" s="257"/>
      <c r="V201" s="344"/>
      <c r="W201" s="261"/>
      <c r="X201" s="304"/>
      <c r="Y201" s="261"/>
      <c r="Z201" s="261"/>
      <c r="AA201" s="261"/>
      <c r="AB201" s="261"/>
      <c r="AC201" s="261"/>
      <c r="AD201" s="261"/>
      <c r="AE201" s="261"/>
      <c r="AF201" s="261"/>
      <c r="AG201" s="261"/>
      <c r="AH201" s="261"/>
      <c r="AI201" s="261"/>
      <c r="AJ201" s="210" t="s">
        <v>134</v>
      </c>
      <c r="AK201" s="261"/>
      <c r="AL201" s="261"/>
      <c r="AM201" s="261"/>
      <c r="AN201" s="261"/>
      <c r="AO201" s="357">
        <v>76500000</v>
      </c>
      <c r="AP201" s="304"/>
      <c r="AQ201" s="304"/>
      <c r="AR201" s="304"/>
      <c r="AS201" s="364" t="s">
        <v>944</v>
      </c>
      <c r="AT201" s="375"/>
      <c r="AU201" s="304"/>
      <c r="AV201" s="304"/>
      <c r="AW201" s="259"/>
    </row>
    <row r="202" spans="2:49" ht="50.25" customHeight="1" x14ac:dyDescent="0.2">
      <c r="B202" s="256"/>
      <c r="C202" s="262"/>
      <c r="D202" s="282" t="s">
        <v>55</v>
      </c>
      <c r="E202" s="210"/>
      <c r="F202" s="266"/>
      <c r="G202" s="257"/>
      <c r="H202" s="266"/>
      <c r="I202" s="269"/>
      <c r="J202" s="257"/>
      <c r="K202" s="257"/>
      <c r="L202" s="257"/>
      <c r="M202" s="257"/>
      <c r="N202" s="257"/>
      <c r="O202" s="257"/>
      <c r="P202" s="257"/>
      <c r="Q202" s="257"/>
      <c r="R202" s="257"/>
      <c r="S202" s="304"/>
      <c r="T202" s="304"/>
      <c r="U202" s="257"/>
      <c r="V202" s="344"/>
      <c r="W202" s="261"/>
      <c r="X202" s="304"/>
      <c r="Y202" s="261"/>
      <c r="Z202" s="261"/>
      <c r="AA202" s="261"/>
      <c r="AB202" s="261"/>
      <c r="AC202" s="261"/>
      <c r="AD202" s="261"/>
      <c r="AE202" s="261"/>
      <c r="AF202" s="261"/>
      <c r="AG202" s="261"/>
      <c r="AH202" s="261"/>
      <c r="AI202" s="261"/>
      <c r="AJ202" s="210" t="s">
        <v>134</v>
      </c>
      <c r="AK202" s="261"/>
      <c r="AL202" s="261"/>
      <c r="AM202" s="261"/>
      <c r="AN202" s="261"/>
      <c r="AO202" s="357">
        <v>57500000</v>
      </c>
      <c r="AP202" s="304"/>
      <c r="AQ202" s="304"/>
      <c r="AR202" s="304"/>
      <c r="AS202" s="364" t="s">
        <v>944</v>
      </c>
      <c r="AT202" s="375"/>
      <c r="AU202" s="304"/>
      <c r="AV202" s="304"/>
      <c r="AW202" s="259"/>
    </row>
    <row r="203" spans="2:49" ht="50.25" customHeight="1" x14ac:dyDescent="0.2">
      <c r="B203" s="256"/>
      <c r="C203" s="262"/>
      <c r="D203" s="282" t="s">
        <v>55</v>
      </c>
      <c r="E203" s="210"/>
      <c r="F203" s="266"/>
      <c r="G203" s="257"/>
      <c r="H203" s="266"/>
      <c r="I203" s="269"/>
      <c r="J203" s="257"/>
      <c r="K203" s="257"/>
      <c r="L203" s="257"/>
      <c r="M203" s="257"/>
      <c r="N203" s="257"/>
      <c r="O203" s="257"/>
      <c r="P203" s="257"/>
      <c r="Q203" s="257"/>
      <c r="R203" s="257"/>
      <c r="S203" s="304"/>
      <c r="T203" s="304"/>
      <c r="U203" s="257"/>
      <c r="V203" s="344"/>
      <c r="W203" s="261"/>
      <c r="X203" s="304"/>
      <c r="Y203" s="261"/>
      <c r="Z203" s="261"/>
      <c r="AA203" s="261"/>
      <c r="AB203" s="261"/>
      <c r="AC203" s="261"/>
      <c r="AD203" s="261"/>
      <c r="AE203" s="261"/>
      <c r="AF203" s="261"/>
      <c r="AG203" s="261"/>
      <c r="AH203" s="261"/>
      <c r="AI203" s="261"/>
      <c r="AJ203" s="210" t="s">
        <v>134</v>
      </c>
      <c r="AK203" s="261"/>
      <c r="AL203" s="261"/>
      <c r="AM203" s="261"/>
      <c r="AN203" s="261"/>
      <c r="AO203" s="357">
        <v>57500000</v>
      </c>
      <c r="AP203" s="304"/>
      <c r="AQ203" s="304"/>
      <c r="AR203" s="304"/>
      <c r="AS203" s="364" t="s">
        <v>944</v>
      </c>
      <c r="AT203" s="375"/>
      <c r="AU203" s="304"/>
      <c r="AV203" s="304"/>
      <c r="AW203" s="259"/>
    </row>
    <row r="204" spans="2:49" ht="50.25" customHeight="1" x14ac:dyDescent="0.2">
      <c r="B204" s="256"/>
      <c r="C204" s="262"/>
      <c r="D204" s="282" t="s">
        <v>55</v>
      </c>
      <c r="E204" s="210"/>
      <c r="F204" s="266"/>
      <c r="G204" s="257"/>
      <c r="H204" s="266"/>
      <c r="I204" s="269"/>
      <c r="J204" s="257"/>
      <c r="K204" s="257"/>
      <c r="L204" s="257"/>
      <c r="M204" s="257"/>
      <c r="N204" s="257"/>
      <c r="O204" s="257"/>
      <c r="P204" s="257"/>
      <c r="Q204" s="257"/>
      <c r="R204" s="257"/>
      <c r="S204" s="304"/>
      <c r="T204" s="304"/>
      <c r="U204" s="257"/>
      <c r="V204" s="344"/>
      <c r="W204" s="261"/>
      <c r="X204" s="304"/>
      <c r="Y204" s="261"/>
      <c r="Z204" s="261"/>
      <c r="AA204" s="261"/>
      <c r="AB204" s="261"/>
      <c r="AC204" s="261"/>
      <c r="AD204" s="261"/>
      <c r="AE204" s="261"/>
      <c r="AF204" s="261"/>
      <c r="AG204" s="261"/>
      <c r="AH204" s="261"/>
      <c r="AI204" s="261"/>
      <c r="AJ204" s="210" t="s">
        <v>134</v>
      </c>
      <c r="AK204" s="261"/>
      <c r="AL204" s="261"/>
      <c r="AM204" s="261"/>
      <c r="AN204" s="261"/>
      <c r="AO204" s="357">
        <v>40000000</v>
      </c>
      <c r="AP204" s="304"/>
      <c r="AQ204" s="304"/>
      <c r="AR204" s="304"/>
      <c r="AS204" s="364" t="s">
        <v>944</v>
      </c>
      <c r="AT204" s="375"/>
      <c r="AU204" s="304"/>
      <c r="AV204" s="304"/>
      <c r="AW204" s="259"/>
    </row>
    <row r="205" spans="2:49" ht="50.25" customHeight="1" x14ac:dyDescent="0.2">
      <c r="B205" s="256"/>
      <c r="C205" s="262"/>
      <c r="D205" s="282" t="s">
        <v>55</v>
      </c>
      <c r="E205" s="210"/>
      <c r="F205" s="266"/>
      <c r="G205" s="257"/>
      <c r="H205" s="266"/>
      <c r="I205" s="269"/>
      <c r="J205" s="257"/>
      <c r="K205" s="257"/>
      <c r="L205" s="257"/>
      <c r="M205" s="257"/>
      <c r="N205" s="257"/>
      <c r="O205" s="257"/>
      <c r="P205" s="257"/>
      <c r="Q205" s="257"/>
      <c r="R205" s="257"/>
      <c r="S205" s="304"/>
      <c r="T205" s="304"/>
      <c r="U205" s="257"/>
      <c r="V205" s="344"/>
      <c r="W205" s="261"/>
      <c r="X205" s="304"/>
      <c r="Y205" s="261"/>
      <c r="Z205" s="261"/>
      <c r="AA205" s="261"/>
      <c r="AB205" s="261"/>
      <c r="AC205" s="261"/>
      <c r="AD205" s="261"/>
      <c r="AE205" s="261"/>
      <c r="AF205" s="261"/>
      <c r="AG205" s="261"/>
      <c r="AH205" s="261"/>
      <c r="AI205" s="261"/>
      <c r="AJ205" s="210" t="s">
        <v>134</v>
      </c>
      <c r="AK205" s="261"/>
      <c r="AL205" s="261"/>
      <c r="AM205" s="261"/>
      <c r="AN205" s="261"/>
      <c r="AO205" s="357">
        <v>57500000</v>
      </c>
      <c r="AP205" s="304"/>
      <c r="AQ205" s="304"/>
      <c r="AR205" s="304"/>
      <c r="AS205" s="364" t="s">
        <v>944</v>
      </c>
      <c r="AT205" s="375"/>
      <c r="AU205" s="304"/>
      <c r="AV205" s="304"/>
      <c r="AW205" s="259"/>
    </row>
    <row r="206" spans="2:49" ht="50.25" customHeight="1" x14ac:dyDescent="0.2">
      <c r="B206" s="256"/>
      <c r="C206" s="262"/>
      <c r="D206" s="282" t="s">
        <v>55</v>
      </c>
      <c r="E206" s="210"/>
      <c r="F206" s="266"/>
      <c r="G206" s="257"/>
      <c r="H206" s="266"/>
      <c r="I206" s="269"/>
      <c r="J206" s="257"/>
      <c r="K206" s="257"/>
      <c r="L206" s="257"/>
      <c r="M206" s="257"/>
      <c r="N206" s="257"/>
      <c r="O206" s="257"/>
      <c r="P206" s="257"/>
      <c r="Q206" s="257"/>
      <c r="R206" s="257"/>
      <c r="S206" s="304"/>
      <c r="T206" s="304"/>
      <c r="U206" s="257"/>
      <c r="V206" s="344"/>
      <c r="W206" s="261"/>
      <c r="X206" s="304"/>
      <c r="Y206" s="261"/>
      <c r="Z206" s="261"/>
      <c r="AA206" s="261"/>
      <c r="AB206" s="261"/>
      <c r="AC206" s="261"/>
      <c r="AD206" s="261"/>
      <c r="AE206" s="261"/>
      <c r="AF206" s="261"/>
      <c r="AG206" s="261"/>
      <c r="AH206" s="261"/>
      <c r="AI206" s="261"/>
      <c r="AJ206" s="210" t="s">
        <v>134</v>
      </c>
      <c r="AK206" s="261"/>
      <c r="AL206" s="261"/>
      <c r="AM206" s="261"/>
      <c r="AN206" s="261"/>
      <c r="AO206" s="357">
        <v>12500000</v>
      </c>
      <c r="AP206" s="304"/>
      <c r="AQ206" s="304"/>
      <c r="AR206" s="304"/>
      <c r="AS206" s="364" t="s">
        <v>944</v>
      </c>
      <c r="AT206" s="375"/>
      <c r="AU206" s="304"/>
      <c r="AV206" s="304"/>
      <c r="AW206" s="259"/>
    </row>
    <row r="207" spans="2:49" ht="50.25" customHeight="1" x14ac:dyDescent="0.2">
      <c r="B207" s="256"/>
      <c r="C207" s="262"/>
      <c r="D207" s="282" t="s">
        <v>912</v>
      </c>
      <c r="E207" s="210"/>
      <c r="F207" s="266"/>
      <c r="G207" s="257"/>
      <c r="H207" s="266"/>
      <c r="I207" s="269"/>
      <c r="J207" s="257"/>
      <c r="K207" s="257"/>
      <c r="L207" s="257"/>
      <c r="M207" s="257"/>
      <c r="N207" s="257"/>
      <c r="O207" s="257"/>
      <c r="P207" s="257"/>
      <c r="Q207" s="257"/>
      <c r="R207" s="257"/>
      <c r="S207" s="304"/>
      <c r="T207" s="304"/>
      <c r="U207" s="257"/>
      <c r="V207" s="339"/>
      <c r="W207" s="269"/>
      <c r="X207" s="304"/>
      <c r="Y207" s="261"/>
      <c r="Z207" s="261"/>
      <c r="AA207" s="261"/>
      <c r="AB207" s="261"/>
      <c r="AC207" s="261"/>
      <c r="AD207" s="261"/>
      <c r="AE207" s="261"/>
      <c r="AF207" s="261"/>
      <c r="AG207" s="261"/>
      <c r="AH207" s="261"/>
      <c r="AI207" s="261"/>
      <c r="AJ207" s="210" t="s">
        <v>134</v>
      </c>
      <c r="AK207" s="261"/>
      <c r="AL207" s="261"/>
      <c r="AM207" s="261"/>
      <c r="AN207" s="261"/>
      <c r="AO207" s="356">
        <v>21266920.634920634</v>
      </c>
      <c r="AP207" s="304"/>
      <c r="AQ207" s="304"/>
      <c r="AR207" s="304"/>
      <c r="AS207" s="367"/>
      <c r="AT207" s="376"/>
      <c r="AU207" s="304"/>
      <c r="AV207" s="304"/>
      <c r="AW207" s="259"/>
    </row>
    <row r="208" spans="2:49" ht="50.25" customHeight="1" x14ac:dyDescent="0.2">
      <c r="B208" s="256"/>
      <c r="C208" s="262"/>
      <c r="D208" s="282" t="s">
        <v>912</v>
      </c>
      <c r="E208" s="210"/>
      <c r="F208" s="266"/>
      <c r="G208" s="257"/>
      <c r="H208" s="266"/>
      <c r="I208" s="269"/>
      <c r="J208" s="257"/>
      <c r="K208" s="257"/>
      <c r="L208" s="257"/>
      <c r="M208" s="257"/>
      <c r="N208" s="257"/>
      <c r="O208" s="257"/>
      <c r="P208" s="257"/>
      <c r="Q208" s="257"/>
      <c r="R208" s="257"/>
      <c r="S208" s="304"/>
      <c r="T208" s="304"/>
      <c r="U208" s="257"/>
      <c r="V208" s="339"/>
      <c r="W208" s="269"/>
      <c r="X208" s="304"/>
      <c r="Y208" s="261"/>
      <c r="Z208" s="261"/>
      <c r="AA208" s="261"/>
      <c r="AB208" s="261"/>
      <c r="AC208" s="261"/>
      <c r="AD208" s="261"/>
      <c r="AE208" s="261"/>
      <c r="AF208" s="261"/>
      <c r="AG208" s="261"/>
      <c r="AH208" s="261"/>
      <c r="AI208" s="261"/>
      <c r="AJ208" s="210" t="s">
        <v>134</v>
      </c>
      <c r="AK208" s="261"/>
      <c r="AL208" s="261"/>
      <c r="AM208" s="261"/>
      <c r="AN208" s="261"/>
      <c r="AO208" s="356">
        <v>26583650.793650795</v>
      </c>
      <c r="AP208" s="304"/>
      <c r="AQ208" s="304"/>
      <c r="AR208" s="304"/>
      <c r="AS208" s="367"/>
      <c r="AT208" s="376"/>
      <c r="AU208" s="304"/>
      <c r="AV208" s="304"/>
      <c r="AW208" s="259"/>
    </row>
    <row r="209" spans="2:49" ht="50.25" customHeight="1" x14ac:dyDescent="0.2">
      <c r="B209" s="256"/>
      <c r="C209" s="262"/>
      <c r="D209" s="282" t="s">
        <v>912</v>
      </c>
      <c r="E209" s="210"/>
      <c r="F209" s="266"/>
      <c r="G209" s="257"/>
      <c r="H209" s="266"/>
      <c r="I209" s="269"/>
      <c r="J209" s="257"/>
      <c r="K209" s="257"/>
      <c r="L209" s="257"/>
      <c r="M209" s="257"/>
      <c r="N209" s="257"/>
      <c r="O209" s="257"/>
      <c r="P209" s="257"/>
      <c r="Q209" s="257"/>
      <c r="R209" s="257"/>
      <c r="S209" s="304"/>
      <c r="T209" s="304"/>
      <c r="U209" s="257"/>
      <c r="V209" s="339"/>
      <c r="W209" s="269"/>
      <c r="X209" s="304"/>
      <c r="Y209" s="261"/>
      <c r="Z209" s="261"/>
      <c r="AA209" s="261"/>
      <c r="AB209" s="261"/>
      <c r="AC209" s="261"/>
      <c r="AD209" s="261"/>
      <c r="AE209" s="261"/>
      <c r="AF209" s="261"/>
      <c r="AG209" s="261"/>
      <c r="AH209" s="261"/>
      <c r="AI209" s="261"/>
      <c r="AJ209" s="210" t="s">
        <v>134</v>
      </c>
      <c r="AK209" s="261"/>
      <c r="AL209" s="261"/>
      <c r="AM209" s="261"/>
      <c r="AN209" s="261"/>
      <c r="AO209" s="356">
        <v>22330266.666666668</v>
      </c>
      <c r="AP209" s="304"/>
      <c r="AQ209" s="304"/>
      <c r="AR209" s="304"/>
      <c r="AS209" s="367"/>
      <c r="AT209" s="376"/>
      <c r="AU209" s="304"/>
      <c r="AV209" s="304"/>
      <c r="AW209" s="259"/>
    </row>
    <row r="210" spans="2:49" ht="50.25" customHeight="1" x14ac:dyDescent="0.2">
      <c r="B210" s="256"/>
      <c r="C210" s="262"/>
      <c r="D210" s="282" t="s">
        <v>912</v>
      </c>
      <c r="E210" s="210"/>
      <c r="F210" s="266"/>
      <c r="G210" s="257"/>
      <c r="H210" s="266"/>
      <c r="I210" s="269"/>
      <c r="J210" s="257"/>
      <c r="K210" s="257"/>
      <c r="L210" s="257"/>
      <c r="M210" s="257"/>
      <c r="N210" s="257"/>
      <c r="O210" s="257"/>
      <c r="P210" s="257"/>
      <c r="Q210" s="257"/>
      <c r="R210" s="257"/>
      <c r="S210" s="304"/>
      <c r="T210" s="304"/>
      <c r="U210" s="257"/>
      <c r="V210" s="339"/>
      <c r="W210" s="269"/>
      <c r="X210" s="304"/>
      <c r="Y210" s="261"/>
      <c r="Z210" s="261"/>
      <c r="AA210" s="261"/>
      <c r="AB210" s="261"/>
      <c r="AC210" s="261"/>
      <c r="AD210" s="261"/>
      <c r="AE210" s="261"/>
      <c r="AF210" s="261"/>
      <c r="AG210" s="261"/>
      <c r="AH210" s="261"/>
      <c r="AI210" s="261"/>
      <c r="AJ210" s="210" t="s">
        <v>134</v>
      </c>
      <c r="AK210" s="261"/>
      <c r="AL210" s="261"/>
      <c r="AM210" s="261"/>
      <c r="AN210" s="261"/>
      <c r="AO210" s="356">
        <v>15950190.476190478</v>
      </c>
      <c r="AP210" s="304"/>
      <c r="AQ210" s="304"/>
      <c r="AR210" s="304"/>
      <c r="AS210" s="367"/>
      <c r="AT210" s="376"/>
      <c r="AU210" s="304"/>
      <c r="AV210" s="304"/>
      <c r="AW210" s="259"/>
    </row>
    <row r="211" spans="2:49" ht="50.25" customHeight="1" x14ac:dyDescent="0.2">
      <c r="B211" s="256"/>
      <c r="C211" s="262"/>
      <c r="D211" s="282" t="s">
        <v>912</v>
      </c>
      <c r="E211" s="210"/>
      <c r="F211" s="266"/>
      <c r="G211" s="257"/>
      <c r="H211" s="266"/>
      <c r="I211" s="269"/>
      <c r="J211" s="257"/>
      <c r="K211" s="257"/>
      <c r="L211" s="257"/>
      <c r="M211" s="257"/>
      <c r="N211" s="257"/>
      <c r="O211" s="257"/>
      <c r="P211" s="257"/>
      <c r="Q211" s="257"/>
      <c r="R211" s="257"/>
      <c r="S211" s="304"/>
      <c r="T211" s="304"/>
      <c r="U211" s="257"/>
      <c r="V211" s="339"/>
      <c r="W211" s="269"/>
      <c r="X211" s="304"/>
      <c r="Y211" s="261"/>
      <c r="Z211" s="261"/>
      <c r="AA211" s="261"/>
      <c r="AB211" s="261"/>
      <c r="AC211" s="261"/>
      <c r="AD211" s="261"/>
      <c r="AE211" s="261"/>
      <c r="AF211" s="261"/>
      <c r="AG211" s="261"/>
      <c r="AH211" s="261"/>
      <c r="AI211" s="261"/>
      <c r="AJ211" s="210" t="s">
        <v>134</v>
      </c>
      <c r="AK211" s="261"/>
      <c r="AL211" s="261"/>
      <c r="AM211" s="261"/>
      <c r="AN211" s="261"/>
      <c r="AO211" s="356">
        <v>13823498.412698412</v>
      </c>
      <c r="AP211" s="304"/>
      <c r="AQ211" s="304"/>
      <c r="AR211" s="304"/>
      <c r="AS211" s="367"/>
      <c r="AT211" s="376"/>
      <c r="AU211" s="304"/>
      <c r="AV211" s="304"/>
      <c r="AW211" s="259"/>
    </row>
    <row r="212" spans="2:49" ht="50.25" customHeight="1" x14ac:dyDescent="0.2">
      <c r="B212" s="256"/>
      <c r="C212" s="262"/>
      <c r="D212" s="282" t="s">
        <v>912</v>
      </c>
      <c r="E212" s="210"/>
      <c r="F212" s="266"/>
      <c r="G212" s="257"/>
      <c r="H212" s="266"/>
      <c r="I212" s="269"/>
      <c r="J212" s="257"/>
      <c r="K212" s="257"/>
      <c r="L212" s="257"/>
      <c r="M212" s="257"/>
      <c r="N212" s="257"/>
      <c r="O212" s="257"/>
      <c r="P212" s="257"/>
      <c r="Q212" s="257"/>
      <c r="R212" s="257"/>
      <c r="S212" s="304"/>
      <c r="T212" s="304"/>
      <c r="U212" s="257"/>
      <c r="V212" s="339"/>
      <c r="W212" s="269"/>
      <c r="X212" s="304"/>
      <c r="Y212" s="261"/>
      <c r="Z212" s="261"/>
      <c r="AA212" s="261"/>
      <c r="AB212" s="261"/>
      <c r="AC212" s="261"/>
      <c r="AD212" s="261"/>
      <c r="AE212" s="261"/>
      <c r="AF212" s="261"/>
      <c r="AG212" s="261"/>
      <c r="AH212" s="261"/>
      <c r="AI212" s="261"/>
      <c r="AJ212" s="210" t="s">
        <v>134</v>
      </c>
      <c r="AK212" s="261"/>
      <c r="AL212" s="261"/>
      <c r="AM212" s="261"/>
      <c r="AN212" s="261"/>
      <c r="AO212" s="356">
        <v>32432053.968253966</v>
      </c>
      <c r="AP212" s="304"/>
      <c r="AQ212" s="304"/>
      <c r="AR212" s="304"/>
      <c r="AS212" s="367"/>
      <c r="AT212" s="376"/>
      <c r="AU212" s="304"/>
      <c r="AV212" s="304"/>
      <c r="AW212" s="259"/>
    </row>
    <row r="213" spans="2:49" ht="50.25" customHeight="1" x14ac:dyDescent="0.2">
      <c r="B213" s="256"/>
      <c r="C213" s="262"/>
      <c r="D213" s="282" t="s">
        <v>912</v>
      </c>
      <c r="E213" s="210"/>
      <c r="F213" s="266"/>
      <c r="G213" s="257"/>
      <c r="H213" s="266"/>
      <c r="I213" s="269"/>
      <c r="J213" s="257"/>
      <c r="K213" s="257"/>
      <c r="L213" s="257"/>
      <c r="M213" s="257"/>
      <c r="N213" s="257"/>
      <c r="O213" s="257"/>
      <c r="P213" s="257"/>
      <c r="Q213" s="257"/>
      <c r="R213" s="257"/>
      <c r="S213" s="304"/>
      <c r="T213" s="304"/>
      <c r="U213" s="257"/>
      <c r="V213" s="339"/>
      <c r="W213" s="269"/>
      <c r="X213" s="304"/>
      <c r="Y213" s="261"/>
      <c r="Z213" s="261"/>
      <c r="AA213" s="261"/>
      <c r="AB213" s="261"/>
      <c r="AC213" s="261"/>
      <c r="AD213" s="261"/>
      <c r="AE213" s="261"/>
      <c r="AF213" s="261"/>
      <c r="AG213" s="261"/>
      <c r="AH213" s="261"/>
      <c r="AI213" s="261"/>
      <c r="AJ213" s="210" t="s">
        <v>134</v>
      </c>
      <c r="AK213" s="261"/>
      <c r="AL213" s="261"/>
      <c r="AM213" s="261"/>
      <c r="AN213" s="261"/>
      <c r="AO213" s="356">
        <v>26583650.793650795</v>
      </c>
      <c r="AP213" s="304"/>
      <c r="AQ213" s="304"/>
      <c r="AR213" s="304"/>
      <c r="AS213" s="367"/>
      <c r="AT213" s="376"/>
      <c r="AU213" s="304"/>
      <c r="AV213" s="304"/>
      <c r="AW213" s="259"/>
    </row>
    <row r="214" spans="2:49" ht="50.25" customHeight="1" x14ac:dyDescent="0.2">
      <c r="B214" s="256"/>
      <c r="C214" s="262"/>
      <c r="D214" s="282" t="s">
        <v>675</v>
      </c>
      <c r="E214" s="210"/>
      <c r="F214" s="266"/>
      <c r="G214" s="257"/>
      <c r="H214" s="266"/>
      <c r="I214" s="269"/>
      <c r="J214" s="257"/>
      <c r="K214" s="257"/>
      <c r="L214" s="257"/>
      <c r="M214" s="257"/>
      <c r="N214" s="257"/>
      <c r="O214" s="257"/>
      <c r="P214" s="257"/>
      <c r="Q214" s="257"/>
      <c r="R214" s="257"/>
      <c r="S214" s="304"/>
      <c r="T214" s="304"/>
      <c r="U214" s="257"/>
      <c r="V214" s="339"/>
      <c r="W214" s="269"/>
      <c r="X214" s="304"/>
      <c r="Y214" s="261"/>
      <c r="Z214" s="261"/>
      <c r="AA214" s="261"/>
      <c r="AB214" s="261"/>
      <c r="AC214" s="261"/>
      <c r="AD214" s="261"/>
      <c r="AE214" s="261"/>
      <c r="AF214" s="261"/>
      <c r="AG214" s="261"/>
      <c r="AH214" s="261"/>
      <c r="AI214" s="261"/>
      <c r="AJ214" s="210" t="s">
        <v>134</v>
      </c>
      <c r="AK214" s="261"/>
      <c r="AL214" s="261"/>
      <c r="AM214" s="261"/>
      <c r="AN214" s="261"/>
      <c r="AO214" s="356">
        <v>503205907.9667514</v>
      </c>
      <c r="AP214" s="304"/>
      <c r="AQ214" s="304"/>
      <c r="AR214" s="304"/>
      <c r="AS214" s="367"/>
      <c r="AT214" s="376"/>
      <c r="AU214" s="304"/>
      <c r="AV214" s="304"/>
      <c r="AW214" s="259"/>
    </row>
    <row r="215" spans="2:49" ht="50.25" customHeight="1" x14ac:dyDescent="0.2">
      <c r="B215" s="256"/>
      <c r="C215" s="262"/>
      <c r="D215" s="267" t="s">
        <v>676</v>
      </c>
      <c r="E215" s="210"/>
      <c r="F215" s="210"/>
      <c r="G215" s="257"/>
      <c r="H215" s="210"/>
      <c r="I215" s="210"/>
      <c r="J215" s="257"/>
      <c r="K215" s="257"/>
      <c r="L215" s="257"/>
      <c r="M215" s="257"/>
      <c r="N215" s="257"/>
      <c r="O215" s="257"/>
      <c r="P215" s="257"/>
      <c r="Q215" s="257"/>
      <c r="R215" s="257"/>
      <c r="S215" s="304"/>
      <c r="T215" s="304"/>
      <c r="U215" s="257"/>
      <c r="V215" s="339"/>
      <c r="W215" s="269"/>
      <c r="X215" s="304"/>
      <c r="Y215" s="261"/>
      <c r="Z215" s="261"/>
      <c r="AA215" s="261"/>
      <c r="AB215" s="261"/>
      <c r="AC215" s="261"/>
      <c r="AD215" s="261"/>
      <c r="AE215" s="261"/>
      <c r="AF215" s="261"/>
      <c r="AG215" s="261"/>
      <c r="AH215" s="261"/>
      <c r="AI215" s="261"/>
      <c r="AJ215" s="210" t="s">
        <v>134</v>
      </c>
      <c r="AK215" s="261"/>
      <c r="AL215" s="261"/>
      <c r="AM215" s="261"/>
      <c r="AN215" s="261"/>
      <c r="AO215" s="356">
        <v>301923544.78005081</v>
      </c>
      <c r="AP215" s="304"/>
      <c r="AQ215" s="304"/>
      <c r="AR215" s="304"/>
      <c r="AS215" s="367"/>
      <c r="AT215" s="376"/>
      <c r="AU215" s="304"/>
      <c r="AV215" s="304"/>
      <c r="AW215" s="259"/>
    </row>
    <row r="216" spans="2:49" ht="50.25" customHeight="1" x14ac:dyDescent="0.2">
      <c r="B216" s="256"/>
      <c r="C216" s="262"/>
      <c r="D216" s="267" t="s">
        <v>677</v>
      </c>
      <c r="E216" s="210"/>
      <c r="F216" s="210"/>
      <c r="G216" s="257"/>
      <c r="H216" s="210"/>
      <c r="I216" s="210"/>
      <c r="J216" s="257"/>
      <c r="K216" s="257"/>
      <c r="L216" s="257"/>
      <c r="M216" s="257"/>
      <c r="N216" s="257"/>
      <c r="O216" s="257"/>
      <c r="P216" s="257"/>
      <c r="Q216" s="257"/>
      <c r="R216" s="257"/>
      <c r="S216" s="304"/>
      <c r="T216" s="304"/>
      <c r="U216" s="257"/>
      <c r="V216" s="339"/>
      <c r="W216" s="269"/>
      <c r="X216" s="304"/>
      <c r="Y216" s="261"/>
      <c r="Z216" s="261"/>
      <c r="AA216" s="261"/>
      <c r="AB216" s="261"/>
      <c r="AC216" s="261"/>
      <c r="AD216" s="261"/>
      <c r="AE216" s="261"/>
      <c r="AF216" s="261"/>
      <c r="AG216" s="261"/>
      <c r="AH216" s="261"/>
      <c r="AI216" s="261"/>
      <c r="AJ216" s="210" t="s">
        <v>134</v>
      </c>
      <c r="AK216" s="261"/>
      <c r="AL216" s="261"/>
      <c r="AM216" s="261"/>
      <c r="AN216" s="261"/>
      <c r="AO216" s="356">
        <v>357276194.65639347</v>
      </c>
      <c r="AP216" s="304"/>
      <c r="AQ216" s="304"/>
      <c r="AR216" s="304"/>
      <c r="AS216" s="367"/>
      <c r="AT216" s="376"/>
      <c r="AU216" s="304"/>
      <c r="AV216" s="304"/>
      <c r="AW216" s="259"/>
    </row>
    <row r="217" spans="2:49" ht="50.25" customHeight="1" x14ac:dyDescent="0.2">
      <c r="B217" s="256"/>
      <c r="C217" s="262"/>
      <c r="D217" s="282" t="s">
        <v>678</v>
      </c>
      <c r="E217" s="210"/>
      <c r="F217" s="266"/>
      <c r="G217" s="257"/>
      <c r="H217" s="266"/>
      <c r="I217" s="269"/>
      <c r="J217" s="257"/>
      <c r="K217" s="257"/>
      <c r="L217" s="257"/>
      <c r="M217" s="257"/>
      <c r="N217" s="257"/>
      <c r="O217" s="257"/>
      <c r="P217" s="257"/>
      <c r="Q217" s="257"/>
      <c r="R217" s="257"/>
      <c r="S217" s="304"/>
      <c r="T217" s="304"/>
      <c r="U217" s="257"/>
      <c r="V217" s="339"/>
      <c r="W217" s="269"/>
      <c r="X217" s="304"/>
      <c r="Y217" s="261"/>
      <c r="Z217" s="261"/>
      <c r="AA217" s="261"/>
      <c r="AB217" s="261"/>
      <c r="AC217" s="261"/>
      <c r="AD217" s="261"/>
      <c r="AE217" s="261"/>
      <c r="AF217" s="261"/>
      <c r="AG217" s="261"/>
      <c r="AH217" s="261"/>
      <c r="AI217" s="261"/>
      <c r="AJ217" s="210" t="s">
        <v>134</v>
      </c>
      <c r="AK217" s="261"/>
      <c r="AL217" s="261"/>
      <c r="AM217" s="261"/>
      <c r="AN217" s="261"/>
      <c r="AO217" s="356">
        <v>244681832.75208196</v>
      </c>
      <c r="AP217" s="304"/>
      <c r="AQ217" s="304"/>
      <c r="AR217" s="304"/>
      <c r="AS217" s="367"/>
      <c r="AT217" s="376"/>
      <c r="AU217" s="304"/>
      <c r="AV217" s="304"/>
      <c r="AW217" s="259"/>
    </row>
    <row r="218" spans="2:49" ht="50.25" customHeight="1" x14ac:dyDescent="0.2">
      <c r="B218" s="256"/>
      <c r="C218" s="262"/>
      <c r="D218" s="282" t="s">
        <v>679</v>
      </c>
      <c r="E218" s="210"/>
      <c r="F218" s="266"/>
      <c r="G218" s="257"/>
      <c r="H218" s="266"/>
      <c r="I218" s="269"/>
      <c r="J218" s="257"/>
      <c r="K218" s="257"/>
      <c r="L218" s="257"/>
      <c r="M218" s="257"/>
      <c r="N218" s="257"/>
      <c r="O218" s="257"/>
      <c r="P218" s="257"/>
      <c r="Q218" s="257"/>
      <c r="R218" s="257"/>
      <c r="S218" s="304"/>
      <c r="T218" s="304"/>
      <c r="U218" s="257"/>
      <c r="V218" s="339"/>
      <c r="W218" s="269"/>
      <c r="X218" s="304"/>
      <c r="Y218" s="261"/>
      <c r="Z218" s="261"/>
      <c r="AA218" s="261"/>
      <c r="AB218" s="261"/>
      <c r="AC218" s="261"/>
      <c r="AD218" s="261"/>
      <c r="AE218" s="261"/>
      <c r="AF218" s="261"/>
      <c r="AG218" s="261"/>
      <c r="AH218" s="261"/>
      <c r="AI218" s="261"/>
      <c r="AJ218" s="210" t="s">
        <v>134</v>
      </c>
      <c r="AK218" s="261"/>
      <c r="AL218" s="261"/>
      <c r="AM218" s="261"/>
      <c r="AN218" s="261"/>
      <c r="AO218" s="356">
        <v>241538835.82404065</v>
      </c>
      <c r="AP218" s="304"/>
      <c r="AQ218" s="304"/>
      <c r="AR218" s="304"/>
      <c r="AS218" s="367"/>
      <c r="AT218" s="376"/>
      <c r="AU218" s="304"/>
      <c r="AV218" s="304"/>
      <c r="AW218" s="259"/>
    </row>
    <row r="219" spans="2:49" ht="50.25" customHeight="1" x14ac:dyDescent="0.2">
      <c r="B219" s="256"/>
      <c r="C219" s="262"/>
      <c r="D219" s="370" t="s">
        <v>680</v>
      </c>
      <c r="E219" s="210"/>
      <c r="F219" s="266"/>
      <c r="G219" s="257"/>
      <c r="H219" s="266"/>
      <c r="I219" s="269"/>
      <c r="J219" s="257"/>
      <c r="K219" s="257"/>
      <c r="L219" s="257"/>
      <c r="M219" s="257"/>
      <c r="N219" s="257"/>
      <c r="O219" s="257"/>
      <c r="P219" s="257"/>
      <c r="Q219" s="257"/>
      <c r="R219" s="257"/>
      <c r="S219" s="304"/>
      <c r="T219" s="304"/>
      <c r="U219" s="257"/>
      <c r="V219" s="339"/>
      <c r="W219" s="269"/>
      <c r="X219" s="304"/>
      <c r="Y219" s="261"/>
      <c r="Z219" s="261"/>
      <c r="AA219" s="261"/>
      <c r="AB219" s="261"/>
      <c r="AC219" s="261"/>
      <c r="AD219" s="261"/>
      <c r="AE219" s="261"/>
      <c r="AF219" s="261"/>
      <c r="AG219" s="261"/>
      <c r="AH219" s="261"/>
      <c r="AI219" s="261"/>
      <c r="AJ219" s="210" t="s">
        <v>134</v>
      </c>
      <c r="AK219" s="261"/>
      <c r="AL219" s="261"/>
      <c r="AM219" s="261"/>
      <c r="AN219" s="261"/>
      <c r="AO219" s="356">
        <v>239870205.03322291</v>
      </c>
      <c r="AP219" s="304"/>
      <c r="AQ219" s="304"/>
      <c r="AR219" s="304"/>
      <c r="AS219" s="367"/>
      <c r="AT219" s="376"/>
      <c r="AU219" s="304"/>
      <c r="AV219" s="304"/>
      <c r="AW219" s="259"/>
    </row>
    <row r="220" spans="2:49" ht="50.25" customHeight="1" x14ac:dyDescent="0.2">
      <c r="B220" s="256"/>
      <c r="C220" s="262"/>
      <c r="D220" s="267" t="s">
        <v>681</v>
      </c>
      <c r="E220" s="210"/>
      <c r="F220" s="266"/>
      <c r="G220" s="257"/>
      <c r="H220" s="266"/>
      <c r="I220" s="269"/>
      <c r="J220" s="257"/>
      <c r="K220" s="257"/>
      <c r="L220" s="257"/>
      <c r="M220" s="257"/>
      <c r="N220" s="257"/>
      <c r="O220" s="257"/>
      <c r="P220" s="257"/>
      <c r="Q220" s="257"/>
      <c r="R220" s="257"/>
      <c r="S220" s="304"/>
      <c r="T220" s="304"/>
      <c r="U220" s="257"/>
      <c r="V220" s="339"/>
      <c r="W220" s="269"/>
      <c r="X220" s="304"/>
      <c r="Y220" s="261"/>
      <c r="Z220" s="261"/>
      <c r="AA220" s="261"/>
      <c r="AB220" s="261"/>
      <c r="AC220" s="261"/>
      <c r="AD220" s="261"/>
      <c r="AE220" s="261"/>
      <c r="AF220" s="261"/>
      <c r="AG220" s="261"/>
      <c r="AH220" s="261"/>
      <c r="AI220" s="261"/>
      <c r="AJ220" s="210" t="s">
        <v>134</v>
      </c>
      <c r="AK220" s="261"/>
      <c r="AL220" s="261"/>
      <c r="AM220" s="261"/>
      <c r="AN220" s="261"/>
      <c r="AO220" s="356">
        <v>229487054.32823694</v>
      </c>
      <c r="AP220" s="304"/>
      <c r="AQ220" s="304"/>
      <c r="AR220" s="304"/>
      <c r="AS220" s="367"/>
      <c r="AT220" s="376"/>
      <c r="AU220" s="304"/>
      <c r="AV220" s="304"/>
      <c r="AW220" s="259"/>
    </row>
    <row r="221" spans="2:49" ht="50.25" customHeight="1" x14ac:dyDescent="0.2">
      <c r="B221" s="256"/>
      <c r="C221" s="262"/>
      <c r="D221" s="267" t="s">
        <v>682</v>
      </c>
      <c r="E221" s="210"/>
      <c r="F221" s="266"/>
      <c r="G221" s="257"/>
      <c r="H221" s="266"/>
      <c r="I221" s="269"/>
      <c r="J221" s="257"/>
      <c r="K221" s="257"/>
      <c r="L221" s="257"/>
      <c r="M221" s="257"/>
      <c r="N221" s="257"/>
      <c r="O221" s="257"/>
      <c r="P221" s="257"/>
      <c r="Q221" s="257"/>
      <c r="R221" s="257"/>
      <c r="S221" s="304"/>
      <c r="T221" s="304"/>
      <c r="U221" s="257"/>
      <c r="V221" s="339"/>
      <c r="W221" s="269"/>
      <c r="X221" s="304"/>
      <c r="Y221" s="261"/>
      <c r="Z221" s="261"/>
      <c r="AA221" s="261"/>
      <c r="AB221" s="261"/>
      <c r="AC221" s="261"/>
      <c r="AD221" s="261"/>
      <c r="AE221" s="261"/>
      <c r="AF221" s="261"/>
      <c r="AG221" s="261"/>
      <c r="AH221" s="261"/>
      <c r="AI221" s="261"/>
      <c r="AJ221" s="210" t="s">
        <v>134</v>
      </c>
      <c r="AK221" s="261"/>
      <c r="AL221" s="261"/>
      <c r="AM221" s="261"/>
      <c r="AN221" s="261"/>
      <c r="AO221" s="356">
        <v>239492690.90335989</v>
      </c>
      <c r="AP221" s="304"/>
      <c r="AQ221" s="304"/>
      <c r="AR221" s="304"/>
      <c r="AS221" s="367"/>
      <c r="AT221" s="376"/>
      <c r="AU221" s="304"/>
      <c r="AV221" s="304"/>
      <c r="AW221" s="259"/>
    </row>
    <row r="222" spans="2:49" ht="50.25" customHeight="1" x14ac:dyDescent="0.2">
      <c r="B222" s="256"/>
      <c r="C222" s="262"/>
      <c r="D222" s="267" t="s">
        <v>683</v>
      </c>
      <c r="E222" s="210"/>
      <c r="F222" s="266"/>
      <c r="G222" s="257"/>
      <c r="H222" s="266"/>
      <c r="I222" s="269"/>
      <c r="J222" s="257"/>
      <c r="K222" s="257"/>
      <c r="L222" s="257"/>
      <c r="M222" s="257"/>
      <c r="N222" s="257"/>
      <c r="O222" s="257"/>
      <c r="P222" s="257"/>
      <c r="Q222" s="257"/>
      <c r="R222" s="257"/>
      <c r="S222" s="304"/>
      <c r="T222" s="304"/>
      <c r="U222" s="257"/>
      <c r="V222" s="339"/>
      <c r="W222" s="269"/>
      <c r="X222" s="304"/>
      <c r="Y222" s="261"/>
      <c r="Z222" s="261"/>
      <c r="AA222" s="261"/>
      <c r="AB222" s="261"/>
      <c r="AC222" s="261"/>
      <c r="AD222" s="261"/>
      <c r="AE222" s="261"/>
      <c r="AF222" s="261"/>
      <c r="AG222" s="261"/>
      <c r="AH222" s="261"/>
      <c r="AI222" s="261"/>
      <c r="AJ222" s="210" t="s">
        <v>134</v>
      </c>
      <c r="AK222" s="261"/>
      <c r="AL222" s="261"/>
      <c r="AM222" s="261"/>
      <c r="AN222" s="261"/>
      <c r="AO222" s="356">
        <v>175746565.47572005</v>
      </c>
      <c r="AP222" s="304"/>
      <c r="AQ222" s="304"/>
      <c r="AR222" s="304"/>
      <c r="AS222" s="367"/>
      <c r="AT222" s="376"/>
      <c r="AU222" s="304"/>
      <c r="AV222" s="304"/>
      <c r="AW222" s="259"/>
    </row>
    <row r="223" spans="2:49" ht="50.25" customHeight="1" x14ac:dyDescent="0.2">
      <c r="B223" s="256"/>
      <c r="C223" s="262"/>
      <c r="D223" s="267" t="s">
        <v>684</v>
      </c>
      <c r="E223" s="210"/>
      <c r="F223" s="266"/>
      <c r="G223" s="257"/>
      <c r="H223" s="266"/>
      <c r="I223" s="269"/>
      <c r="J223" s="257"/>
      <c r="K223" s="257"/>
      <c r="L223" s="257"/>
      <c r="M223" s="257"/>
      <c r="N223" s="257"/>
      <c r="O223" s="257"/>
      <c r="P223" s="257"/>
      <c r="Q223" s="257"/>
      <c r="R223" s="257"/>
      <c r="S223" s="304"/>
      <c r="T223" s="304"/>
      <c r="U223" s="257"/>
      <c r="V223" s="339"/>
      <c r="W223" s="269"/>
      <c r="X223" s="304"/>
      <c r="Y223" s="261"/>
      <c r="Z223" s="261"/>
      <c r="AA223" s="261"/>
      <c r="AB223" s="261"/>
      <c r="AC223" s="261"/>
      <c r="AD223" s="261"/>
      <c r="AE223" s="261"/>
      <c r="AF223" s="261"/>
      <c r="AG223" s="261"/>
      <c r="AH223" s="261"/>
      <c r="AI223" s="261"/>
      <c r="AJ223" s="210" t="s">
        <v>134</v>
      </c>
      <c r="AK223" s="261"/>
      <c r="AL223" s="261"/>
      <c r="AM223" s="261"/>
      <c r="AN223" s="261"/>
      <c r="AO223" s="356">
        <v>339630071.79936022</v>
      </c>
      <c r="AP223" s="304"/>
      <c r="AQ223" s="304"/>
      <c r="AR223" s="304"/>
      <c r="AS223" s="367"/>
      <c r="AT223" s="376"/>
      <c r="AU223" s="304"/>
      <c r="AV223" s="304"/>
      <c r="AW223" s="259"/>
    </row>
    <row r="224" spans="2:49" ht="50.25" customHeight="1" x14ac:dyDescent="0.2">
      <c r="B224" s="256"/>
      <c r="C224" s="262"/>
      <c r="D224" s="267" t="s">
        <v>685</v>
      </c>
      <c r="E224" s="210"/>
      <c r="F224" s="266"/>
      <c r="G224" s="257"/>
      <c r="H224" s="266"/>
      <c r="I224" s="269"/>
      <c r="J224" s="257"/>
      <c r="K224" s="257"/>
      <c r="L224" s="257"/>
      <c r="M224" s="257"/>
      <c r="N224" s="257"/>
      <c r="O224" s="257"/>
      <c r="P224" s="257"/>
      <c r="Q224" s="257"/>
      <c r="R224" s="257"/>
      <c r="S224" s="304"/>
      <c r="T224" s="304"/>
      <c r="U224" s="257"/>
      <c r="V224" s="339"/>
      <c r="W224" s="269"/>
      <c r="X224" s="304"/>
      <c r="Y224" s="261"/>
      <c r="Z224" s="261"/>
      <c r="AA224" s="261"/>
      <c r="AB224" s="261"/>
      <c r="AC224" s="261"/>
      <c r="AD224" s="261"/>
      <c r="AE224" s="261"/>
      <c r="AF224" s="261"/>
      <c r="AG224" s="261"/>
      <c r="AH224" s="261"/>
      <c r="AI224" s="261"/>
      <c r="AJ224" s="210" t="s">
        <v>134</v>
      </c>
      <c r="AK224" s="261"/>
      <c r="AL224" s="261"/>
      <c r="AM224" s="261"/>
      <c r="AN224" s="261"/>
      <c r="AO224" s="356">
        <v>276734433.63638413</v>
      </c>
      <c r="AP224" s="304"/>
      <c r="AQ224" s="304"/>
      <c r="AR224" s="304"/>
      <c r="AS224" s="367"/>
      <c r="AT224" s="376"/>
      <c r="AU224" s="304"/>
      <c r="AV224" s="304"/>
      <c r="AW224" s="259"/>
    </row>
    <row r="225" spans="2:49" ht="50.25" customHeight="1" x14ac:dyDescent="0.2">
      <c r="B225" s="256"/>
      <c r="C225" s="262"/>
      <c r="D225" s="282" t="s">
        <v>686</v>
      </c>
      <c r="E225" s="210"/>
      <c r="F225" s="210"/>
      <c r="G225" s="257"/>
      <c r="H225" s="210"/>
      <c r="I225" s="210"/>
      <c r="J225" s="257"/>
      <c r="K225" s="257"/>
      <c r="L225" s="257"/>
      <c r="M225" s="257"/>
      <c r="N225" s="257"/>
      <c r="O225" s="257"/>
      <c r="P225" s="257"/>
      <c r="Q225" s="257"/>
      <c r="R225" s="257"/>
      <c r="S225" s="304"/>
      <c r="T225" s="304"/>
      <c r="U225" s="257"/>
      <c r="V225" s="339"/>
      <c r="W225" s="269"/>
      <c r="X225" s="304"/>
      <c r="Y225" s="261"/>
      <c r="Z225" s="261"/>
      <c r="AA225" s="261"/>
      <c r="AB225" s="261"/>
      <c r="AC225" s="261"/>
      <c r="AD225" s="261"/>
      <c r="AE225" s="261"/>
      <c r="AF225" s="261"/>
      <c r="AG225" s="261"/>
      <c r="AH225" s="261"/>
      <c r="AI225" s="261"/>
      <c r="AJ225" s="210" t="s">
        <v>134</v>
      </c>
      <c r="AK225" s="261"/>
      <c r="AL225" s="261"/>
      <c r="AM225" s="261"/>
      <c r="AN225" s="261"/>
      <c r="AO225" s="356">
        <v>149945101.19214919</v>
      </c>
      <c r="AP225" s="304"/>
      <c r="AQ225" s="304"/>
      <c r="AR225" s="304"/>
      <c r="AS225" s="367"/>
      <c r="AT225" s="376"/>
      <c r="AU225" s="304"/>
      <c r="AV225" s="304"/>
      <c r="AW225" s="259"/>
    </row>
    <row r="226" spans="2:49" ht="50.25" customHeight="1" x14ac:dyDescent="0.2">
      <c r="B226" s="256"/>
      <c r="C226" s="262"/>
      <c r="D226" s="282" t="s">
        <v>687</v>
      </c>
      <c r="E226" s="210"/>
      <c r="F226" s="210"/>
      <c r="G226" s="257"/>
      <c r="H226" s="210"/>
      <c r="I226" s="210"/>
      <c r="J226" s="257"/>
      <c r="K226" s="257"/>
      <c r="L226" s="257"/>
      <c r="M226" s="257"/>
      <c r="N226" s="257"/>
      <c r="O226" s="257"/>
      <c r="P226" s="257"/>
      <c r="Q226" s="257"/>
      <c r="R226" s="257"/>
      <c r="S226" s="304"/>
      <c r="T226" s="304"/>
      <c r="U226" s="257"/>
      <c r="V226" s="339"/>
      <c r="W226" s="269"/>
      <c r="X226" s="304"/>
      <c r="Y226" s="261"/>
      <c r="Z226" s="261"/>
      <c r="AA226" s="261"/>
      <c r="AB226" s="261"/>
      <c r="AC226" s="261"/>
      <c r="AD226" s="261"/>
      <c r="AE226" s="261"/>
      <c r="AF226" s="261"/>
      <c r="AG226" s="261"/>
      <c r="AH226" s="261"/>
      <c r="AI226" s="261"/>
      <c r="AJ226" s="210" t="s">
        <v>134</v>
      </c>
      <c r="AK226" s="261"/>
      <c r="AL226" s="261"/>
      <c r="AM226" s="261"/>
      <c r="AN226" s="261"/>
      <c r="AO226" s="356">
        <v>310405600.70849866</v>
      </c>
      <c r="AP226" s="304"/>
      <c r="AQ226" s="304"/>
      <c r="AR226" s="304"/>
      <c r="AS226" s="367"/>
      <c r="AT226" s="376"/>
      <c r="AU226" s="304"/>
      <c r="AV226" s="304"/>
      <c r="AW226" s="259"/>
    </row>
    <row r="227" spans="2:49" ht="50.25" customHeight="1" x14ac:dyDescent="0.2">
      <c r="B227" s="256"/>
      <c r="C227" s="262"/>
      <c r="D227" s="371" t="s">
        <v>688</v>
      </c>
      <c r="E227" s="210"/>
      <c r="F227" s="210"/>
      <c r="G227" s="257"/>
      <c r="H227" s="210"/>
      <c r="I227" s="210"/>
      <c r="J227" s="257"/>
      <c r="K227" s="257"/>
      <c r="L227" s="257"/>
      <c r="M227" s="257"/>
      <c r="N227" s="257"/>
      <c r="O227" s="257"/>
      <c r="P227" s="257"/>
      <c r="Q227" s="257"/>
      <c r="R227" s="257"/>
      <c r="S227" s="304"/>
      <c r="T227" s="304"/>
      <c r="U227" s="257"/>
      <c r="V227" s="339"/>
      <c r="W227" s="269"/>
      <c r="X227" s="304"/>
      <c r="Y227" s="261"/>
      <c r="Z227" s="261"/>
      <c r="AA227" s="261"/>
      <c r="AB227" s="261"/>
      <c r="AC227" s="261"/>
      <c r="AD227" s="261"/>
      <c r="AE227" s="261"/>
      <c r="AF227" s="261"/>
      <c r="AG227" s="261"/>
      <c r="AH227" s="261"/>
      <c r="AI227" s="261"/>
      <c r="AJ227" s="210" t="s">
        <v>134</v>
      </c>
      <c r="AK227" s="261"/>
      <c r="AL227" s="261"/>
      <c r="AM227" s="261"/>
      <c r="AN227" s="261"/>
      <c r="AO227" s="356">
        <v>210087033.65702429</v>
      </c>
      <c r="AP227" s="304"/>
      <c r="AQ227" s="304"/>
      <c r="AR227" s="304"/>
      <c r="AS227" s="367"/>
      <c r="AT227" s="376"/>
      <c r="AU227" s="304"/>
      <c r="AV227" s="304"/>
      <c r="AW227" s="259"/>
    </row>
    <row r="228" spans="2:49" ht="50.25" customHeight="1" x14ac:dyDescent="0.2">
      <c r="B228" s="256"/>
      <c r="C228" s="262"/>
      <c r="D228" s="371" t="s">
        <v>689</v>
      </c>
      <c r="E228" s="261"/>
      <c r="F228" s="261"/>
      <c r="G228" s="257"/>
      <c r="H228" s="209"/>
      <c r="I228" s="261"/>
      <c r="J228" s="257"/>
      <c r="K228" s="257"/>
      <c r="L228" s="257"/>
      <c r="M228" s="257"/>
      <c r="N228" s="257"/>
      <c r="O228" s="257"/>
      <c r="P228" s="257"/>
      <c r="Q228" s="257"/>
      <c r="R228" s="257"/>
      <c r="S228" s="304"/>
      <c r="T228" s="304"/>
      <c r="U228" s="257"/>
      <c r="V228" s="339"/>
      <c r="W228" s="269"/>
      <c r="X228" s="304"/>
      <c r="Y228" s="261"/>
      <c r="Z228" s="261"/>
      <c r="AA228" s="261"/>
      <c r="AB228" s="261"/>
      <c r="AC228" s="261"/>
      <c r="AD228" s="261"/>
      <c r="AE228" s="261"/>
      <c r="AF228" s="261"/>
      <c r="AG228" s="261"/>
      <c r="AH228" s="261"/>
      <c r="AI228" s="261"/>
      <c r="AJ228" s="210" t="s">
        <v>134</v>
      </c>
      <c r="AK228" s="261"/>
      <c r="AL228" s="261"/>
      <c r="AM228" s="261"/>
      <c r="AN228" s="261"/>
      <c r="AO228" s="356">
        <v>428205979.67225975</v>
      </c>
      <c r="AP228" s="304"/>
      <c r="AQ228" s="304"/>
      <c r="AR228" s="304"/>
      <c r="AS228" s="367"/>
      <c r="AT228" s="376"/>
      <c r="AU228" s="304"/>
      <c r="AV228" s="304"/>
      <c r="AW228" s="259"/>
    </row>
    <row r="229" spans="2:49" ht="50.25" customHeight="1" x14ac:dyDescent="0.2">
      <c r="B229" s="256"/>
      <c r="C229" s="262"/>
      <c r="D229" s="371" t="s">
        <v>690</v>
      </c>
      <c r="E229" s="261"/>
      <c r="F229" s="261"/>
      <c r="G229" s="257"/>
      <c r="H229" s="209"/>
      <c r="I229" s="261"/>
      <c r="J229" s="257"/>
      <c r="K229" s="257"/>
      <c r="L229" s="257"/>
      <c r="M229" s="257"/>
      <c r="N229" s="257"/>
      <c r="O229" s="257"/>
      <c r="P229" s="257"/>
      <c r="Q229" s="257"/>
      <c r="R229" s="257"/>
      <c r="S229" s="304"/>
      <c r="T229" s="304"/>
      <c r="U229" s="257"/>
      <c r="V229" s="339"/>
      <c r="W229" s="269"/>
      <c r="X229" s="304"/>
      <c r="Y229" s="261"/>
      <c r="Z229" s="261"/>
      <c r="AA229" s="261"/>
      <c r="AB229" s="261"/>
      <c r="AC229" s="261"/>
      <c r="AD229" s="261"/>
      <c r="AE229" s="261"/>
      <c r="AF229" s="261"/>
      <c r="AG229" s="261"/>
      <c r="AH229" s="261"/>
      <c r="AI229" s="261"/>
      <c r="AJ229" s="210" t="s">
        <v>134</v>
      </c>
      <c r="AK229" s="261"/>
      <c r="AL229" s="261"/>
      <c r="AM229" s="261"/>
      <c r="AN229" s="261"/>
      <c r="AO229" s="356">
        <v>229582347.15790293</v>
      </c>
      <c r="AP229" s="304"/>
      <c r="AQ229" s="304"/>
      <c r="AR229" s="304"/>
      <c r="AS229" s="364"/>
      <c r="AT229" s="376"/>
      <c r="AU229" s="304"/>
      <c r="AV229" s="304"/>
      <c r="AW229" s="259"/>
    </row>
    <row r="230" spans="2:49" ht="50.25" customHeight="1" x14ac:dyDescent="0.2">
      <c r="B230" s="256"/>
      <c r="C230" s="262"/>
      <c r="D230" s="371" t="s">
        <v>691</v>
      </c>
      <c r="E230" s="261"/>
      <c r="F230" s="261"/>
      <c r="G230" s="257"/>
      <c r="H230" s="209"/>
      <c r="I230" s="261"/>
      <c r="J230" s="257"/>
      <c r="K230" s="257"/>
      <c r="L230" s="257"/>
      <c r="M230" s="257"/>
      <c r="N230" s="257"/>
      <c r="O230" s="257"/>
      <c r="P230" s="257"/>
      <c r="Q230" s="257"/>
      <c r="R230" s="257"/>
      <c r="S230" s="304"/>
      <c r="T230" s="304"/>
      <c r="U230" s="257"/>
      <c r="V230" s="339"/>
      <c r="W230" s="269"/>
      <c r="X230" s="304"/>
      <c r="Y230" s="261"/>
      <c r="Z230" s="261"/>
      <c r="AA230" s="261"/>
      <c r="AB230" s="261"/>
      <c r="AC230" s="261"/>
      <c r="AD230" s="261"/>
      <c r="AE230" s="261"/>
      <c r="AF230" s="261"/>
      <c r="AG230" s="261"/>
      <c r="AH230" s="261"/>
      <c r="AI230" s="261"/>
      <c r="AJ230" s="210" t="s">
        <v>134</v>
      </c>
      <c r="AK230" s="261"/>
      <c r="AL230" s="261"/>
      <c r="AM230" s="261"/>
      <c r="AN230" s="261"/>
      <c r="AO230" s="356">
        <v>145473922.89410347</v>
      </c>
      <c r="AP230" s="304"/>
      <c r="AQ230" s="304"/>
      <c r="AR230" s="304"/>
      <c r="AS230" s="368"/>
      <c r="AT230" s="376"/>
      <c r="AU230" s="304"/>
      <c r="AV230" s="304"/>
      <c r="AW230" s="259"/>
    </row>
    <row r="231" spans="2:49" ht="50.25" customHeight="1" x14ac:dyDescent="0.2">
      <c r="B231" s="256"/>
      <c r="C231" s="262"/>
      <c r="D231" s="371" t="s">
        <v>692</v>
      </c>
      <c r="E231" s="261"/>
      <c r="F231" s="261"/>
      <c r="G231" s="257"/>
      <c r="H231" s="209"/>
      <c r="I231" s="261"/>
      <c r="J231" s="257"/>
      <c r="K231" s="257"/>
      <c r="L231" s="257"/>
      <c r="M231" s="257"/>
      <c r="N231" s="257"/>
      <c r="O231" s="257"/>
      <c r="P231" s="257"/>
      <c r="Q231" s="257"/>
      <c r="R231" s="257"/>
      <c r="S231" s="304"/>
      <c r="T231" s="304"/>
      <c r="U231" s="257"/>
      <c r="V231" s="340"/>
      <c r="W231" s="210"/>
      <c r="X231" s="304"/>
      <c r="Y231" s="261"/>
      <c r="Z231" s="261"/>
      <c r="AA231" s="261"/>
      <c r="AB231" s="261"/>
      <c r="AC231" s="261"/>
      <c r="AD231" s="261"/>
      <c r="AE231" s="261"/>
      <c r="AF231" s="261"/>
      <c r="AG231" s="261"/>
      <c r="AH231" s="261"/>
      <c r="AI231" s="261"/>
      <c r="AJ231" s="210" t="s">
        <v>134</v>
      </c>
      <c r="AK231" s="261"/>
      <c r="AL231" s="261"/>
      <c r="AM231" s="261"/>
      <c r="AN231" s="261"/>
      <c r="AO231" s="356">
        <v>893385068.03569984</v>
      </c>
      <c r="AP231" s="304"/>
      <c r="AQ231" s="304"/>
      <c r="AR231" s="304"/>
      <c r="AS231" s="369"/>
      <c r="AT231" s="376"/>
      <c r="AU231" s="304"/>
      <c r="AV231" s="304"/>
      <c r="AW231" s="259"/>
    </row>
    <row r="232" spans="2:49" ht="50.25" customHeight="1" x14ac:dyDescent="0.2">
      <c r="B232" s="256"/>
      <c r="C232" s="262"/>
      <c r="D232" s="371" t="s">
        <v>693</v>
      </c>
      <c r="E232" s="261"/>
      <c r="F232" s="261"/>
      <c r="G232" s="257"/>
      <c r="H232" s="209"/>
      <c r="I232" s="261"/>
      <c r="J232" s="257"/>
      <c r="K232" s="257"/>
      <c r="L232" s="257"/>
      <c r="M232" s="257"/>
      <c r="N232" s="257"/>
      <c r="O232" s="257"/>
      <c r="P232" s="257"/>
      <c r="Q232" s="257"/>
      <c r="R232" s="257"/>
      <c r="S232" s="304"/>
      <c r="T232" s="304"/>
      <c r="U232" s="257"/>
      <c r="V232" s="340"/>
      <c r="W232" s="210"/>
      <c r="X232" s="304"/>
      <c r="Y232" s="261"/>
      <c r="Z232" s="261"/>
      <c r="AA232" s="261"/>
      <c r="AB232" s="261"/>
      <c r="AC232" s="261"/>
      <c r="AD232" s="261"/>
      <c r="AE232" s="261"/>
      <c r="AF232" s="261"/>
      <c r="AG232" s="261"/>
      <c r="AH232" s="261"/>
      <c r="AI232" s="261"/>
      <c r="AJ232" s="210" t="s">
        <v>134</v>
      </c>
      <c r="AK232" s="261"/>
      <c r="AL232" s="261"/>
      <c r="AM232" s="261"/>
      <c r="AN232" s="261"/>
      <c r="AO232" s="356">
        <v>79866212.713716477</v>
      </c>
      <c r="AP232" s="304"/>
      <c r="AQ232" s="304"/>
      <c r="AR232" s="304"/>
      <c r="AS232" s="369"/>
      <c r="AT232" s="376"/>
      <c r="AU232" s="304"/>
      <c r="AV232" s="304"/>
      <c r="AW232" s="259"/>
    </row>
    <row r="233" spans="2:49" ht="50.25" customHeight="1" x14ac:dyDescent="0.2">
      <c r="B233" s="256"/>
      <c r="C233" s="262"/>
      <c r="D233" s="371" t="s">
        <v>55</v>
      </c>
      <c r="E233" s="261"/>
      <c r="F233" s="261"/>
      <c r="G233" s="257"/>
      <c r="H233" s="209"/>
      <c r="I233" s="261"/>
      <c r="J233" s="257"/>
      <c r="K233" s="257"/>
      <c r="L233" s="257"/>
      <c r="M233" s="257"/>
      <c r="N233" s="257"/>
      <c r="O233" s="257"/>
      <c r="P233" s="257"/>
      <c r="Q233" s="257"/>
      <c r="R233" s="257"/>
      <c r="S233" s="304"/>
      <c r="T233" s="304"/>
      <c r="U233" s="257"/>
      <c r="V233" s="339"/>
      <c r="W233" s="269"/>
      <c r="X233" s="304"/>
      <c r="Y233" s="261"/>
      <c r="Z233" s="261"/>
      <c r="AA233" s="261"/>
      <c r="AB233" s="261"/>
      <c r="AC233" s="261"/>
      <c r="AD233" s="261"/>
      <c r="AE233" s="261"/>
      <c r="AF233" s="261"/>
      <c r="AG233" s="261"/>
      <c r="AH233" s="261"/>
      <c r="AI233" s="261"/>
      <c r="AJ233" s="210" t="s">
        <v>134</v>
      </c>
      <c r="AK233" s="261"/>
      <c r="AL233" s="261"/>
      <c r="AM233" s="261"/>
      <c r="AN233" s="261"/>
      <c r="AO233" s="356">
        <v>38958538</v>
      </c>
      <c r="AP233" s="304"/>
      <c r="AQ233" s="304"/>
      <c r="AR233" s="304"/>
      <c r="AS233" s="364"/>
      <c r="AT233" s="376"/>
      <c r="AU233" s="304"/>
      <c r="AV233" s="304"/>
      <c r="AW233" s="259"/>
    </row>
    <row r="234" spans="2:49" ht="50.25" customHeight="1" x14ac:dyDescent="0.2">
      <c r="B234" s="256"/>
      <c r="C234" s="262"/>
      <c r="D234" s="371" t="s">
        <v>55</v>
      </c>
      <c r="E234" s="261"/>
      <c r="F234" s="261"/>
      <c r="G234" s="257"/>
      <c r="H234" s="209"/>
      <c r="I234" s="261"/>
      <c r="J234" s="257"/>
      <c r="K234" s="257"/>
      <c r="L234" s="257"/>
      <c r="M234" s="257"/>
      <c r="N234" s="257"/>
      <c r="O234" s="257"/>
      <c r="P234" s="257"/>
      <c r="Q234" s="257"/>
      <c r="R234" s="257"/>
      <c r="S234" s="304"/>
      <c r="T234" s="304"/>
      <c r="U234" s="257"/>
      <c r="V234" s="339"/>
      <c r="W234" s="269"/>
      <c r="X234" s="304"/>
      <c r="Y234" s="261"/>
      <c r="Z234" s="261"/>
      <c r="AA234" s="261"/>
      <c r="AB234" s="261"/>
      <c r="AC234" s="261"/>
      <c r="AD234" s="261"/>
      <c r="AE234" s="261"/>
      <c r="AF234" s="261"/>
      <c r="AG234" s="261"/>
      <c r="AH234" s="261"/>
      <c r="AI234" s="261"/>
      <c r="AJ234" s="210" t="s">
        <v>134</v>
      </c>
      <c r="AK234" s="261"/>
      <c r="AL234" s="261"/>
      <c r="AM234" s="261"/>
      <c r="AN234" s="261"/>
      <c r="AO234" s="356">
        <v>48145784</v>
      </c>
      <c r="AP234" s="304"/>
      <c r="AQ234" s="304"/>
      <c r="AR234" s="304"/>
      <c r="AS234" s="364"/>
      <c r="AT234" s="376"/>
      <c r="AU234" s="304"/>
      <c r="AV234" s="304"/>
      <c r="AW234" s="259"/>
    </row>
    <row r="235" spans="2:49" ht="50.25" customHeight="1" x14ac:dyDescent="0.2">
      <c r="B235" s="256"/>
      <c r="C235" s="262"/>
      <c r="D235" s="371" t="s">
        <v>55</v>
      </c>
      <c r="E235" s="261"/>
      <c r="F235" s="261"/>
      <c r="G235" s="257"/>
      <c r="H235" s="209"/>
      <c r="I235" s="261"/>
      <c r="J235" s="257"/>
      <c r="K235" s="257"/>
      <c r="L235" s="257"/>
      <c r="M235" s="257"/>
      <c r="N235" s="257"/>
      <c r="O235" s="257"/>
      <c r="P235" s="257"/>
      <c r="Q235" s="257"/>
      <c r="R235" s="257"/>
      <c r="S235" s="304"/>
      <c r="T235" s="304"/>
      <c r="U235" s="257"/>
      <c r="V235" s="339"/>
      <c r="W235" s="269"/>
      <c r="X235" s="304"/>
      <c r="Y235" s="261"/>
      <c r="Z235" s="261"/>
      <c r="AA235" s="261"/>
      <c r="AB235" s="261"/>
      <c r="AC235" s="261"/>
      <c r="AD235" s="261"/>
      <c r="AE235" s="261"/>
      <c r="AF235" s="261"/>
      <c r="AG235" s="261"/>
      <c r="AH235" s="261"/>
      <c r="AI235" s="261"/>
      <c r="AJ235" s="210" t="s">
        <v>134</v>
      </c>
      <c r="AK235" s="261"/>
      <c r="AL235" s="261"/>
      <c r="AM235" s="261"/>
      <c r="AN235" s="261"/>
      <c r="AO235" s="356">
        <v>33259062</v>
      </c>
      <c r="AP235" s="304"/>
      <c r="AQ235" s="304"/>
      <c r="AR235" s="304"/>
      <c r="AS235" s="364"/>
      <c r="AT235" s="376"/>
      <c r="AU235" s="304"/>
      <c r="AV235" s="304"/>
      <c r="AW235" s="259"/>
    </row>
    <row r="236" spans="2:49" ht="50.25" customHeight="1" x14ac:dyDescent="0.2">
      <c r="B236" s="256"/>
      <c r="C236" s="262"/>
      <c r="D236" s="371" t="s">
        <v>55</v>
      </c>
      <c r="E236" s="261"/>
      <c r="F236" s="261"/>
      <c r="G236" s="257"/>
      <c r="H236" s="209"/>
      <c r="I236" s="261"/>
      <c r="J236" s="257"/>
      <c r="K236" s="257"/>
      <c r="L236" s="257"/>
      <c r="M236" s="257"/>
      <c r="N236" s="257"/>
      <c r="O236" s="257"/>
      <c r="P236" s="257"/>
      <c r="Q236" s="257"/>
      <c r="R236" s="257"/>
      <c r="S236" s="304"/>
      <c r="T236" s="304"/>
      <c r="U236" s="257"/>
      <c r="V236" s="339"/>
      <c r="W236" s="269"/>
      <c r="X236" s="304"/>
      <c r="Y236" s="261"/>
      <c r="Z236" s="261"/>
      <c r="AA236" s="261"/>
      <c r="AB236" s="261"/>
      <c r="AC236" s="261"/>
      <c r="AD236" s="261"/>
      <c r="AE236" s="261"/>
      <c r="AF236" s="261"/>
      <c r="AG236" s="261"/>
      <c r="AH236" s="261"/>
      <c r="AI236" s="261"/>
      <c r="AJ236" s="210" t="s">
        <v>134</v>
      </c>
      <c r="AK236" s="261"/>
      <c r="AL236" s="261"/>
      <c r="AM236" s="261"/>
      <c r="AN236" s="261"/>
      <c r="AO236" s="356">
        <v>37643820</v>
      </c>
      <c r="AP236" s="304"/>
      <c r="AQ236" s="304"/>
      <c r="AR236" s="304"/>
      <c r="AS236" s="364"/>
      <c r="AT236" s="376"/>
      <c r="AU236" s="304"/>
      <c r="AV236" s="304"/>
      <c r="AW236" s="259"/>
    </row>
    <row r="237" spans="2:49" ht="50.25" customHeight="1" x14ac:dyDescent="0.2">
      <c r="B237" s="256"/>
      <c r="C237" s="262"/>
      <c r="D237" s="371" t="s">
        <v>55</v>
      </c>
      <c r="E237" s="261"/>
      <c r="F237" s="261"/>
      <c r="G237" s="257"/>
      <c r="H237" s="209"/>
      <c r="I237" s="261"/>
      <c r="J237" s="257"/>
      <c r="K237" s="257"/>
      <c r="L237" s="257"/>
      <c r="M237" s="257"/>
      <c r="N237" s="257"/>
      <c r="O237" s="257"/>
      <c r="P237" s="257"/>
      <c r="Q237" s="257"/>
      <c r="R237" s="257"/>
      <c r="S237" s="304"/>
      <c r="T237" s="304"/>
      <c r="U237" s="257"/>
      <c r="V237" s="339"/>
      <c r="W237" s="269"/>
      <c r="X237" s="304"/>
      <c r="Y237" s="261"/>
      <c r="Z237" s="261"/>
      <c r="AA237" s="261"/>
      <c r="AB237" s="261"/>
      <c r="AC237" s="261"/>
      <c r="AD237" s="261"/>
      <c r="AE237" s="261"/>
      <c r="AF237" s="261"/>
      <c r="AG237" s="261"/>
      <c r="AH237" s="261"/>
      <c r="AI237" s="261"/>
      <c r="AJ237" s="210" t="s">
        <v>134</v>
      </c>
      <c r="AK237" s="261"/>
      <c r="AL237" s="261"/>
      <c r="AM237" s="261"/>
      <c r="AN237" s="261"/>
      <c r="AO237" s="356">
        <v>26071889</v>
      </c>
      <c r="AP237" s="304"/>
      <c r="AQ237" s="304"/>
      <c r="AR237" s="304"/>
      <c r="AS237" s="364"/>
      <c r="AT237" s="376"/>
      <c r="AU237" s="304"/>
      <c r="AV237" s="304"/>
      <c r="AW237" s="259"/>
    </row>
    <row r="238" spans="2:49" ht="50.25" customHeight="1" x14ac:dyDescent="0.2">
      <c r="B238" s="256"/>
      <c r="C238" s="273"/>
      <c r="D238" s="257"/>
      <c r="E238" s="257"/>
      <c r="F238" s="257"/>
      <c r="G238" s="257"/>
      <c r="H238" s="257"/>
      <c r="I238" s="257"/>
      <c r="J238" s="257"/>
      <c r="K238" s="257"/>
      <c r="L238" s="257"/>
      <c r="M238" s="257"/>
      <c r="N238" s="257"/>
      <c r="O238" s="257"/>
      <c r="P238" s="257"/>
      <c r="Q238" s="257"/>
      <c r="R238" s="257"/>
      <c r="S238" s="304"/>
      <c r="T238" s="304"/>
      <c r="U238" s="257"/>
      <c r="V238" s="353"/>
      <c r="W238" s="304"/>
      <c r="X238" s="304"/>
      <c r="Y238" s="261"/>
      <c r="Z238" s="261"/>
      <c r="AA238" s="261"/>
      <c r="AB238" s="261"/>
      <c r="AC238" s="261"/>
      <c r="AD238" s="261"/>
      <c r="AE238" s="261"/>
      <c r="AF238" s="261"/>
      <c r="AG238" s="261"/>
      <c r="AH238" s="261"/>
      <c r="AI238" s="261"/>
      <c r="AJ238" s="261"/>
      <c r="AK238" s="261"/>
      <c r="AL238" s="261"/>
      <c r="AM238" s="261"/>
      <c r="AN238" s="261"/>
      <c r="AO238" s="304"/>
      <c r="AP238" s="304"/>
      <c r="AQ238" s="304"/>
      <c r="AR238" s="304"/>
      <c r="AS238" s="364"/>
      <c r="AT238" s="376"/>
      <c r="AU238" s="304"/>
      <c r="AV238" s="304"/>
      <c r="AW238" s="304"/>
    </row>
    <row r="239" spans="2:49" ht="39.75" customHeight="1" x14ac:dyDescent="0.2">
      <c r="B239" s="256" t="s">
        <v>56</v>
      </c>
      <c r="C239" s="273" t="s">
        <v>57</v>
      </c>
      <c r="D239" s="257"/>
      <c r="E239" s="257"/>
      <c r="F239" s="257"/>
      <c r="G239" s="257"/>
      <c r="H239" s="257"/>
      <c r="I239" s="257"/>
      <c r="J239" s="257"/>
      <c r="K239" s="257"/>
      <c r="L239" s="257"/>
      <c r="M239" s="257"/>
      <c r="N239" s="257"/>
      <c r="O239" s="257"/>
      <c r="P239" s="257"/>
      <c r="Q239" s="257"/>
      <c r="R239" s="257"/>
      <c r="S239" s="304"/>
      <c r="T239" s="304"/>
      <c r="U239" s="257"/>
      <c r="V239" s="353"/>
      <c r="W239" s="353"/>
      <c r="X239" s="353"/>
      <c r="Y239" s="390"/>
      <c r="Z239" s="390"/>
      <c r="AA239" s="390"/>
      <c r="AB239" s="390"/>
      <c r="AC239" s="390"/>
      <c r="AD239" s="390"/>
      <c r="AE239" s="390"/>
      <c r="AF239" s="390"/>
      <c r="AG239" s="390"/>
      <c r="AH239" s="390"/>
      <c r="AI239" s="390"/>
      <c r="AJ239" s="390"/>
      <c r="AK239" s="390"/>
      <c r="AL239" s="390"/>
      <c r="AM239" s="390"/>
      <c r="AN239" s="390"/>
      <c r="AO239" s="304"/>
      <c r="AP239" s="304"/>
      <c r="AQ239" s="304"/>
      <c r="AR239" s="304"/>
      <c r="AS239" s="364"/>
      <c r="AT239" s="376"/>
      <c r="AU239" s="304"/>
      <c r="AV239" s="304"/>
      <c r="AW239" s="304"/>
    </row>
    <row r="240" spans="2:49" ht="39.75" customHeight="1" x14ac:dyDescent="0.2">
      <c r="B240" s="256"/>
      <c r="C240" s="262" t="s">
        <v>108</v>
      </c>
      <c r="D240" s="841" t="s">
        <v>414</v>
      </c>
      <c r="E240" s="842"/>
      <c r="F240" s="843"/>
      <c r="G240" s="258"/>
      <c r="H240" s="258"/>
      <c r="I240" s="258"/>
      <c r="J240" s="258"/>
      <c r="K240" s="257"/>
      <c r="L240" s="257"/>
      <c r="M240" s="257"/>
      <c r="N240" s="257"/>
      <c r="O240" s="257"/>
      <c r="P240" s="257"/>
      <c r="Q240" s="257"/>
      <c r="R240" s="257"/>
      <c r="S240" s="258"/>
      <c r="T240" s="258"/>
      <c r="U240" s="257"/>
      <c r="V240" s="380"/>
      <c r="W240" s="380"/>
      <c r="X240" s="380"/>
      <c r="Y240" s="261"/>
      <c r="Z240" s="261"/>
      <c r="AA240" s="261"/>
      <c r="AB240" s="261"/>
      <c r="AC240" s="261"/>
      <c r="AD240" s="261"/>
      <c r="AE240" s="261"/>
      <c r="AF240" s="261"/>
      <c r="AG240" s="261"/>
      <c r="AH240" s="261"/>
      <c r="AI240" s="261"/>
      <c r="AJ240" s="304"/>
      <c r="AK240" s="304"/>
      <c r="AL240" s="304"/>
      <c r="AM240" s="304"/>
      <c r="AN240" s="304"/>
      <c r="AO240" s="304"/>
      <c r="AP240" s="304"/>
      <c r="AQ240" s="304"/>
      <c r="AR240" s="304"/>
      <c r="AS240" s="304"/>
      <c r="AT240" s="304"/>
      <c r="AU240" s="304"/>
      <c r="AV240" s="304"/>
      <c r="AW240" s="259"/>
    </row>
    <row r="241" spans="2:49" ht="39.75" customHeight="1" x14ac:dyDescent="0.2">
      <c r="B241" s="256"/>
      <c r="C241" s="273"/>
      <c r="D241" s="847"/>
      <c r="E241" s="848"/>
      <c r="F241" s="849"/>
      <c r="G241" s="258"/>
      <c r="H241" s="258"/>
      <c r="I241" s="258"/>
      <c r="J241" s="258"/>
      <c r="K241" s="257"/>
      <c r="L241" s="257"/>
      <c r="M241" s="257"/>
      <c r="N241" s="257"/>
      <c r="O241" s="257"/>
      <c r="P241" s="257"/>
      <c r="Q241" s="257"/>
      <c r="R241" s="257"/>
      <c r="S241" s="258"/>
      <c r="T241" s="258"/>
      <c r="U241" s="257"/>
      <c r="V241" s="380"/>
      <c r="W241" s="380"/>
      <c r="X241" s="380"/>
      <c r="Y241" s="261"/>
      <c r="Z241" s="261"/>
      <c r="AA241" s="261"/>
      <c r="AB241" s="261"/>
      <c r="AC241" s="261"/>
      <c r="AD241" s="261"/>
      <c r="AE241" s="261"/>
      <c r="AF241" s="261"/>
      <c r="AG241" s="261"/>
      <c r="AH241" s="261"/>
      <c r="AI241" s="261"/>
      <c r="AJ241" s="304"/>
      <c r="AK241" s="304"/>
      <c r="AL241" s="304"/>
      <c r="AM241" s="304"/>
      <c r="AN241" s="304"/>
      <c r="AO241" s="304"/>
      <c r="AP241" s="304"/>
      <c r="AQ241" s="304"/>
      <c r="AR241" s="304"/>
      <c r="AS241" s="304"/>
      <c r="AT241" s="304"/>
      <c r="AU241" s="304"/>
      <c r="AV241" s="304"/>
      <c r="AW241" s="259"/>
    </row>
    <row r="242" spans="2:49" ht="50.25" customHeight="1" x14ac:dyDescent="0.2">
      <c r="B242" s="256"/>
      <c r="C242" s="273"/>
      <c r="D242" s="107"/>
      <c r="E242" s="108"/>
      <c r="F242" s="109"/>
      <c r="G242" s="261"/>
      <c r="H242" s="261"/>
      <c r="I242" s="261"/>
      <c r="J242" s="261"/>
      <c r="K242" s="261"/>
      <c r="L242" s="261"/>
      <c r="M242" s="261"/>
      <c r="N242" s="261"/>
      <c r="O242" s="261"/>
      <c r="P242" s="261"/>
      <c r="Q242" s="261"/>
      <c r="R242" s="261"/>
      <c r="S242" s="304"/>
      <c r="T242" s="304"/>
      <c r="U242" s="261"/>
      <c r="V242" s="353"/>
      <c r="W242" s="353"/>
      <c r="X242" s="353"/>
      <c r="Y242" s="261"/>
      <c r="Z242" s="261"/>
      <c r="AA242" s="261"/>
      <c r="AB242" s="261"/>
      <c r="AC242" s="261"/>
      <c r="AD242" s="261"/>
      <c r="AE242" s="261"/>
      <c r="AF242" s="261"/>
      <c r="AG242" s="261"/>
      <c r="AH242" s="261"/>
      <c r="AI242" s="261"/>
      <c r="AJ242" s="261"/>
      <c r="AK242" s="261"/>
      <c r="AL242" s="261"/>
      <c r="AM242" s="261"/>
      <c r="AN242" s="261"/>
      <c r="AO242" s="304"/>
      <c r="AP242" s="304"/>
      <c r="AQ242" s="304"/>
      <c r="AR242" s="304"/>
      <c r="AS242" s="364"/>
      <c r="AT242" s="376"/>
      <c r="AU242" s="304"/>
      <c r="AV242" s="304"/>
      <c r="AW242" s="304"/>
    </row>
    <row r="243" spans="2:49" ht="37.5" customHeight="1" x14ac:dyDescent="0.2">
      <c r="B243" s="256" t="s">
        <v>58</v>
      </c>
      <c r="C243" s="273" t="s">
        <v>59</v>
      </c>
      <c r="D243" s="257"/>
      <c r="E243" s="257"/>
      <c r="F243" s="257"/>
      <c r="G243" s="257"/>
      <c r="H243" s="257"/>
      <c r="I243" s="257"/>
      <c r="J243" s="257"/>
      <c r="K243" s="257"/>
      <c r="L243" s="257"/>
      <c r="M243" s="257"/>
      <c r="N243" s="257"/>
      <c r="O243" s="257"/>
      <c r="P243" s="257"/>
      <c r="Q243" s="257"/>
      <c r="R243" s="257"/>
      <c r="S243" s="304"/>
      <c r="T243" s="304"/>
      <c r="U243" s="257"/>
      <c r="V243" s="353"/>
      <c r="W243" s="353"/>
      <c r="X243" s="353"/>
      <c r="Y243" s="261"/>
      <c r="Z243" s="261"/>
      <c r="AA243" s="261"/>
      <c r="AB243" s="261"/>
      <c r="AC243" s="261"/>
      <c r="AD243" s="261"/>
      <c r="AE243" s="261"/>
      <c r="AF243" s="261"/>
      <c r="AG243" s="261"/>
      <c r="AH243" s="261"/>
      <c r="AI243" s="261"/>
      <c r="AJ243" s="261"/>
      <c r="AK243" s="261"/>
      <c r="AL243" s="261"/>
      <c r="AM243" s="261"/>
      <c r="AN243" s="261"/>
      <c r="AO243" s="381">
        <f>AO244</f>
        <v>14872500</v>
      </c>
      <c r="AP243" s="304"/>
      <c r="AQ243" s="304"/>
      <c r="AR243" s="304"/>
      <c r="AS243" s="364"/>
      <c r="AT243" s="376"/>
      <c r="AU243" s="304"/>
      <c r="AV243" s="304"/>
      <c r="AW243" s="304"/>
    </row>
    <row r="244" spans="2:49" ht="37.5" customHeight="1" x14ac:dyDescent="0.2">
      <c r="B244" s="256"/>
      <c r="C244" s="262" t="s">
        <v>108</v>
      </c>
      <c r="D244" s="27" t="s">
        <v>663</v>
      </c>
      <c r="E244" s="380"/>
      <c r="F244" s="380"/>
      <c r="G244" s="380"/>
      <c r="H244" s="380"/>
      <c r="I244" s="380"/>
      <c r="J244" s="380"/>
      <c r="K244" s="257"/>
      <c r="L244" s="257"/>
      <c r="M244" s="257"/>
      <c r="N244" s="257"/>
      <c r="O244" s="257"/>
      <c r="P244" s="257"/>
      <c r="Q244" s="257"/>
      <c r="R244" s="257"/>
      <c r="S244" s="304"/>
      <c r="T244" s="304"/>
      <c r="U244" s="257"/>
      <c r="V244" s="380"/>
      <c r="W244" s="380"/>
      <c r="X244" s="380"/>
      <c r="Y244" s="261"/>
      <c r="Z244" s="261"/>
      <c r="AA244" s="261"/>
      <c r="AB244" s="261"/>
      <c r="AC244" s="261"/>
      <c r="AD244" s="261"/>
      <c r="AE244" s="261"/>
      <c r="AF244" s="261"/>
      <c r="AG244" s="261"/>
      <c r="AH244" s="261"/>
      <c r="AI244" s="261"/>
      <c r="AJ244" s="210" t="s">
        <v>134</v>
      </c>
      <c r="AK244" s="261"/>
      <c r="AL244" s="261"/>
      <c r="AM244" s="261"/>
      <c r="AN244" s="261"/>
      <c r="AO244" s="356">
        <v>14872500</v>
      </c>
      <c r="AP244" s="304"/>
      <c r="AQ244" s="304"/>
      <c r="AR244" s="304"/>
      <c r="AS244" s="364"/>
      <c r="AT244" s="376"/>
      <c r="AU244" s="304"/>
      <c r="AV244" s="304"/>
      <c r="AW244" s="259"/>
    </row>
    <row r="245" spans="2:49" ht="37.5" customHeight="1" x14ac:dyDescent="0.2">
      <c r="B245" s="256"/>
      <c r="C245" s="273"/>
      <c r="D245" s="257"/>
      <c r="E245" s="257"/>
      <c r="F245" s="257"/>
      <c r="G245" s="257"/>
      <c r="H245" s="257"/>
      <c r="I245" s="257"/>
      <c r="J245" s="257"/>
      <c r="K245" s="257"/>
      <c r="L245" s="257"/>
      <c r="M245" s="257"/>
      <c r="N245" s="257"/>
      <c r="O245" s="257"/>
      <c r="P245" s="257"/>
      <c r="Q245" s="257"/>
      <c r="R245" s="257"/>
      <c r="S245" s="304"/>
      <c r="T245" s="304"/>
      <c r="U245" s="257"/>
      <c r="V245" s="353"/>
      <c r="W245" s="353"/>
      <c r="X245" s="353"/>
      <c r="Y245" s="261"/>
      <c r="Z245" s="261"/>
      <c r="AA245" s="261"/>
      <c r="AB245" s="261"/>
      <c r="AC245" s="261"/>
      <c r="AD245" s="261"/>
      <c r="AE245" s="261"/>
      <c r="AF245" s="261"/>
      <c r="AG245" s="261"/>
      <c r="AH245" s="261"/>
      <c r="AI245" s="261"/>
      <c r="AJ245" s="261"/>
      <c r="AK245" s="261"/>
      <c r="AL245" s="261"/>
      <c r="AM245" s="261"/>
      <c r="AN245" s="261"/>
      <c r="AO245" s="209"/>
      <c r="AP245" s="304"/>
      <c r="AQ245" s="304"/>
      <c r="AR245" s="304"/>
      <c r="AS245" s="364"/>
      <c r="AT245" s="376"/>
      <c r="AU245" s="304"/>
      <c r="AV245" s="304"/>
      <c r="AW245" s="304"/>
    </row>
    <row r="246" spans="2:49" ht="32.25" customHeight="1" x14ac:dyDescent="0.2">
      <c r="B246" s="256" t="s">
        <v>60</v>
      </c>
      <c r="C246" s="273" t="s">
        <v>61</v>
      </c>
      <c r="D246" s="257"/>
      <c r="E246" s="257"/>
      <c r="F246" s="257"/>
      <c r="G246" s="257"/>
      <c r="H246" s="257"/>
      <c r="I246" s="257"/>
      <c r="J246" s="257"/>
      <c r="K246" s="257"/>
      <c r="L246" s="257"/>
      <c r="M246" s="257"/>
      <c r="N246" s="257"/>
      <c r="O246" s="257"/>
      <c r="P246" s="257"/>
      <c r="Q246" s="257"/>
      <c r="R246" s="257"/>
      <c r="S246" s="304"/>
      <c r="T246" s="304"/>
      <c r="U246" s="257"/>
      <c r="V246" s="353"/>
      <c r="W246" s="353"/>
      <c r="X246" s="353"/>
      <c r="Y246" s="261"/>
      <c r="Z246" s="261"/>
      <c r="AA246" s="261"/>
      <c r="AB246" s="261"/>
      <c r="AC246" s="261"/>
      <c r="AD246" s="261"/>
      <c r="AE246" s="261"/>
      <c r="AF246" s="261"/>
      <c r="AG246" s="261"/>
      <c r="AH246" s="261"/>
      <c r="AI246" s="261"/>
      <c r="AJ246" s="261"/>
      <c r="AK246" s="261"/>
      <c r="AL246" s="261"/>
      <c r="AM246" s="261"/>
      <c r="AN246" s="261"/>
      <c r="AO246" s="387">
        <f>SUM(AO247:AO303)</f>
        <v>9444639645.0141544</v>
      </c>
      <c r="AP246" s="304"/>
      <c r="AQ246" s="304"/>
      <c r="AR246" s="304"/>
      <c r="AS246" s="364"/>
      <c r="AT246" s="376"/>
      <c r="AU246" s="304"/>
      <c r="AV246" s="304"/>
      <c r="AW246" s="304"/>
    </row>
    <row r="247" spans="2:49" ht="62.25" customHeight="1" x14ac:dyDescent="0.2">
      <c r="B247" s="256"/>
      <c r="C247" s="262" t="s">
        <v>108</v>
      </c>
      <c r="D247" s="262" t="s">
        <v>628</v>
      </c>
      <c r="E247" s="257"/>
      <c r="F247" s="257" t="s">
        <v>445</v>
      </c>
      <c r="G247" s="257" t="s">
        <v>908</v>
      </c>
      <c r="H247" s="257"/>
      <c r="I247" s="257"/>
      <c r="J247" s="257"/>
      <c r="K247" s="257"/>
      <c r="L247" s="257"/>
      <c r="M247" s="257"/>
      <c r="N247" s="257"/>
      <c r="O247" s="257"/>
      <c r="P247" s="257"/>
      <c r="Q247" s="257"/>
      <c r="R247" s="257"/>
      <c r="S247" s="304"/>
      <c r="T247" s="304"/>
      <c r="U247" s="257"/>
      <c r="V247" s="379" t="s">
        <v>592</v>
      </c>
      <c r="W247" s="386" t="s">
        <v>708</v>
      </c>
      <c r="X247" s="382"/>
      <c r="Y247" s="261"/>
      <c r="Z247" s="261"/>
      <c r="AA247" s="261"/>
      <c r="AB247" s="261"/>
      <c r="AC247" s="261"/>
      <c r="AD247" s="261"/>
      <c r="AE247" s="261"/>
      <c r="AF247" s="261"/>
      <c r="AG247" s="261"/>
      <c r="AH247" s="261"/>
      <c r="AI247" s="261"/>
      <c r="AJ247" s="261" t="s">
        <v>134</v>
      </c>
      <c r="AK247" s="261"/>
      <c r="AL247" s="261"/>
      <c r="AM247" s="261"/>
      <c r="AN247" s="261"/>
      <c r="AO247" s="355">
        <v>766949312.29735994</v>
      </c>
      <c r="AP247" s="304"/>
      <c r="AQ247" s="304"/>
      <c r="AR247" s="304"/>
      <c r="AS247" s="385" t="s">
        <v>548</v>
      </c>
      <c r="AT247" s="322"/>
      <c r="AU247" s="304"/>
      <c r="AV247" s="304"/>
      <c r="AW247" s="259"/>
    </row>
    <row r="248" spans="2:49" ht="50.25" customHeight="1" x14ac:dyDescent="0.2">
      <c r="B248" s="256"/>
      <c r="C248" s="262"/>
      <c r="D248" s="262" t="s">
        <v>629</v>
      </c>
      <c r="E248" s="257"/>
      <c r="F248" s="257"/>
      <c r="G248" s="257"/>
      <c r="H248" s="257"/>
      <c r="I248" s="257"/>
      <c r="J248" s="257"/>
      <c r="K248" s="257"/>
      <c r="L248" s="257"/>
      <c r="M248" s="257"/>
      <c r="N248" s="257"/>
      <c r="O248" s="257"/>
      <c r="P248" s="257"/>
      <c r="Q248" s="257"/>
      <c r="R248" s="257"/>
      <c r="S248" s="209"/>
      <c r="T248" s="209"/>
      <c r="U248" s="257"/>
      <c r="V248" s="344" t="s">
        <v>709</v>
      </c>
      <c r="W248" s="260" t="s">
        <v>710</v>
      </c>
      <c r="X248" s="383"/>
      <c r="Y248" s="261"/>
      <c r="Z248" s="261"/>
      <c r="AA248" s="261"/>
      <c r="AB248" s="261"/>
      <c r="AC248" s="261"/>
      <c r="AD248" s="261"/>
      <c r="AE248" s="261"/>
      <c r="AF248" s="261"/>
      <c r="AG248" s="261"/>
      <c r="AH248" s="261"/>
      <c r="AI248" s="261"/>
      <c r="AJ248" s="261" t="s">
        <v>134</v>
      </c>
      <c r="AK248" s="261"/>
      <c r="AL248" s="261"/>
      <c r="AM248" s="261"/>
      <c r="AN248" s="261"/>
      <c r="AO248" s="356">
        <v>1568052481.3917563</v>
      </c>
      <c r="AP248" s="304"/>
      <c r="AQ248" s="304"/>
      <c r="AR248" s="304"/>
      <c r="AS248" s="385" t="s">
        <v>895</v>
      </c>
      <c r="AT248" s="321"/>
      <c r="AU248" s="304"/>
      <c r="AV248" s="304"/>
      <c r="AW248" s="259"/>
    </row>
    <row r="249" spans="2:49" ht="50.25" customHeight="1" x14ac:dyDescent="0.2">
      <c r="B249" s="256"/>
      <c r="C249" s="262"/>
      <c r="D249" s="262" t="s">
        <v>630</v>
      </c>
      <c r="E249" s="257"/>
      <c r="F249" s="257" t="s">
        <v>445</v>
      </c>
      <c r="G249" s="257"/>
      <c r="H249" s="257"/>
      <c r="I249" s="257"/>
      <c r="J249" s="257"/>
      <c r="K249" s="257"/>
      <c r="L249" s="257"/>
      <c r="M249" s="257"/>
      <c r="N249" s="257"/>
      <c r="O249" s="257"/>
      <c r="P249" s="257"/>
      <c r="Q249" s="257"/>
      <c r="R249" s="257"/>
      <c r="S249" s="209"/>
      <c r="T249" s="209"/>
      <c r="U249" s="257"/>
      <c r="V249" s="344" t="s">
        <v>711</v>
      </c>
      <c r="W249" s="260" t="s">
        <v>712</v>
      </c>
      <c r="X249" s="383"/>
      <c r="Y249" s="261"/>
      <c r="Z249" s="261"/>
      <c r="AA249" s="261"/>
      <c r="AB249" s="261"/>
      <c r="AC249" s="261"/>
      <c r="AD249" s="261"/>
      <c r="AE249" s="261"/>
      <c r="AF249" s="261"/>
      <c r="AG249" s="261"/>
      <c r="AH249" s="261"/>
      <c r="AI249" s="261"/>
      <c r="AJ249" s="261" t="s">
        <v>134</v>
      </c>
      <c r="AK249" s="261"/>
      <c r="AL249" s="261"/>
      <c r="AM249" s="261"/>
      <c r="AN249" s="261"/>
      <c r="AO249" s="360">
        <v>47598737.41278778</v>
      </c>
      <c r="AP249" s="304"/>
      <c r="AQ249" s="304"/>
      <c r="AR249" s="304"/>
      <c r="AS249" s="385"/>
      <c r="AT249" s="322" t="s">
        <v>909</v>
      </c>
      <c r="AU249" s="304"/>
      <c r="AV249" s="304"/>
      <c r="AW249" s="259"/>
    </row>
    <row r="250" spans="2:49" ht="50.25" customHeight="1" x14ac:dyDescent="0.2">
      <c r="B250" s="256"/>
      <c r="C250" s="262"/>
      <c r="D250" s="262" t="s">
        <v>630</v>
      </c>
      <c r="E250" s="257"/>
      <c r="F250" s="257" t="s">
        <v>445</v>
      </c>
      <c r="G250" s="257"/>
      <c r="H250" s="257"/>
      <c r="I250" s="257"/>
      <c r="J250" s="257"/>
      <c r="K250" s="257"/>
      <c r="L250" s="257"/>
      <c r="M250" s="257"/>
      <c r="N250" s="257"/>
      <c r="O250" s="257"/>
      <c r="P250" s="257"/>
      <c r="Q250" s="257"/>
      <c r="R250" s="257"/>
      <c r="S250" s="209"/>
      <c r="T250" s="209"/>
      <c r="U250" s="257"/>
      <c r="V250" s="344" t="s">
        <v>711</v>
      </c>
      <c r="W250" s="260" t="s">
        <v>713</v>
      </c>
      <c r="X250" s="383"/>
      <c r="Y250" s="261"/>
      <c r="Z250" s="261"/>
      <c r="AA250" s="261"/>
      <c r="AB250" s="261"/>
      <c r="AC250" s="261"/>
      <c r="AD250" s="261"/>
      <c r="AE250" s="261"/>
      <c r="AF250" s="261"/>
      <c r="AG250" s="261"/>
      <c r="AH250" s="261"/>
      <c r="AI250" s="261"/>
      <c r="AJ250" s="261" t="s">
        <v>134</v>
      </c>
      <c r="AK250" s="261"/>
      <c r="AL250" s="261"/>
      <c r="AM250" s="261"/>
      <c r="AN250" s="261"/>
      <c r="AO250" s="361">
        <v>47764279.045338631</v>
      </c>
      <c r="AP250" s="304"/>
      <c r="AQ250" s="304"/>
      <c r="AR250" s="304"/>
      <c r="AS250" s="385"/>
      <c r="AT250" s="322" t="s">
        <v>909</v>
      </c>
      <c r="AU250" s="304"/>
      <c r="AV250" s="304"/>
      <c r="AW250" s="259"/>
    </row>
    <row r="251" spans="2:49" ht="50.25" customHeight="1" x14ac:dyDescent="0.2">
      <c r="B251" s="256"/>
      <c r="C251" s="262"/>
      <c r="D251" s="262" t="s">
        <v>630</v>
      </c>
      <c r="E251" s="257"/>
      <c r="F251" s="257" t="s">
        <v>445</v>
      </c>
      <c r="G251" s="257"/>
      <c r="H251" s="257"/>
      <c r="I251" s="257"/>
      <c r="J251" s="257"/>
      <c r="K251" s="257"/>
      <c r="L251" s="257"/>
      <c r="M251" s="257"/>
      <c r="N251" s="257"/>
      <c r="O251" s="257"/>
      <c r="P251" s="257"/>
      <c r="Q251" s="257"/>
      <c r="R251" s="257"/>
      <c r="S251" s="209"/>
      <c r="T251" s="209"/>
      <c r="U251" s="257"/>
      <c r="V251" s="344" t="s">
        <v>711</v>
      </c>
      <c r="W251" s="260" t="s">
        <v>714</v>
      </c>
      <c r="X251" s="383"/>
      <c r="Y251" s="261"/>
      <c r="Z251" s="261"/>
      <c r="AA251" s="261"/>
      <c r="AB251" s="261"/>
      <c r="AC251" s="261"/>
      <c r="AD251" s="261"/>
      <c r="AE251" s="261"/>
      <c r="AF251" s="261"/>
      <c r="AG251" s="261"/>
      <c r="AH251" s="261"/>
      <c r="AI251" s="261"/>
      <c r="AJ251" s="261" t="s">
        <v>134</v>
      </c>
      <c r="AK251" s="261"/>
      <c r="AL251" s="261"/>
      <c r="AM251" s="261"/>
      <c r="AN251" s="261"/>
      <c r="AO251" s="362">
        <v>47838521.95933114</v>
      </c>
      <c r="AP251" s="304"/>
      <c r="AQ251" s="304"/>
      <c r="AR251" s="304"/>
      <c r="AS251" s="385"/>
      <c r="AT251" s="322" t="s">
        <v>909</v>
      </c>
      <c r="AU251" s="304"/>
      <c r="AV251" s="304"/>
      <c r="AW251" s="259"/>
    </row>
    <row r="252" spans="2:49" ht="50.25" customHeight="1" x14ac:dyDescent="0.2">
      <c r="B252" s="256"/>
      <c r="C252" s="262"/>
      <c r="D252" s="262" t="s">
        <v>630</v>
      </c>
      <c r="E252" s="257"/>
      <c r="F252" s="257" t="s">
        <v>445</v>
      </c>
      <c r="G252" s="257"/>
      <c r="H252" s="257"/>
      <c r="I252" s="257"/>
      <c r="J252" s="257"/>
      <c r="K252" s="257"/>
      <c r="L252" s="257"/>
      <c r="M252" s="257"/>
      <c r="N252" s="257"/>
      <c r="O252" s="257"/>
      <c r="P252" s="257"/>
      <c r="Q252" s="257"/>
      <c r="R252" s="257"/>
      <c r="S252" s="209"/>
      <c r="T252" s="209"/>
      <c r="U252" s="257"/>
      <c r="V252" s="344" t="s">
        <v>711</v>
      </c>
      <c r="W252" s="260" t="s">
        <v>715</v>
      </c>
      <c r="X252" s="383"/>
      <c r="Y252" s="261"/>
      <c r="Z252" s="261"/>
      <c r="AA252" s="261"/>
      <c r="AB252" s="261"/>
      <c r="AC252" s="261"/>
      <c r="AD252" s="261"/>
      <c r="AE252" s="261"/>
      <c r="AF252" s="261"/>
      <c r="AG252" s="261"/>
      <c r="AH252" s="261"/>
      <c r="AI252" s="261"/>
      <c r="AJ252" s="261" t="s">
        <v>134</v>
      </c>
      <c r="AK252" s="261"/>
      <c r="AL252" s="261"/>
      <c r="AM252" s="261"/>
      <c r="AN252" s="261"/>
      <c r="AO252" s="362">
        <v>47672980.326780282</v>
      </c>
      <c r="AP252" s="304"/>
      <c r="AQ252" s="304"/>
      <c r="AR252" s="304"/>
      <c r="AS252" s="385"/>
      <c r="AT252" s="322" t="s">
        <v>909</v>
      </c>
      <c r="AU252" s="304"/>
      <c r="AV252" s="304"/>
      <c r="AW252" s="259"/>
    </row>
    <row r="253" spans="2:49" ht="50.25" customHeight="1" x14ac:dyDescent="0.2">
      <c r="B253" s="256"/>
      <c r="C253" s="262"/>
      <c r="D253" s="262" t="s">
        <v>630</v>
      </c>
      <c r="E253" s="257"/>
      <c r="F253" s="257" t="s">
        <v>445</v>
      </c>
      <c r="G253" s="257"/>
      <c r="H253" s="257"/>
      <c r="I253" s="257"/>
      <c r="J253" s="257"/>
      <c r="K253" s="257"/>
      <c r="L253" s="257"/>
      <c r="M253" s="257"/>
      <c r="N253" s="257"/>
      <c r="O253" s="257"/>
      <c r="P253" s="257"/>
      <c r="Q253" s="257"/>
      <c r="R253" s="257"/>
      <c r="S253" s="209"/>
      <c r="T253" s="209"/>
      <c r="U253" s="257"/>
      <c r="V253" s="344" t="s">
        <v>711</v>
      </c>
      <c r="W253" s="260" t="s">
        <v>716</v>
      </c>
      <c r="X253" s="383"/>
      <c r="Y253" s="261"/>
      <c r="Z253" s="261"/>
      <c r="AA253" s="261"/>
      <c r="AB253" s="261"/>
      <c r="AC253" s="261"/>
      <c r="AD253" s="261"/>
      <c r="AE253" s="261"/>
      <c r="AF253" s="261"/>
      <c r="AG253" s="261"/>
      <c r="AH253" s="261"/>
      <c r="AI253" s="261"/>
      <c r="AJ253" s="261" t="s">
        <v>134</v>
      </c>
      <c r="AK253" s="261"/>
      <c r="AL253" s="261"/>
      <c r="AM253" s="261"/>
      <c r="AN253" s="261"/>
      <c r="AO253" s="362">
        <v>47430185.932372369</v>
      </c>
      <c r="AP253" s="304"/>
      <c r="AQ253" s="304"/>
      <c r="AR253" s="304"/>
      <c r="AS253" s="385"/>
      <c r="AT253" s="322" t="s">
        <v>909</v>
      </c>
      <c r="AU253" s="304"/>
      <c r="AV253" s="304"/>
      <c r="AW253" s="259"/>
    </row>
    <row r="254" spans="2:49" ht="50.25" customHeight="1" x14ac:dyDescent="0.2">
      <c r="B254" s="256"/>
      <c r="C254" s="262"/>
      <c r="D254" s="262" t="s">
        <v>630</v>
      </c>
      <c r="E254" s="257"/>
      <c r="F254" s="257" t="s">
        <v>445</v>
      </c>
      <c r="G254" s="257"/>
      <c r="H254" s="257"/>
      <c r="I254" s="257"/>
      <c r="J254" s="257"/>
      <c r="K254" s="257"/>
      <c r="L254" s="257"/>
      <c r="M254" s="257"/>
      <c r="N254" s="257"/>
      <c r="O254" s="257"/>
      <c r="P254" s="257"/>
      <c r="Q254" s="257"/>
      <c r="R254" s="257"/>
      <c r="S254" s="209"/>
      <c r="T254" s="209"/>
      <c r="U254" s="257"/>
      <c r="V254" s="344" t="s">
        <v>711</v>
      </c>
      <c r="W254" s="260" t="s">
        <v>717</v>
      </c>
      <c r="X254" s="383"/>
      <c r="Y254" s="261"/>
      <c r="Z254" s="261"/>
      <c r="AA254" s="261"/>
      <c r="AB254" s="261"/>
      <c r="AC254" s="261"/>
      <c r="AD254" s="261"/>
      <c r="AE254" s="261"/>
      <c r="AF254" s="261"/>
      <c r="AG254" s="261"/>
      <c r="AH254" s="261"/>
      <c r="AI254" s="261"/>
      <c r="AJ254" s="261" t="s">
        <v>134</v>
      </c>
      <c r="AK254" s="261"/>
      <c r="AL254" s="261"/>
      <c r="AM254" s="261"/>
      <c r="AN254" s="261"/>
      <c r="AO254" s="362">
        <v>47653917.956971399</v>
      </c>
      <c r="AP254" s="304"/>
      <c r="AQ254" s="304"/>
      <c r="AR254" s="304"/>
      <c r="AS254" s="385"/>
      <c r="AT254" s="322" t="s">
        <v>909</v>
      </c>
      <c r="AU254" s="304"/>
      <c r="AV254" s="304"/>
      <c r="AW254" s="259"/>
    </row>
    <row r="255" spans="2:49" ht="50.25" customHeight="1" x14ac:dyDescent="0.2">
      <c r="B255" s="256"/>
      <c r="C255" s="262"/>
      <c r="D255" s="262" t="s">
        <v>630</v>
      </c>
      <c r="E255" s="257"/>
      <c r="F255" s="257" t="s">
        <v>445</v>
      </c>
      <c r="G255" s="257"/>
      <c r="H255" s="257"/>
      <c r="I255" s="257"/>
      <c r="J255" s="257"/>
      <c r="K255" s="257"/>
      <c r="L255" s="257"/>
      <c r="M255" s="257"/>
      <c r="N255" s="257"/>
      <c r="O255" s="257"/>
      <c r="P255" s="257"/>
      <c r="Q255" s="257"/>
      <c r="R255" s="257"/>
      <c r="S255" s="209"/>
      <c r="T255" s="209"/>
      <c r="U255" s="257"/>
      <c r="V255" s="344" t="s">
        <v>711</v>
      </c>
      <c r="W255" s="260" t="s">
        <v>718</v>
      </c>
      <c r="X255" s="383"/>
      <c r="Y255" s="261"/>
      <c r="Z255" s="261"/>
      <c r="AA255" s="261"/>
      <c r="AB255" s="261"/>
      <c r="AC255" s="261"/>
      <c r="AD255" s="261"/>
      <c r="AE255" s="261"/>
      <c r="AF255" s="261"/>
      <c r="AG255" s="261"/>
      <c r="AH255" s="261"/>
      <c r="AI255" s="261"/>
      <c r="AJ255" s="261" t="s">
        <v>134</v>
      </c>
      <c r="AK255" s="261"/>
      <c r="AL255" s="261"/>
      <c r="AM255" s="261"/>
      <c r="AN255" s="261"/>
      <c r="AO255" s="362">
        <v>47562619.238413043</v>
      </c>
      <c r="AP255" s="304"/>
      <c r="AQ255" s="304"/>
      <c r="AR255" s="304"/>
      <c r="AS255" s="385" t="s">
        <v>896</v>
      </c>
      <c r="AT255" s="322" t="s">
        <v>909</v>
      </c>
      <c r="AU255" s="304"/>
      <c r="AV255" s="304"/>
      <c r="AW255" s="259"/>
    </row>
    <row r="256" spans="2:49" ht="50.25" customHeight="1" x14ac:dyDescent="0.2">
      <c r="B256" s="256"/>
      <c r="C256" s="262"/>
      <c r="D256" s="262" t="s">
        <v>630</v>
      </c>
      <c r="E256" s="257"/>
      <c r="F256" s="257" t="s">
        <v>445</v>
      </c>
      <c r="G256" s="257"/>
      <c r="H256" s="257"/>
      <c r="I256" s="257"/>
      <c r="J256" s="257"/>
      <c r="K256" s="257"/>
      <c r="L256" s="257"/>
      <c r="M256" s="257"/>
      <c r="N256" s="257"/>
      <c r="O256" s="257"/>
      <c r="P256" s="257"/>
      <c r="Q256" s="257"/>
      <c r="R256" s="257"/>
      <c r="S256" s="209"/>
      <c r="T256" s="209"/>
      <c r="U256" s="257"/>
      <c r="V256" s="344" t="s">
        <v>711</v>
      </c>
      <c r="W256" s="260" t="s">
        <v>718</v>
      </c>
      <c r="X256" s="383"/>
      <c r="Y256" s="261"/>
      <c r="Z256" s="261"/>
      <c r="AA256" s="261"/>
      <c r="AB256" s="261"/>
      <c r="AC256" s="261"/>
      <c r="AD256" s="261"/>
      <c r="AE256" s="261"/>
      <c r="AF256" s="261"/>
      <c r="AG256" s="261"/>
      <c r="AH256" s="261"/>
      <c r="AI256" s="261"/>
      <c r="AJ256" s="261" t="s">
        <v>134</v>
      </c>
      <c r="AK256" s="261"/>
      <c r="AL256" s="261"/>
      <c r="AM256" s="261"/>
      <c r="AN256" s="261"/>
      <c r="AO256" s="362">
        <v>47507438.694229431</v>
      </c>
      <c r="AP256" s="304"/>
      <c r="AQ256" s="304"/>
      <c r="AR256" s="304"/>
      <c r="AS256" s="385" t="s">
        <v>897</v>
      </c>
      <c r="AT256" s="322" t="s">
        <v>909</v>
      </c>
      <c r="AU256" s="304"/>
      <c r="AV256" s="304"/>
      <c r="AW256" s="259"/>
    </row>
    <row r="257" spans="2:49" ht="50.25" customHeight="1" x14ac:dyDescent="0.2">
      <c r="B257" s="256"/>
      <c r="C257" s="262"/>
      <c r="D257" s="262" t="s">
        <v>630</v>
      </c>
      <c r="E257" s="257"/>
      <c r="F257" s="257" t="s">
        <v>445</v>
      </c>
      <c r="G257" s="257"/>
      <c r="H257" s="257"/>
      <c r="I257" s="257"/>
      <c r="J257" s="257"/>
      <c r="K257" s="257"/>
      <c r="L257" s="257"/>
      <c r="M257" s="257"/>
      <c r="N257" s="257"/>
      <c r="O257" s="257"/>
      <c r="P257" s="257"/>
      <c r="Q257" s="257"/>
      <c r="R257" s="257"/>
      <c r="S257" s="209"/>
      <c r="T257" s="209"/>
      <c r="U257" s="257"/>
      <c r="V257" s="344" t="s">
        <v>711</v>
      </c>
      <c r="W257" s="260" t="s">
        <v>718</v>
      </c>
      <c r="X257" s="383"/>
      <c r="Y257" s="261"/>
      <c r="Z257" s="261"/>
      <c r="AA257" s="261"/>
      <c r="AB257" s="261"/>
      <c r="AC257" s="261"/>
      <c r="AD257" s="261"/>
      <c r="AE257" s="261"/>
      <c r="AF257" s="261"/>
      <c r="AG257" s="261"/>
      <c r="AH257" s="261"/>
      <c r="AI257" s="261"/>
      <c r="AJ257" s="261" t="s">
        <v>134</v>
      </c>
      <c r="AK257" s="261"/>
      <c r="AL257" s="261"/>
      <c r="AM257" s="261"/>
      <c r="AN257" s="261"/>
      <c r="AO257" s="362">
        <v>47617799.782596663</v>
      </c>
      <c r="AP257" s="304"/>
      <c r="AQ257" s="304"/>
      <c r="AR257" s="304"/>
      <c r="AS257" s="385"/>
      <c r="AT257" s="322" t="s">
        <v>909</v>
      </c>
      <c r="AU257" s="304"/>
      <c r="AV257" s="304"/>
      <c r="AW257" s="259"/>
    </row>
    <row r="258" spans="2:49" ht="50.25" customHeight="1" x14ac:dyDescent="0.2">
      <c r="B258" s="256"/>
      <c r="C258" s="262"/>
      <c r="D258" s="262" t="s">
        <v>630</v>
      </c>
      <c r="E258" s="257"/>
      <c r="F258" s="257" t="s">
        <v>445</v>
      </c>
      <c r="G258" s="257"/>
      <c r="H258" s="257"/>
      <c r="I258" s="257"/>
      <c r="J258" s="257"/>
      <c r="K258" s="257"/>
      <c r="L258" s="257"/>
      <c r="M258" s="257"/>
      <c r="N258" s="257"/>
      <c r="O258" s="257"/>
      <c r="P258" s="257"/>
      <c r="Q258" s="257"/>
      <c r="R258" s="257"/>
      <c r="S258" s="209"/>
      <c r="T258" s="209"/>
      <c r="U258" s="257"/>
      <c r="V258" s="344" t="s">
        <v>711</v>
      </c>
      <c r="W258" s="260" t="s">
        <v>719</v>
      </c>
      <c r="X258" s="383"/>
      <c r="Y258" s="261"/>
      <c r="Z258" s="261"/>
      <c r="AA258" s="261"/>
      <c r="AB258" s="261"/>
      <c r="AC258" s="261"/>
      <c r="AD258" s="261"/>
      <c r="AE258" s="261"/>
      <c r="AF258" s="261"/>
      <c r="AG258" s="261"/>
      <c r="AH258" s="261"/>
      <c r="AI258" s="261"/>
      <c r="AJ258" s="261" t="s">
        <v>134</v>
      </c>
      <c r="AK258" s="261"/>
      <c r="AL258" s="261"/>
      <c r="AM258" s="261"/>
      <c r="AN258" s="261"/>
      <c r="AO258" s="362">
        <v>47397077.6058622</v>
      </c>
      <c r="AP258" s="304"/>
      <c r="AQ258" s="304"/>
      <c r="AR258" s="304"/>
      <c r="AS258" s="385"/>
      <c r="AT258" s="322" t="s">
        <v>909</v>
      </c>
      <c r="AU258" s="304"/>
      <c r="AV258" s="304"/>
      <c r="AW258" s="259"/>
    </row>
    <row r="259" spans="2:49" ht="50.25" customHeight="1" x14ac:dyDescent="0.2">
      <c r="B259" s="256"/>
      <c r="C259" s="262"/>
      <c r="D259" s="262" t="s">
        <v>630</v>
      </c>
      <c r="E259" s="257"/>
      <c r="F259" s="257" t="s">
        <v>445</v>
      </c>
      <c r="G259" s="257"/>
      <c r="H259" s="257"/>
      <c r="I259" s="257"/>
      <c r="J259" s="257"/>
      <c r="K259" s="257"/>
      <c r="L259" s="257"/>
      <c r="M259" s="257"/>
      <c r="N259" s="257"/>
      <c r="O259" s="257"/>
      <c r="P259" s="257"/>
      <c r="Q259" s="257"/>
      <c r="R259" s="257"/>
      <c r="S259" s="209"/>
      <c r="T259" s="209"/>
      <c r="U259" s="257"/>
      <c r="V259" s="344" t="s">
        <v>711</v>
      </c>
      <c r="W259" s="260" t="s">
        <v>719</v>
      </c>
      <c r="X259" s="383"/>
      <c r="Y259" s="261"/>
      <c r="Z259" s="261"/>
      <c r="AA259" s="261"/>
      <c r="AB259" s="261"/>
      <c r="AC259" s="261"/>
      <c r="AD259" s="261"/>
      <c r="AE259" s="261"/>
      <c r="AF259" s="261"/>
      <c r="AG259" s="261"/>
      <c r="AH259" s="261"/>
      <c r="AI259" s="261"/>
      <c r="AJ259" s="261" t="s">
        <v>134</v>
      </c>
      <c r="AK259" s="261"/>
      <c r="AL259" s="261"/>
      <c r="AM259" s="261"/>
      <c r="AN259" s="261"/>
      <c r="AO259" s="363">
        <v>47728160.870963901</v>
      </c>
      <c r="AP259" s="304"/>
      <c r="AQ259" s="304"/>
      <c r="AR259" s="304"/>
      <c r="AS259" s="385"/>
      <c r="AT259" s="322" t="s">
        <v>909</v>
      </c>
      <c r="AU259" s="304"/>
      <c r="AV259" s="304"/>
      <c r="AW259" s="259"/>
    </row>
    <row r="260" spans="2:49" ht="50.25" customHeight="1" x14ac:dyDescent="0.2">
      <c r="B260" s="256"/>
      <c r="C260" s="262"/>
      <c r="D260" s="262" t="s">
        <v>630</v>
      </c>
      <c r="E260" s="257"/>
      <c r="F260" s="257" t="s">
        <v>445</v>
      </c>
      <c r="G260" s="257"/>
      <c r="H260" s="257"/>
      <c r="I260" s="257"/>
      <c r="J260" s="257"/>
      <c r="K260" s="257"/>
      <c r="L260" s="257"/>
      <c r="M260" s="257"/>
      <c r="N260" s="257"/>
      <c r="O260" s="257"/>
      <c r="P260" s="257"/>
      <c r="Q260" s="257"/>
      <c r="R260" s="257"/>
      <c r="S260" s="209"/>
      <c r="T260" s="209"/>
      <c r="U260" s="257"/>
      <c r="V260" s="344" t="s">
        <v>711</v>
      </c>
      <c r="W260" s="260" t="s">
        <v>720</v>
      </c>
      <c r="X260" s="383"/>
      <c r="Y260" s="261"/>
      <c r="Z260" s="261"/>
      <c r="AA260" s="261"/>
      <c r="AB260" s="261"/>
      <c r="AC260" s="261"/>
      <c r="AD260" s="261"/>
      <c r="AE260" s="261"/>
      <c r="AF260" s="261"/>
      <c r="AG260" s="261"/>
      <c r="AH260" s="261"/>
      <c r="AI260" s="261"/>
      <c r="AJ260" s="261" t="s">
        <v>134</v>
      </c>
      <c r="AK260" s="261"/>
      <c r="AL260" s="261"/>
      <c r="AM260" s="261"/>
      <c r="AN260" s="261"/>
      <c r="AO260" s="363">
        <v>47617799.782596663</v>
      </c>
      <c r="AP260" s="304"/>
      <c r="AQ260" s="304"/>
      <c r="AR260" s="304"/>
      <c r="AS260" s="385"/>
      <c r="AT260" s="322" t="s">
        <v>909</v>
      </c>
      <c r="AU260" s="304"/>
      <c r="AV260" s="304"/>
      <c r="AW260" s="259"/>
    </row>
    <row r="261" spans="2:49" ht="50.25" customHeight="1" x14ac:dyDescent="0.2">
      <c r="B261" s="256"/>
      <c r="C261" s="262"/>
      <c r="D261" s="262" t="s">
        <v>631</v>
      </c>
      <c r="E261" s="257" t="s">
        <v>694</v>
      </c>
      <c r="F261" s="257" t="s">
        <v>445</v>
      </c>
      <c r="G261" s="257"/>
      <c r="H261" s="257"/>
      <c r="I261" s="257"/>
      <c r="J261" s="257"/>
      <c r="K261" s="257"/>
      <c r="L261" s="257"/>
      <c r="M261" s="257"/>
      <c r="N261" s="257"/>
      <c r="O261" s="257"/>
      <c r="P261" s="257"/>
      <c r="Q261" s="257"/>
      <c r="R261" s="257"/>
      <c r="S261" s="209"/>
      <c r="T261" s="209"/>
      <c r="U261" s="257"/>
      <c r="V261" s="344" t="s">
        <v>721</v>
      </c>
      <c r="W261" s="260" t="s">
        <v>722</v>
      </c>
      <c r="X261" s="383"/>
      <c r="Y261" s="261"/>
      <c r="Z261" s="261"/>
      <c r="AA261" s="261"/>
      <c r="AB261" s="261"/>
      <c r="AC261" s="261"/>
      <c r="AD261" s="261"/>
      <c r="AE261" s="261"/>
      <c r="AF261" s="261"/>
      <c r="AG261" s="261"/>
      <c r="AH261" s="261"/>
      <c r="AI261" s="261"/>
      <c r="AJ261" s="261" t="s">
        <v>134</v>
      </c>
      <c r="AK261" s="261"/>
      <c r="AL261" s="261"/>
      <c r="AM261" s="261"/>
      <c r="AN261" s="261"/>
      <c r="AO261" s="356">
        <v>1924819000</v>
      </c>
      <c r="AP261" s="304"/>
      <c r="AQ261" s="304"/>
      <c r="AR261" s="304"/>
      <c r="AS261" s="385" t="s">
        <v>898</v>
      </c>
      <c r="AT261" s="322" t="s">
        <v>909</v>
      </c>
      <c r="AU261" s="304"/>
      <c r="AV261" s="304"/>
      <c r="AW261" s="259"/>
    </row>
    <row r="262" spans="2:49" ht="50.25" customHeight="1" x14ac:dyDescent="0.2">
      <c r="B262" s="256"/>
      <c r="C262" s="262"/>
      <c r="D262" s="262" t="s">
        <v>656</v>
      </c>
      <c r="E262" s="257" t="s">
        <v>698</v>
      </c>
      <c r="F262" s="257" t="s">
        <v>445</v>
      </c>
      <c r="G262" s="257" t="s">
        <v>536</v>
      </c>
      <c r="H262" s="257"/>
      <c r="I262" s="257"/>
      <c r="J262" s="257"/>
      <c r="K262" s="257"/>
      <c r="L262" s="257"/>
      <c r="M262" s="257"/>
      <c r="N262" s="257"/>
      <c r="O262" s="257"/>
      <c r="P262" s="257"/>
      <c r="Q262" s="257"/>
      <c r="R262" s="257"/>
      <c r="S262" s="209"/>
      <c r="T262" s="209"/>
      <c r="U262" s="257"/>
      <c r="V262" s="344" t="s">
        <v>758</v>
      </c>
      <c r="W262" s="260" t="s">
        <v>759</v>
      </c>
      <c r="X262" s="383"/>
      <c r="Y262" s="261"/>
      <c r="Z262" s="261"/>
      <c r="AA262" s="261"/>
      <c r="AB262" s="261"/>
      <c r="AC262" s="261"/>
      <c r="AD262" s="261"/>
      <c r="AE262" s="261"/>
      <c r="AF262" s="261"/>
      <c r="AG262" s="261"/>
      <c r="AH262" s="261"/>
      <c r="AI262" s="261"/>
      <c r="AJ262" s="261" t="s">
        <v>134</v>
      </c>
      <c r="AK262" s="261"/>
      <c r="AL262" s="261"/>
      <c r="AM262" s="261"/>
      <c r="AN262" s="261"/>
      <c r="AO262" s="357">
        <v>474869332.85883343</v>
      </c>
      <c r="AP262" s="304"/>
      <c r="AQ262" s="304"/>
      <c r="AR262" s="304"/>
      <c r="AS262" s="385" t="s">
        <v>576</v>
      </c>
      <c r="AT262" s="377">
        <v>1</v>
      </c>
      <c r="AU262" s="304"/>
      <c r="AV262" s="304"/>
      <c r="AW262" s="259"/>
    </row>
    <row r="263" spans="2:49" ht="50.25" customHeight="1" x14ac:dyDescent="0.2">
      <c r="B263" s="256"/>
      <c r="C263" s="262"/>
      <c r="D263" s="262" t="s">
        <v>630</v>
      </c>
      <c r="E263" s="257" t="s">
        <v>699</v>
      </c>
      <c r="F263" s="257" t="s">
        <v>445</v>
      </c>
      <c r="G263" s="257" t="s">
        <v>536</v>
      </c>
      <c r="H263" s="257"/>
      <c r="I263" s="257"/>
      <c r="J263" s="257"/>
      <c r="K263" s="257"/>
      <c r="L263" s="257"/>
      <c r="M263" s="257"/>
      <c r="N263" s="257"/>
      <c r="O263" s="257"/>
      <c r="P263" s="257"/>
      <c r="Q263" s="257"/>
      <c r="R263" s="257"/>
      <c r="S263" s="209"/>
      <c r="T263" s="209"/>
      <c r="U263" s="257"/>
      <c r="V263" s="344" t="s">
        <v>760</v>
      </c>
      <c r="W263" s="260" t="s">
        <v>761</v>
      </c>
      <c r="X263" s="383"/>
      <c r="Y263" s="261"/>
      <c r="Z263" s="261"/>
      <c r="AA263" s="261"/>
      <c r="AB263" s="261"/>
      <c r="AC263" s="261"/>
      <c r="AD263" s="261"/>
      <c r="AE263" s="261"/>
      <c r="AF263" s="261"/>
      <c r="AG263" s="261"/>
      <c r="AH263" s="261"/>
      <c r="AI263" s="261"/>
      <c r="AJ263" s="261" t="s">
        <v>134</v>
      </c>
      <c r="AK263" s="261"/>
      <c r="AL263" s="261"/>
      <c r="AM263" s="261"/>
      <c r="AN263" s="261"/>
      <c r="AO263" s="357">
        <v>50260341.005465865</v>
      </c>
      <c r="AP263" s="304"/>
      <c r="AQ263" s="304"/>
      <c r="AR263" s="304"/>
      <c r="AS263" s="385" t="s">
        <v>899</v>
      </c>
      <c r="AT263" s="377">
        <v>1</v>
      </c>
      <c r="AU263" s="304"/>
      <c r="AV263" s="304"/>
      <c r="AW263" s="259"/>
    </row>
    <row r="264" spans="2:49" ht="50.25" customHeight="1" x14ac:dyDescent="0.2">
      <c r="B264" s="256"/>
      <c r="C264" s="262"/>
      <c r="D264" s="262" t="s">
        <v>630</v>
      </c>
      <c r="E264" s="257" t="s">
        <v>699</v>
      </c>
      <c r="F264" s="257" t="s">
        <v>450</v>
      </c>
      <c r="G264" s="257" t="s">
        <v>536</v>
      </c>
      <c r="H264" s="257"/>
      <c r="I264" s="257"/>
      <c r="J264" s="257"/>
      <c r="K264" s="257"/>
      <c r="L264" s="257"/>
      <c r="M264" s="257"/>
      <c r="N264" s="257"/>
      <c r="O264" s="257"/>
      <c r="P264" s="257"/>
      <c r="Q264" s="257"/>
      <c r="R264" s="257"/>
      <c r="S264" s="209"/>
      <c r="T264" s="209"/>
      <c r="U264" s="257"/>
      <c r="V264" s="344" t="s">
        <v>760</v>
      </c>
      <c r="W264" s="260" t="s">
        <v>762</v>
      </c>
      <c r="X264" s="383"/>
      <c r="Y264" s="261"/>
      <c r="Z264" s="261"/>
      <c r="AA264" s="261"/>
      <c r="AB264" s="261"/>
      <c r="AC264" s="261"/>
      <c r="AD264" s="261"/>
      <c r="AE264" s="261"/>
      <c r="AF264" s="261"/>
      <c r="AG264" s="261"/>
      <c r="AH264" s="261"/>
      <c r="AI264" s="261"/>
      <c r="AJ264" s="261" t="s">
        <v>134</v>
      </c>
      <c r="AK264" s="261"/>
      <c r="AL264" s="261"/>
      <c r="AM264" s="261"/>
      <c r="AN264" s="261"/>
      <c r="AO264" s="357">
        <v>50492344.62808834</v>
      </c>
      <c r="AP264" s="304"/>
      <c r="AQ264" s="304"/>
      <c r="AR264" s="304"/>
      <c r="AS264" s="385" t="s">
        <v>899</v>
      </c>
      <c r="AT264" s="377">
        <v>1</v>
      </c>
      <c r="AU264" s="304"/>
      <c r="AV264" s="304"/>
      <c r="AW264" s="259"/>
    </row>
    <row r="265" spans="2:49" ht="50.25" customHeight="1" x14ac:dyDescent="0.2">
      <c r="B265" s="256"/>
      <c r="C265" s="262"/>
      <c r="D265" s="262" t="s">
        <v>630</v>
      </c>
      <c r="E265" s="257" t="s">
        <v>699</v>
      </c>
      <c r="F265" s="257" t="s">
        <v>451</v>
      </c>
      <c r="G265" s="257" t="s">
        <v>536</v>
      </c>
      <c r="H265" s="257"/>
      <c r="I265" s="257"/>
      <c r="J265" s="257"/>
      <c r="K265" s="257"/>
      <c r="L265" s="257"/>
      <c r="M265" s="257"/>
      <c r="N265" s="257"/>
      <c r="O265" s="257"/>
      <c r="P265" s="257"/>
      <c r="Q265" s="257"/>
      <c r="R265" s="257"/>
      <c r="S265" s="209"/>
      <c r="T265" s="209"/>
      <c r="U265" s="257"/>
      <c r="V265" s="344" t="s">
        <v>760</v>
      </c>
      <c r="W265" s="260" t="s">
        <v>763</v>
      </c>
      <c r="X265" s="383"/>
      <c r="Y265" s="261"/>
      <c r="Z265" s="261"/>
      <c r="AA265" s="261"/>
      <c r="AB265" s="261"/>
      <c r="AC265" s="261"/>
      <c r="AD265" s="261"/>
      <c r="AE265" s="261"/>
      <c r="AF265" s="261"/>
      <c r="AG265" s="261"/>
      <c r="AH265" s="261"/>
      <c r="AI265" s="261"/>
      <c r="AJ265" s="261" t="s">
        <v>134</v>
      </c>
      <c r="AK265" s="261"/>
      <c r="AL265" s="261"/>
      <c r="AM265" s="261"/>
      <c r="AN265" s="261"/>
      <c r="AO265" s="357">
        <v>50665795.126427479</v>
      </c>
      <c r="AP265" s="304"/>
      <c r="AQ265" s="304"/>
      <c r="AR265" s="304"/>
      <c r="AS265" s="385" t="s">
        <v>900</v>
      </c>
      <c r="AT265" s="377">
        <v>1</v>
      </c>
      <c r="AU265" s="304"/>
      <c r="AV265" s="304"/>
      <c r="AW265" s="259"/>
    </row>
    <row r="266" spans="2:49" ht="50.25" customHeight="1" x14ac:dyDescent="0.2">
      <c r="B266" s="256"/>
      <c r="C266" s="262"/>
      <c r="D266" s="262" t="s">
        <v>630</v>
      </c>
      <c r="E266" s="257" t="s">
        <v>699</v>
      </c>
      <c r="F266" s="257" t="s">
        <v>452</v>
      </c>
      <c r="G266" s="257" t="s">
        <v>536</v>
      </c>
      <c r="H266" s="257"/>
      <c r="I266" s="257"/>
      <c r="J266" s="257"/>
      <c r="K266" s="257"/>
      <c r="L266" s="257"/>
      <c r="M266" s="257"/>
      <c r="N266" s="257"/>
      <c r="O266" s="257"/>
      <c r="P266" s="257"/>
      <c r="Q266" s="257"/>
      <c r="R266" s="257"/>
      <c r="S266" s="209"/>
      <c r="T266" s="209"/>
      <c r="U266" s="257"/>
      <c r="V266" s="344" t="s">
        <v>760</v>
      </c>
      <c r="W266" s="260" t="s">
        <v>764</v>
      </c>
      <c r="X266" s="383"/>
      <c r="Y266" s="261"/>
      <c r="Z266" s="261"/>
      <c r="AA266" s="261"/>
      <c r="AB266" s="261"/>
      <c r="AC266" s="261"/>
      <c r="AD266" s="261"/>
      <c r="AE266" s="261"/>
      <c r="AF266" s="261"/>
      <c r="AG266" s="261"/>
      <c r="AH266" s="261"/>
      <c r="AI266" s="261"/>
      <c r="AJ266" s="261" t="s">
        <v>134</v>
      </c>
      <c r="AK266" s="261"/>
      <c r="AL266" s="261"/>
      <c r="AM266" s="261"/>
      <c r="AN266" s="261"/>
      <c r="AO266" s="357">
        <v>50391269.613603242</v>
      </c>
      <c r="AP266" s="304"/>
      <c r="AQ266" s="304"/>
      <c r="AR266" s="304"/>
      <c r="AS266" s="385" t="s">
        <v>900</v>
      </c>
      <c r="AT266" s="377">
        <v>1</v>
      </c>
      <c r="AU266" s="304"/>
      <c r="AV266" s="304"/>
      <c r="AW266" s="259"/>
    </row>
    <row r="267" spans="2:49" ht="50.25" customHeight="1" x14ac:dyDescent="0.2">
      <c r="B267" s="256"/>
      <c r="C267" s="262"/>
      <c r="D267" s="262" t="s">
        <v>630</v>
      </c>
      <c r="E267" s="257" t="s">
        <v>699</v>
      </c>
      <c r="F267" s="257" t="s">
        <v>453</v>
      </c>
      <c r="G267" s="257" t="s">
        <v>536</v>
      </c>
      <c r="H267" s="257"/>
      <c r="I267" s="257"/>
      <c r="J267" s="257"/>
      <c r="K267" s="257"/>
      <c r="L267" s="257"/>
      <c r="M267" s="257"/>
      <c r="N267" s="257"/>
      <c r="O267" s="257"/>
      <c r="P267" s="257"/>
      <c r="Q267" s="257"/>
      <c r="R267" s="257"/>
      <c r="S267" s="209"/>
      <c r="T267" s="209"/>
      <c r="U267" s="257"/>
      <c r="V267" s="344" t="s">
        <v>760</v>
      </c>
      <c r="W267" s="260" t="s">
        <v>765</v>
      </c>
      <c r="X267" s="383"/>
      <c r="Y267" s="261"/>
      <c r="Z267" s="261"/>
      <c r="AA267" s="261"/>
      <c r="AB267" s="261"/>
      <c r="AC267" s="261"/>
      <c r="AD267" s="261"/>
      <c r="AE267" s="261"/>
      <c r="AF267" s="261"/>
      <c r="AG267" s="261"/>
      <c r="AH267" s="261"/>
      <c r="AI267" s="261"/>
      <c r="AJ267" s="261" t="s">
        <v>134</v>
      </c>
      <c r="AK267" s="261"/>
      <c r="AL267" s="261"/>
      <c r="AM267" s="261"/>
      <c r="AN267" s="261"/>
      <c r="AO267" s="357">
        <v>50153699.458274573</v>
      </c>
      <c r="AP267" s="304"/>
      <c r="AQ267" s="304"/>
      <c r="AR267" s="304"/>
      <c r="AS267" s="385" t="s">
        <v>901</v>
      </c>
      <c r="AT267" s="377">
        <v>1</v>
      </c>
      <c r="AU267" s="304"/>
      <c r="AV267" s="304"/>
      <c r="AW267" s="259"/>
    </row>
    <row r="268" spans="2:49" ht="50.25" customHeight="1" x14ac:dyDescent="0.2">
      <c r="B268" s="256"/>
      <c r="C268" s="262"/>
      <c r="D268" s="262" t="s">
        <v>630</v>
      </c>
      <c r="E268" s="257" t="s">
        <v>699</v>
      </c>
      <c r="F268" s="257" t="s">
        <v>702</v>
      </c>
      <c r="G268" s="257" t="s">
        <v>536</v>
      </c>
      <c r="H268" s="257"/>
      <c r="I268" s="257"/>
      <c r="J268" s="257"/>
      <c r="K268" s="257"/>
      <c r="L268" s="257"/>
      <c r="M268" s="257"/>
      <c r="N268" s="257"/>
      <c r="O268" s="257"/>
      <c r="P268" s="257"/>
      <c r="Q268" s="257"/>
      <c r="R268" s="257"/>
      <c r="S268" s="209"/>
      <c r="T268" s="209"/>
      <c r="U268" s="257"/>
      <c r="V268" s="344" t="s">
        <v>760</v>
      </c>
      <c r="W268" s="260" t="s">
        <v>766</v>
      </c>
      <c r="X268" s="383"/>
      <c r="Y268" s="261"/>
      <c r="Z268" s="261"/>
      <c r="AA268" s="261"/>
      <c r="AB268" s="261"/>
      <c r="AC268" s="261"/>
      <c r="AD268" s="261"/>
      <c r="AE268" s="261"/>
      <c r="AF268" s="261"/>
      <c r="AG268" s="261"/>
      <c r="AH268" s="261"/>
      <c r="AI268" s="261"/>
      <c r="AJ268" s="261" t="s">
        <v>134</v>
      </c>
      <c r="AK268" s="261"/>
      <c r="AL268" s="261"/>
      <c r="AM268" s="261"/>
      <c r="AN268" s="261"/>
      <c r="AO268" s="357">
        <v>50526420.635301329</v>
      </c>
      <c r="AP268" s="304"/>
      <c r="AQ268" s="304"/>
      <c r="AR268" s="304"/>
      <c r="AS268" s="385" t="s">
        <v>901</v>
      </c>
      <c r="AT268" s="377">
        <v>1</v>
      </c>
      <c r="AU268" s="304"/>
      <c r="AV268" s="304"/>
      <c r="AW268" s="259"/>
    </row>
    <row r="269" spans="2:49" ht="50.25" customHeight="1" x14ac:dyDescent="0.2">
      <c r="B269" s="256"/>
      <c r="C269" s="262"/>
      <c r="D269" s="262" t="s">
        <v>630</v>
      </c>
      <c r="E269" s="257" t="s">
        <v>699</v>
      </c>
      <c r="F269" s="257" t="s">
        <v>703</v>
      </c>
      <c r="G269" s="257" t="s">
        <v>536</v>
      </c>
      <c r="H269" s="257"/>
      <c r="I269" s="257"/>
      <c r="J269" s="257"/>
      <c r="K269" s="257"/>
      <c r="L269" s="257"/>
      <c r="M269" s="257"/>
      <c r="N269" s="257"/>
      <c r="O269" s="257"/>
      <c r="P269" s="257"/>
      <c r="Q269" s="257"/>
      <c r="R269" s="257"/>
      <c r="S269" s="209"/>
      <c r="T269" s="209"/>
      <c r="U269" s="257"/>
      <c r="V269" s="344" t="s">
        <v>760</v>
      </c>
      <c r="W269" s="260" t="s">
        <v>767</v>
      </c>
      <c r="X269" s="383"/>
      <c r="Y269" s="261"/>
      <c r="Z269" s="261"/>
      <c r="AA269" s="261"/>
      <c r="AB269" s="261"/>
      <c r="AC269" s="261"/>
      <c r="AD269" s="261"/>
      <c r="AE269" s="261"/>
      <c r="AF269" s="261"/>
      <c r="AG269" s="261"/>
      <c r="AH269" s="261"/>
      <c r="AI269" s="261"/>
      <c r="AJ269" s="261" t="s">
        <v>134</v>
      </c>
      <c r="AK269" s="261"/>
      <c r="AL269" s="261"/>
      <c r="AM269" s="261"/>
      <c r="AN269" s="261"/>
      <c r="AO269" s="357">
        <v>50232889.510050796</v>
      </c>
      <c r="AP269" s="304"/>
      <c r="AQ269" s="304"/>
      <c r="AR269" s="304"/>
      <c r="AS269" s="385" t="s">
        <v>902</v>
      </c>
      <c r="AT269" s="377">
        <v>1</v>
      </c>
      <c r="AU269" s="304"/>
      <c r="AV269" s="304"/>
      <c r="AW269" s="259"/>
    </row>
    <row r="270" spans="2:49" ht="50.25" customHeight="1" x14ac:dyDescent="0.2">
      <c r="B270" s="256"/>
      <c r="C270" s="262"/>
      <c r="D270" s="262" t="s">
        <v>630</v>
      </c>
      <c r="E270" s="257" t="s">
        <v>699</v>
      </c>
      <c r="F270" s="257" t="s">
        <v>704</v>
      </c>
      <c r="G270" s="257" t="s">
        <v>536</v>
      </c>
      <c r="H270" s="257"/>
      <c r="I270" s="257"/>
      <c r="J270" s="257"/>
      <c r="K270" s="257"/>
      <c r="L270" s="257"/>
      <c r="M270" s="257"/>
      <c r="N270" s="257"/>
      <c r="O270" s="257"/>
      <c r="P270" s="257"/>
      <c r="Q270" s="257"/>
      <c r="R270" s="257"/>
      <c r="S270" s="209"/>
      <c r="T270" s="209"/>
      <c r="U270" s="257"/>
      <c r="V270" s="344" t="s">
        <v>760</v>
      </c>
      <c r="W270" s="260" t="s">
        <v>768</v>
      </c>
      <c r="X270" s="383"/>
      <c r="Y270" s="261"/>
      <c r="Z270" s="261"/>
      <c r="AA270" s="261"/>
      <c r="AB270" s="261"/>
      <c r="AC270" s="261"/>
      <c r="AD270" s="261"/>
      <c r="AE270" s="261"/>
      <c r="AF270" s="261"/>
      <c r="AG270" s="261"/>
      <c r="AH270" s="261"/>
      <c r="AI270" s="261"/>
      <c r="AJ270" s="261" t="s">
        <v>134</v>
      </c>
      <c r="AK270" s="261"/>
      <c r="AL270" s="261"/>
      <c r="AM270" s="261"/>
      <c r="AN270" s="261"/>
      <c r="AO270" s="357">
        <v>50542258.645656571</v>
      </c>
      <c r="AP270" s="304"/>
      <c r="AQ270" s="304"/>
      <c r="AR270" s="304"/>
      <c r="AS270" s="385" t="s">
        <v>902</v>
      </c>
      <c r="AT270" s="377">
        <v>1</v>
      </c>
      <c r="AU270" s="304"/>
      <c r="AV270" s="304"/>
      <c r="AW270" s="259"/>
    </row>
    <row r="271" spans="2:49" ht="50.25" customHeight="1" x14ac:dyDescent="0.2">
      <c r="B271" s="256"/>
      <c r="C271" s="262"/>
      <c r="D271" s="262" t="s">
        <v>630</v>
      </c>
      <c r="E271" s="257" t="s">
        <v>699</v>
      </c>
      <c r="F271" s="257" t="s">
        <v>705</v>
      </c>
      <c r="G271" s="257" t="s">
        <v>536</v>
      </c>
      <c r="H271" s="257"/>
      <c r="I271" s="257"/>
      <c r="J271" s="257"/>
      <c r="K271" s="257"/>
      <c r="L271" s="257"/>
      <c r="M271" s="257"/>
      <c r="N271" s="257"/>
      <c r="O271" s="257"/>
      <c r="P271" s="257"/>
      <c r="Q271" s="257"/>
      <c r="R271" s="257"/>
      <c r="S271" s="209"/>
      <c r="T271" s="209"/>
      <c r="U271" s="257"/>
      <c r="V271" s="344" t="s">
        <v>760</v>
      </c>
      <c r="W271" s="260" t="s">
        <v>769</v>
      </c>
      <c r="X271" s="383"/>
      <c r="Y271" s="261"/>
      <c r="Z271" s="261"/>
      <c r="AA271" s="261"/>
      <c r="AB271" s="261"/>
      <c r="AC271" s="261"/>
      <c r="AD271" s="261"/>
      <c r="AE271" s="261"/>
      <c r="AF271" s="261"/>
      <c r="AG271" s="261"/>
      <c r="AH271" s="261"/>
      <c r="AI271" s="261"/>
      <c r="AJ271" s="261" t="s">
        <v>134</v>
      </c>
      <c r="AK271" s="261"/>
      <c r="AL271" s="261"/>
      <c r="AM271" s="261"/>
      <c r="AN271" s="261"/>
      <c r="AO271" s="357">
        <v>50447230.583525106</v>
      </c>
      <c r="AP271" s="304"/>
      <c r="AQ271" s="304"/>
      <c r="AR271" s="304"/>
      <c r="AS271" s="385" t="s">
        <v>903</v>
      </c>
      <c r="AT271" s="377">
        <v>1</v>
      </c>
      <c r="AU271" s="304"/>
      <c r="AV271" s="304"/>
      <c r="AW271" s="259"/>
    </row>
    <row r="272" spans="2:49" ht="50.25" customHeight="1" x14ac:dyDescent="0.2">
      <c r="B272" s="256"/>
      <c r="C272" s="262"/>
      <c r="D272" s="262" t="s">
        <v>630</v>
      </c>
      <c r="E272" s="257" t="s">
        <v>699</v>
      </c>
      <c r="F272" s="257" t="s">
        <v>706</v>
      </c>
      <c r="G272" s="257" t="s">
        <v>536</v>
      </c>
      <c r="H272" s="257"/>
      <c r="I272" s="257"/>
      <c r="J272" s="257"/>
      <c r="K272" s="257"/>
      <c r="L272" s="257"/>
      <c r="M272" s="257"/>
      <c r="N272" s="257"/>
      <c r="O272" s="257"/>
      <c r="P272" s="257"/>
      <c r="Q272" s="257"/>
      <c r="R272" s="257"/>
      <c r="S272" s="209"/>
      <c r="T272" s="209"/>
      <c r="U272" s="257"/>
      <c r="V272" s="344" t="s">
        <v>760</v>
      </c>
      <c r="W272" s="260" t="s">
        <v>770</v>
      </c>
      <c r="X272" s="383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 t="s">
        <v>134</v>
      </c>
      <c r="AK272" s="261"/>
      <c r="AL272" s="261"/>
      <c r="AM272" s="261"/>
      <c r="AN272" s="261"/>
      <c r="AO272" s="357">
        <v>50576046.401081093</v>
      </c>
      <c r="AP272" s="304"/>
      <c r="AQ272" s="304"/>
      <c r="AR272" s="304"/>
      <c r="AS272" s="385" t="s">
        <v>903</v>
      </c>
      <c r="AT272" s="377">
        <v>1</v>
      </c>
      <c r="AU272" s="304"/>
      <c r="AV272" s="304"/>
      <c r="AW272" s="259"/>
    </row>
    <row r="273" spans="2:49" ht="50.25" customHeight="1" x14ac:dyDescent="0.2">
      <c r="B273" s="256"/>
      <c r="C273" s="262"/>
      <c r="D273" s="262" t="s">
        <v>630</v>
      </c>
      <c r="E273" s="257" t="s">
        <v>699</v>
      </c>
      <c r="F273" s="257" t="s">
        <v>707</v>
      </c>
      <c r="G273" s="257" t="s">
        <v>536</v>
      </c>
      <c r="H273" s="257"/>
      <c r="I273" s="257"/>
      <c r="J273" s="257"/>
      <c r="K273" s="257"/>
      <c r="L273" s="257"/>
      <c r="M273" s="257"/>
      <c r="N273" s="257"/>
      <c r="O273" s="257"/>
      <c r="P273" s="257"/>
      <c r="Q273" s="257"/>
      <c r="R273" s="257"/>
      <c r="S273" s="209"/>
      <c r="T273" s="209"/>
      <c r="U273" s="257"/>
      <c r="V273" s="344" t="s">
        <v>760</v>
      </c>
      <c r="W273" s="260" t="s">
        <v>771</v>
      </c>
      <c r="X273" s="383"/>
      <c r="Y273" s="261"/>
      <c r="Z273" s="261"/>
      <c r="AA273" s="261"/>
      <c r="AB273" s="261"/>
      <c r="AC273" s="261"/>
      <c r="AD273" s="261"/>
      <c r="AE273" s="261"/>
      <c r="AF273" s="261"/>
      <c r="AG273" s="261"/>
      <c r="AH273" s="261"/>
      <c r="AI273" s="261"/>
      <c r="AJ273" s="261" t="s">
        <v>134</v>
      </c>
      <c r="AK273" s="261"/>
      <c r="AL273" s="261"/>
      <c r="AM273" s="261"/>
      <c r="AN273" s="261"/>
      <c r="AO273" s="357">
        <v>50665795.126427479</v>
      </c>
      <c r="AP273" s="304"/>
      <c r="AQ273" s="304"/>
      <c r="AR273" s="304"/>
      <c r="AS273" s="385" t="s">
        <v>904</v>
      </c>
      <c r="AT273" s="377">
        <v>1</v>
      </c>
      <c r="AU273" s="304"/>
      <c r="AV273" s="304"/>
      <c r="AW273" s="259"/>
    </row>
    <row r="274" spans="2:49" ht="50.25" customHeight="1" x14ac:dyDescent="0.2">
      <c r="B274" s="256"/>
      <c r="C274" s="262"/>
      <c r="D274" s="262" t="s">
        <v>630</v>
      </c>
      <c r="E274" s="257" t="s">
        <v>699</v>
      </c>
      <c r="F274" s="257" t="s">
        <v>707</v>
      </c>
      <c r="G274" s="257" t="s">
        <v>536</v>
      </c>
      <c r="H274" s="257"/>
      <c r="I274" s="257"/>
      <c r="J274" s="257"/>
      <c r="K274" s="257"/>
      <c r="L274" s="257"/>
      <c r="M274" s="257"/>
      <c r="N274" s="257"/>
      <c r="O274" s="257"/>
      <c r="P274" s="257"/>
      <c r="Q274" s="257"/>
      <c r="R274" s="257"/>
      <c r="S274" s="209"/>
      <c r="T274" s="209"/>
      <c r="U274" s="257"/>
      <c r="V274" s="344" t="s">
        <v>760</v>
      </c>
      <c r="W274" s="260" t="s">
        <v>772</v>
      </c>
      <c r="X274" s="383"/>
      <c r="Y274" s="261"/>
      <c r="Z274" s="261"/>
      <c r="AA274" s="261"/>
      <c r="AB274" s="261"/>
      <c r="AC274" s="261"/>
      <c r="AD274" s="261"/>
      <c r="AE274" s="261"/>
      <c r="AF274" s="261"/>
      <c r="AG274" s="261"/>
      <c r="AH274" s="261"/>
      <c r="AI274" s="261"/>
      <c r="AJ274" s="261" t="s">
        <v>134</v>
      </c>
      <c r="AK274" s="261"/>
      <c r="AL274" s="261"/>
      <c r="AM274" s="261"/>
      <c r="AN274" s="261"/>
      <c r="AO274" s="357">
        <v>50526420.635301329</v>
      </c>
      <c r="AP274" s="304"/>
      <c r="AQ274" s="304"/>
      <c r="AR274" s="304"/>
      <c r="AS274" s="385" t="s">
        <v>904</v>
      </c>
      <c r="AT274" s="377">
        <v>1</v>
      </c>
      <c r="AU274" s="304"/>
      <c r="AV274" s="304"/>
      <c r="AW274" s="259"/>
    </row>
    <row r="275" spans="2:49" ht="50.25" customHeight="1" x14ac:dyDescent="0.2">
      <c r="B275" s="256"/>
      <c r="C275" s="262"/>
      <c r="D275" s="262" t="s">
        <v>658</v>
      </c>
      <c r="E275" s="257" t="s">
        <v>698</v>
      </c>
      <c r="F275" s="257" t="s">
        <v>445</v>
      </c>
      <c r="G275" s="257" t="s">
        <v>536</v>
      </c>
      <c r="H275" s="257"/>
      <c r="I275" s="257"/>
      <c r="J275" s="257"/>
      <c r="K275" s="257"/>
      <c r="L275" s="257"/>
      <c r="M275" s="257"/>
      <c r="N275" s="257"/>
      <c r="O275" s="257"/>
      <c r="P275" s="257"/>
      <c r="Q275" s="257"/>
      <c r="R275" s="257"/>
      <c r="S275" s="209"/>
      <c r="T275" s="209"/>
      <c r="U275" s="257"/>
      <c r="V275" s="344" t="s">
        <v>775</v>
      </c>
      <c r="W275" s="260" t="s">
        <v>776</v>
      </c>
      <c r="X275" s="383"/>
      <c r="Y275" s="261"/>
      <c r="Z275" s="261"/>
      <c r="AA275" s="261"/>
      <c r="AB275" s="261"/>
      <c r="AC275" s="261"/>
      <c r="AD275" s="261"/>
      <c r="AE275" s="261"/>
      <c r="AF275" s="261"/>
      <c r="AG275" s="261"/>
      <c r="AH275" s="261"/>
      <c r="AI275" s="261"/>
      <c r="AJ275" s="261" t="s">
        <v>134</v>
      </c>
      <c r="AK275" s="261"/>
      <c r="AL275" s="261"/>
      <c r="AM275" s="261"/>
      <c r="AN275" s="261"/>
      <c r="AO275" s="357">
        <v>406454267.44035596</v>
      </c>
      <c r="AP275" s="304"/>
      <c r="AQ275" s="304"/>
      <c r="AR275" s="304"/>
      <c r="AS275" s="385" t="s">
        <v>905</v>
      </c>
      <c r="AT275" s="377">
        <v>1</v>
      </c>
      <c r="AU275" s="304"/>
      <c r="AV275" s="304"/>
      <c r="AW275" s="259"/>
    </row>
    <row r="276" spans="2:49" ht="50.25" customHeight="1" x14ac:dyDescent="0.2">
      <c r="B276" s="256"/>
      <c r="C276" s="262"/>
      <c r="D276" s="262" t="s">
        <v>659</v>
      </c>
      <c r="E276" s="257"/>
      <c r="F276" s="257"/>
      <c r="G276" s="257"/>
      <c r="H276" s="257"/>
      <c r="I276" s="257"/>
      <c r="J276" s="257"/>
      <c r="K276" s="257"/>
      <c r="L276" s="257"/>
      <c r="M276" s="257"/>
      <c r="N276" s="257"/>
      <c r="O276" s="257"/>
      <c r="P276" s="257"/>
      <c r="Q276" s="257"/>
      <c r="R276" s="257"/>
      <c r="S276" s="209"/>
      <c r="T276" s="209"/>
      <c r="U276" s="257"/>
      <c r="V276" s="344"/>
      <c r="W276" s="260"/>
      <c r="X276" s="383"/>
      <c r="Y276" s="261"/>
      <c r="Z276" s="261"/>
      <c r="AA276" s="261"/>
      <c r="AB276" s="261"/>
      <c r="AC276" s="261"/>
      <c r="AD276" s="261"/>
      <c r="AE276" s="261"/>
      <c r="AF276" s="261"/>
      <c r="AG276" s="261"/>
      <c r="AH276" s="261"/>
      <c r="AI276" s="261"/>
      <c r="AJ276" s="261" t="s">
        <v>134</v>
      </c>
      <c r="AK276" s="261"/>
      <c r="AL276" s="261"/>
      <c r="AM276" s="261"/>
      <c r="AN276" s="261"/>
      <c r="AO276" s="357">
        <v>356096400</v>
      </c>
      <c r="AP276" s="304"/>
      <c r="AQ276" s="304"/>
      <c r="AR276" s="304"/>
      <c r="AS276" s="385"/>
      <c r="AT276" s="322"/>
      <c r="AU276" s="304"/>
      <c r="AV276" s="304"/>
      <c r="AW276" s="259"/>
    </row>
    <row r="277" spans="2:49" ht="50.25" customHeight="1" x14ac:dyDescent="0.2">
      <c r="B277" s="256"/>
      <c r="C277" s="262"/>
      <c r="D277" s="262" t="s">
        <v>659</v>
      </c>
      <c r="E277" s="257"/>
      <c r="F277" s="257"/>
      <c r="G277" s="257"/>
      <c r="H277" s="257"/>
      <c r="I277" s="257"/>
      <c r="J277" s="257"/>
      <c r="K277" s="257"/>
      <c r="L277" s="257"/>
      <c r="M277" s="257"/>
      <c r="N277" s="257"/>
      <c r="O277" s="257"/>
      <c r="P277" s="257"/>
      <c r="Q277" s="257"/>
      <c r="R277" s="257"/>
      <c r="S277" s="209"/>
      <c r="T277" s="209"/>
      <c r="U277" s="257"/>
      <c r="V277" s="344"/>
      <c r="W277" s="260"/>
      <c r="X277" s="383"/>
      <c r="Y277" s="261"/>
      <c r="Z277" s="261"/>
      <c r="AA277" s="261"/>
      <c r="AB277" s="261"/>
      <c r="AC277" s="261"/>
      <c r="AD277" s="261"/>
      <c r="AE277" s="261"/>
      <c r="AF277" s="261"/>
      <c r="AG277" s="261"/>
      <c r="AH277" s="261"/>
      <c r="AI277" s="261"/>
      <c r="AJ277" s="261" t="s">
        <v>134</v>
      </c>
      <c r="AK277" s="261"/>
      <c r="AL277" s="261"/>
      <c r="AM277" s="261"/>
      <c r="AN277" s="261"/>
      <c r="AO277" s="357">
        <v>237397600</v>
      </c>
      <c r="AP277" s="304"/>
      <c r="AQ277" s="304"/>
      <c r="AR277" s="304"/>
      <c r="AS277" s="385"/>
      <c r="AT277" s="322"/>
      <c r="AU277" s="304"/>
      <c r="AV277" s="304"/>
      <c r="AW277" s="259"/>
    </row>
    <row r="278" spans="2:49" ht="50.25" customHeight="1" x14ac:dyDescent="0.2">
      <c r="B278" s="256"/>
      <c r="C278" s="262"/>
      <c r="D278" s="262" t="s">
        <v>660</v>
      </c>
      <c r="E278" s="257" t="s">
        <v>700</v>
      </c>
      <c r="F278" s="257" t="s">
        <v>445</v>
      </c>
      <c r="G278" s="257" t="s">
        <v>536</v>
      </c>
      <c r="H278" s="257"/>
      <c r="I278" s="257"/>
      <c r="J278" s="257"/>
      <c r="K278" s="257"/>
      <c r="L278" s="257"/>
      <c r="M278" s="257"/>
      <c r="N278" s="257"/>
      <c r="O278" s="257"/>
      <c r="P278" s="257"/>
      <c r="Q278" s="257"/>
      <c r="R278" s="257"/>
      <c r="S278" s="209"/>
      <c r="T278" s="209"/>
      <c r="U278" s="257"/>
      <c r="V278" s="344" t="s">
        <v>773</v>
      </c>
      <c r="W278" s="384" t="s">
        <v>777</v>
      </c>
      <c r="X278" s="209"/>
      <c r="Y278" s="261"/>
      <c r="Z278" s="261"/>
      <c r="AA278" s="261"/>
      <c r="AB278" s="261"/>
      <c r="AC278" s="261"/>
      <c r="AD278" s="261"/>
      <c r="AE278" s="261"/>
      <c r="AF278" s="261"/>
      <c r="AG278" s="261"/>
      <c r="AH278" s="261"/>
      <c r="AI278" s="261"/>
      <c r="AJ278" s="261" t="s">
        <v>134</v>
      </c>
      <c r="AK278" s="261"/>
      <c r="AL278" s="261"/>
      <c r="AM278" s="261"/>
      <c r="AN278" s="261"/>
      <c r="AO278" s="357">
        <v>336731886.41604716</v>
      </c>
      <c r="AP278" s="304"/>
      <c r="AQ278" s="304"/>
      <c r="AR278" s="304"/>
      <c r="AS278" s="385" t="s">
        <v>906</v>
      </c>
      <c r="AT278" s="377" t="s">
        <v>910</v>
      </c>
      <c r="AU278" s="304"/>
      <c r="AV278" s="304"/>
      <c r="AW278" s="259"/>
    </row>
    <row r="279" spans="2:49" ht="50.25" customHeight="1" x14ac:dyDescent="0.2">
      <c r="B279" s="256"/>
      <c r="C279" s="262"/>
      <c r="D279" s="262" t="s">
        <v>660</v>
      </c>
      <c r="E279" s="257" t="s">
        <v>700</v>
      </c>
      <c r="F279" s="257" t="s">
        <v>450</v>
      </c>
      <c r="G279" s="257" t="s">
        <v>536</v>
      </c>
      <c r="H279" s="257"/>
      <c r="I279" s="257"/>
      <c r="J279" s="257"/>
      <c r="K279" s="257"/>
      <c r="L279" s="257"/>
      <c r="M279" s="257"/>
      <c r="N279" s="257"/>
      <c r="O279" s="257"/>
      <c r="P279" s="257"/>
      <c r="Q279" s="257"/>
      <c r="R279" s="257"/>
      <c r="S279" s="209"/>
      <c r="T279" s="209"/>
      <c r="U279" s="257"/>
      <c r="V279" s="344" t="s">
        <v>773</v>
      </c>
      <c r="W279" s="384" t="s">
        <v>778</v>
      </c>
      <c r="X279" s="209"/>
      <c r="Y279" s="261"/>
      <c r="Z279" s="261"/>
      <c r="AA279" s="261"/>
      <c r="AB279" s="261"/>
      <c r="AC279" s="261"/>
      <c r="AD279" s="261"/>
      <c r="AE279" s="261"/>
      <c r="AF279" s="261"/>
      <c r="AG279" s="261"/>
      <c r="AH279" s="261"/>
      <c r="AI279" s="261"/>
      <c r="AJ279" s="261" t="s">
        <v>134</v>
      </c>
      <c r="AK279" s="261"/>
      <c r="AL279" s="261"/>
      <c r="AM279" s="261"/>
      <c r="AN279" s="261"/>
      <c r="AO279" s="357">
        <v>434270113.58395284</v>
      </c>
      <c r="AP279" s="304"/>
      <c r="AQ279" s="304"/>
      <c r="AR279" s="304"/>
      <c r="AS279" s="385" t="s">
        <v>907</v>
      </c>
      <c r="AT279" s="377" t="s">
        <v>911</v>
      </c>
      <c r="AU279" s="304"/>
      <c r="AV279" s="304"/>
      <c r="AW279" s="259"/>
    </row>
    <row r="280" spans="2:49" ht="42.75" customHeight="1" x14ac:dyDescent="0.2">
      <c r="B280" s="256"/>
      <c r="C280" s="262"/>
      <c r="D280" s="262" t="s">
        <v>664</v>
      </c>
      <c r="E280" s="257"/>
      <c r="F280" s="257"/>
      <c r="G280" s="257"/>
      <c r="H280" s="257"/>
      <c r="I280" s="257"/>
      <c r="J280" s="257"/>
      <c r="K280" s="257"/>
      <c r="L280" s="257"/>
      <c r="M280" s="257"/>
      <c r="N280" s="257"/>
      <c r="O280" s="257"/>
      <c r="P280" s="257"/>
      <c r="Q280" s="257"/>
      <c r="R280" s="257"/>
      <c r="S280" s="209"/>
      <c r="T280" s="209"/>
      <c r="U280" s="257"/>
      <c r="V280" s="344"/>
      <c r="W280" s="384"/>
      <c r="X280" s="209"/>
      <c r="Y280" s="261"/>
      <c r="Z280" s="261"/>
      <c r="AA280" s="261"/>
      <c r="AB280" s="261"/>
      <c r="AC280" s="261"/>
      <c r="AD280" s="261"/>
      <c r="AE280" s="261"/>
      <c r="AF280" s="261"/>
      <c r="AG280" s="261"/>
      <c r="AH280" s="261"/>
      <c r="AI280" s="261"/>
      <c r="AJ280" s="261" t="s">
        <v>134</v>
      </c>
      <c r="AK280" s="261"/>
      <c r="AL280" s="261"/>
      <c r="AM280" s="261"/>
      <c r="AN280" s="261"/>
      <c r="AO280" s="356">
        <v>49225000</v>
      </c>
      <c r="AP280" s="304"/>
      <c r="AQ280" s="304"/>
      <c r="AR280" s="304"/>
      <c r="AS280" s="385"/>
      <c r="AT280" s="376"/>
      <c r="AU280" s="304"/>
      <c r="AV280" s="304"/>
      <c r="AW280" s="259"/>
    </row>
    <row r="281" spans="2:49" ht="58.5" customHeight="1" x14ac:dyDescent="0.2">
      <c r="B281" s="256"/>
      <c r="C281" s="262"/>
      <c r="D281" s="262" t="s">
        <v>665</v>
      </c>
      <c r="E281" s="257"/>
      <c r="F281" s="257"/>
      <c r="G281" s="257"/>
      <c r="H281" s="257"/>
      <c r="I281" s="257"/>
      <c r="J281" s="257"/>
      <c r="K281" s="257"/>
      <c r="L281" s="257"/>
      <c r="M281" s="257"/>
      <c r="N281" s="257"/>
      <c r="O281" s="257"/>
      <c r="P281" s="257"/>
      <c r="Q281" s="257"/>
      <c r="R281" s="257"/>
      <c r="S281" s="209"/>
      <c r="T281" s="209"/>
      <c r="U281" s="257"/>
      <c r="V281" s="344"/>
      <c r="W281" s="384"/>
      <c r="X281" s="209"/>
      <c r="Y281" s="261"/>
      <c r="Z281" s="261"/>
      <c r="AA281" s="261"/>
      <c r="AB281" s="261"/>
      <c r="AC281" s="261"/>
      <c r="AD281" s="261"/>
      <c r="AE281" s="261"/>
      <c r="AF281" s="261"/>
      <c r="AG281" s="261"/>
      <c r="AH281" s="261"/>
      <c r="AI281" s="261"/>
      <c r="AJ281" s="261" t="s">
        <v>134</v>
      </c>
      <c r="AK281" s="261"/>
      <c r="AL281" s="261"/>
      <c r="AM281" s="261"/>
      <c r="AN281" s="261"/>
      <c r="AO281" s="356">
        <v>360271116.84319705</v>
      </c>
      <c r="AP281" s="304"/>
      <c r="AQ281" s="304"/>
      <c r="AR281" s="304"/>
      <c r="AS281" s="385"/>
      <c r="AT281" s="376"/>
      <c r="AU281" s="304"/>
      <c r="AV281" s="304"/>
      <c r="AW281" s="259"/>
    </row>
    <row r="282" spans="2:49" ht="50.25" customHeight="1" x14ac:dyDescent="0.2">
      <c r="B282" s="256"/>
      <c r="C282" s="262"/>
      <c r="D282" s="262" t="s">
        <v>666</v>
      </c>
      <c r="E282" s="257"/>
      <c r="F282" s="257"/>
      <c r="G282" s="257"/>
      <c r="H282" s="257"/>
      <c r="I282" s="257"/>
      <c r="J282" s="257"/>
      <c r="K282" s="257"/>
      <c r="L282" s="257"/>
      <c r="M282" s="257"/>
      <c r="N282" s="257"/>
      <c r="O282" s="257"/>
      <c r="P282" s="257"/>
      <c r="Q282" s="257"/>
      <c r="R282" s="257"/>
      <c r="S282" s="209"/>
      <c r="T282" s="209"/>
      <c r="U282" s="257"/>
      <c r="V282" s="344"/>
      <c r="W282" s="384"/>
      <c r="X282" s="209"/>
      <c r="Y282" s="261"/>
      <c r="Z282" s="261"/>
      <c r="AA282" s="261"/>
      <c r="AB282" s="261"/>
      <c r="AC282" s="261"/>
      <c r="AD282" s="261"/>
      <c r="AE282" s="261"/>
      <c r="AF282" s="261"/>
      <c r="AG282" s="261"/>
      <c r="AH282" s="261"/>
      <c r="AI282" s="261"/>
      <c r="AJ282" s="261" t="s">
        <v>134</v>
      </c>
      <c r="AK282" s="261"/>
      <c r="AL282" s="261"/>
      <c r="AM282" s="261"/>
      <c r="AN282" s="261"/>
      <c r="AO282" s="356">
        <v>43921148.549720027</v>
      </c>
      <c r="AP282" s="304"/>
      <c r="AQ282" s="304"/>
      <c r="AR282" s="304"/>
      <c r="AS282" s="385"/>
      <c r="AT282" s="376"/>
      <c r="AU282" s="304"/>
      <c r="AV282" s="304"/>
      <c r="AW282" s="259"/>
    </row>
    <row r="283" spans="2:49" ht="50.25" customHeight="1" x14ac:dyDescent="0.2">
      <c r="B283" s="256"/>
      <c r="C283" s="262"/>
      <c r="D283" s="262" t="s">
        <v>667</v>
      </c>
      <c r="E283" s="257"/>
      <c r="F283" s="257"/>
      <c r="G283" s="257"/>
      <c r="H283" s="257"/>
      <c r="I283" s="257"/>
      <c r="J283" s="257"/>
      <c r="K283" s="257"/>
      <c r="L283" s="257"/>
      <c r="M283" s="257"/>
      <c r="N283" s="257"/>
      <c r="O283" s="257"/>
      <c r="P283" s="257"/>
      <c r="Q283" s="257"/>
      <c r="R283" s="257"/>
      <c r="S283" s="209"/>
      <c r="T283" s="209"/>
      <c r="U283" s="257"/>
      <c r="V283" s="344"/>
      <c r="W283" s="384"/>
      <c r="X283" s="209"/>
      <c r="Y283" s="261"/>
      <c r="Z283" s="261"/>
      <c r="AA283" s="261"/>
      <c r="AB283" s="261"/>
      <c r="AC283" s="261"/>
      <c r="AD283" s="261"/>
      <c r="AE283" s="261"/>
      <c r="AF283" s="261"/>
      <c r="AG283" s="261"/>
      <c r="AH283" s="261"/>
      <c r="AI283" s="261"/>
      <c r="AJ283" s="261" t="s">
        <v>134</v>
      </c>
      <c r="AK283" s="261"/>
      <c r="AL283" s="261"/>
      <c r="AM283" s="261"/>
      <c r="AN283" s="261"/>
      <c r="AO283" s="356">
        <v>105422055.34248437</v>
      </c>
      <c r="AP283" s="304"/>
      <c r="AQ283" s="304"/>
      <c r="AR283" s="304"/>
      <c r="AS283" s="385"/>
      <c r="AT283" s="376"/>
      <c r="AU283" s="304"/>
      <c r="AV283" s="304"/>
      <c r="AW283" s="259"/>
    </row>
    <row r="284" spans="2:49" ht="50.25" customHeight="1" x14ac:dyDescent="0.2">
      <c r="B284" s="256"/>
      <c r="C284" s="262"/>
      <c r="D284" s="262" t="s">
        <v>668</v>
      </c>
      <c r="E284" s="257"/>
      <c r="F284" s="257"/>
      <c r="G284" s="257"/>
      <c r="H284" s="257"/>
      <c r="I284" s="257"/>
      <c r="J284" s="257"/>
      <c r="K284" s="257"/>
      <c r="L284" s="257"/>
      <c r="M284" s="257"/>
      <c r="N284" s="257"/>
      <c r="O284" s="257"/>
      <c r="P284" s="257"/>
      <c r="Q284" s="257"/>
      <c r="R284" s="257"/>
      <c r="S284" s="209"/>
      <c r="T284" s="209"/>
      <c r="U284" s="257"/>
      <c r="V284" s="344"/>
      <c r="W284" s="384"/>
      <c r="X284" s="209"/>
      <c r="Y284" s="261"/>
      <c r="Z284" s="261"/>
      <c r="AA284" s="261"/>
      <c r="AB284" s="261"/>
      <c r="AC284" s="261"/>
      <c r="AD284" s="261"/>
      <c r="AE284" s="261"/>
      <c r="AF284" s="261"/>
      <c r="AG284" s="261"/>
      <c r="AH284" s="261"/>
      <c r="AI284" s="261"/>
      <c r="AJ284" s="261" t="s">
        <v>134</v>
      </c>
      <c r="AK284" s="261"/>
      <c r="AL284" s="261"/>
      <c r="AM284" s="261"/>
      <c r="AN284" s="261"/>
      <c r="AO284" s="356">
        <v>82118232.582566783</v>
      </c>
      <c r="AP284" s="304"/>
      <c r="AQ284" s="304"/>
      <c r="AR284" s="304"/>
      <c r="AS284" s="385"/>
      <c r="AT284" s="376"/>
      <c r="AU284" s="304"/>
      <c r="AV284" s="304"/>
      <c r="AW284" s="259"/>
    </row>
    <row r="285" spans="2:49" ht="50.25" customHeight="1" x14ac:dyDescent="0.2">
      <c r="B285" s="256"/>
      <c r="C285" s="262"/>
      <c r="D285" s="262" t="s">
        <v>669</v>
      </c>
      <c r="E285" s="257"/>
      <c r="F285" s="257"/>
      <c r="G285" s="257"/>
      <c r="H285" s="257"/>
      <c r="I285" s="257"/>
      <c r="J285" s="257"/>
      <c r="K285" s="257"/>
      <c r="L285" s="257"/>
      <c r="M285" s="257"/>
      <c r="N285" s="257"/>
      <c r="O285" s="257"/>
      <c r="P285" s="257"/>
      <c r="Q285" s="257"/>
      <c r="R285" s="257"/>
      <c r="S285" s="209"/>
      <c r="T285" s="209"/>
      <c r="U285" s="257"/>
      <c r="V285" s="344"/>
      <c r="W285" s="384"/>
      <c r="X285" s="209"/>
      <c r="Y285" s="261"/>
      <c r="Z285" s="261"/>
      <c r="AA285" s="261"/>
      <c r="AB285" s="261"/>
      <c r="AC285" s="261"/>
      <c r="AD285" s="261"/>
      <c r="AE285" s="261"/>
      <c r="AF285" s="261"/>
      <c r="AG285" s="261"/>
      <c r="AH285" s="261"/>
      <c r="AI285" s="261"/>
      <c r="AJ285" s="261" t="s">
        <v>134</v>
      </c>
      <c r="AK285" s="261"/>
      <c r="AL285" s="261"/>
      <c r="AM285" s="261"/>
      <c r="AN285" s="261"/>
      <c r="AO285" s="356">
        <v>162793847.5657101</v>
      </c>
      <c r="AP285" s="304"/>
      <c r="AQ285" s="304"/>
      <c r="AR285" s="304"/>
      <c r="AS285" s="385"/>
      <c r="AT285" s="376"/>
      <c r="AU285" s="304"/>
      <c r="AV285" s="304"/>
      <c r="AW285" s="259"/>
    </row>
    <row r="286" spans="2:49" ht="50.25" customHeight="1" x14ac:dyDescent="0.2">
      <c r="B286" s="256"/>
      <c r="C286" s="262"/>
      <c r="D286" s="262" t="s">
        <v>670</v>
      </c>
      <c r="E286" s="257"/>
      <c r="F286" s="257"/>
      <c r="G286" s="257"/>
      <c r="H286" s="257"/>
      <c r="I286" s="257"/>
      <c r="J286" s="257"/>
      <c r="K286" s="257"/>
      <c r="L286" s="257"/>
      <c r="M286" s="257"/>
      <c r="N286" s="257"/>
      <c r="O286" s="257"/>
      <c r="P286" s="257"/>
      <c r="Q286" s="257"/>
      <c r="R286" s="257"/>
      <c r="S286" s="209"/>
      <c r="T286" s="209"/>
      <c r="U286" s="257"/>
      <c r="V286" s="344"/>
      <c r="W286" s="384"/>
      <c r="X286" s="209"/>
      <c r="Y286" s="261"/>
      <c r="Z286" s="261"/>
      <c r="AA286" s="261"/>
      <c r="AB286" s="261"/>
      <c r="AC286" s="261"/>
      <c r="AD286" s="261"/>
      <c r="AE286" s="261"/>
      <c r="AF286" s="261"/>
      <c r="AG286" s="261"/>
      <c r="AH286" s="261"/>
      <c r="AI286" s="261"/>
      <c r="AJ286" s="261" t="s">
        <v>134</v>
      </c>
      <c r="AK286" s="261"/>
      <c r="AL286" s="261"/>
      <c r="AM286" s="261"/>
      <c r="AN286" s="261"/>
      <c r="AO286" s="356">
        <v>45039631.159846455</v>
      </c>
      <c r="AP286" s="304"/>
      <c r="AQ286" s="304"/>
      <c r="AR286" s="304"/>
      <c r="AS286" s="385"/>
      <c r="AT286" s="376"/>
      <c r="AU286" s="304"/>
      <c r="AV286" s="304"/>
      <c r="AW286" s="259"/>
    </row>
    <row r="287" spans="2:49" ht="50.25" customHeight="1" x14ac:dyDescent="0.2">
      <c r="B287" s="256"/>
      <c r="C287" s="262"/>
      <c r="D287" s="262" t="s">
        <v>671</v>
      </c>
      <c r="E287" s="257"/>
      <c r="F287" s="257"/>
      <c r="G287" s="257"/>
      <c r="H287" s="257"/>
      <c r="I287" s="257"/>
      <c r="J287" s="257"/>
      <c r="K287" s="257"/>
      <c r="L287" s="257"/>
      <c r="M287" s="257"/>
      <c r="N287" s="257"/>
      <c r="O287" s="257"/>
      <c r="P287" s="257"/>
      <c r="Q287" s="257"/>
      <c r="R287" s="257"/>
      <c r="S287" s="209"/>
      <c r="T287" s="209"/>
      <c r="U287" s="257"/>
      <c r="V287" s="344"/>
      <c r="W287" s="384"/>
      <c r="X287" s="209"/>
      <c r="Y287" s="261"/>
      <c r="Z287" s="261"/>
      <c r="AA287" s="261"/>
      <c r="AB287" s="261"/>
      <c r="AC287" s="261"/>
      <c r="AD287" s="261"/>
      <c r="AE287" s="261"/>
      <c r="AF287" s="261"/>
      <c r="AG287" s="261"/>
      <c r="AH287" s="261"/>
      <c r="AI287" s="261"/>
      <c r="AJ287" s="261" t="s">
        <v>134</v>
      </c>
      <c r="AK287" s="261"/>
      <c r="AL287" s="261"/>
      <c r="AM287" s="261"/>
      <c r="AN287" s="261"/>
      <c r="AO287" s="356">
        <v>38395822.261578523</v>
      </c>
      <c r="AP287" s="304"/>
      <c r="AQ287" s="304"/>
      <c r="AR287" s="304"/>
      <c r="AS287" s="385"/>
      <c r="AT287" s="376"/>
      <c r="AU287" s="304"/>
      <c r="AV287" s="304"/>
      <c r="AW287" s="259"/>
    </row>
    <row r="288" spans="2:49" ht="50.25" customHeight="1" x14ac:dyDescent="0.2">
      <c r="B288" s="256"/>
      <c r="C288" s="262"/>
      <c r="D288" s="262" t="s">
        <v>894</v>
      </c>
      <c r="E288" s="257"/>
      <c r="F288" s="257"/>
      <c r="G288" s="257"/>
      <c r="H288" s="257"/>
      <c r="I288" s="257"/>
      <c r="J288" s="257"/>
      <c r="K288" s="257"/>
      <c r="L288" s="257"/>
      <c r="M288" s="257"/>
      <c r="N288" s="257"/>
      <c r="O288" s="257"/>
      <c r="P288" s="257"/>
      <c r="Q288" s="257"/>
      <c r="R288" s="257"/>
      <c r="S288" s="209"/>
      <c r="T288" s="209"/>
      <c r="U288" s="257"/>
      <c r="V288" s="344"/>
      <c r="W288" s="384"/>
      <c r="X288" s="209"/>
      <c r="Y288" s="261"/>
      <c r="Z288" s="261"/>
      <c r="AA288" s="261"/>
      <c r="AB288" s="261"/>
      <c r="AC288" s="261"/>
      <c r="AD288" s="261"/>
      <c r="AE288" s="261"/>
      <c r="AF288" s="261"/>
      <c r="AG288" s="261"/>
      <c r="AH288" s="261"/>
      <c r="AI288" s="261"/>
      <c r="AJ288" s="261" t="s">
        <v>134</v>
      </c>
      <c r="AK288" s="261"/>
      <c r="AL288" s="261"/>
      <c r="AM288" s="261"/>
      <c r="AN288" s="261"/>
      <c r="AO288" s="356">
        <v>32963726.984126985</v>
      </c>
      <c r="AP288" s="304"/>
      <c r="AQ288" s="304"/>
      <c r="AR288" s="304"/>
      <c r="AS288" s="385"/>
      <c r="AT288" s="376"/>
      <c r="AU288" s="304"/>
      <c r="AV288" s="304"/>
      <c r="AW288" s="259"/>
    </row>
    <row r="289" spans="2:49" ht="50.25" customHeight="1" x14ac:dyDescent="0.2">
      <c r="B289" s="256"/>
      <c r="C289" s="262"/>
      <c r="D289" s="262" t="s">
        <v>672</v>
      </c>
      <c r="E289" s="257"/>
      <c r="F289" s="257"/>
      <c r="G289" s="257"/>
      <c r="H289" s="257"/>
      <c r="I289" s="257"/>
      <c r="J289" s="257"/>
      <c r="K289" s="257"/>
      <c r="L289" s="257"/>
      <c r="M289" s="257"/>
      <c r="N289" s="257"/>
      <c r="O289" s="257"/>
      <c r="P289" s="257"/>
      <c r="Q289" s="257"/>
      <c r="R289" s="257"/>
      <c r="S289" s="209"/>
      <c r="T289" s="209"/>
      <c r="U289" s="257"/>
      <c r="V289" s="344"/>
      <c r="W289" s="384"/>
      <c r="X289" s="209"/>
      <c r="Y289" s="261"/>
      <c r="Z289" s="261"/>
      <c r="AA289" s="261"/>
      <c r="AB289" s="261"/>
      <c r="AC289" s="261"/>
      <c r="AD289" s="261"/>
      <c r="AE289" s="261"/>
      <c r="AF289" s="261"/>
      <c r="AG289" s="261"/>
      <c r="AH289" s="261"/>
      <c r="AI289" s="261"/>
      <c r="AJ289" s="261" t="s">
        <v>134</v>
      </c>
      <c r="AK289" s="261"/>
      <c r="AL289" s="261"/>
      <c r="AM289" s="261"/>
      <c r="AN289" s="261"/>
      <c r="AO289" s="356">
        <v>36391781.929952279</v>
      </c>
      <c r="AP289" s="304"/>
      <c r="AQ289" s="304"/>
      <c r="AR289" s="304"/>
      <c r="AS289" s="385"/>
      <c r="AT289" s="376"/>
      <c r="AU289" s="304"/>
      <c r="AV289" s="304"/>
      <c r="AW289" s="259"/>
    </row>
    <row r="290" spans="2:49" ht="50.25" customHeight="1" x14ac:dyDescent="0.2">
      <c r="B290" s="256"/>
      <c r="C290" s="262"/>
      <c r="D290" s="262" t="s">
        <v>672</v>
      </c>
      <c r="E290" s="257"/>
      <c r="F290" s="257"/>
      <c r="G290" s="257"/>
      <c r="H290" s="257"/>
      <c r="I290" s="257"/>
      <c r="J290" s="257"/>
      <c r="K290" s="257"/>
      <c r="L290" s="257"/>
      <c r="M290" s="257"/>
      <c r="N290" s="257"/>
      <c r="O290" s="257"/>
      <c r="P290" s="257"/>
      <c r="Q290" s="257"/>
      <c r="R290" s="257"/>
      <c r="S290" s="209"/>
      <c r="T290" s="209"/>
      <c r="U290" s="257"/>
      <c r="V290" s="344"/>
      <c r="W290" s="384"/>
      <c r="X290" s="209"/>
      <c r="Y290" s="261"/>
      <c r="Z290" s="261"/>
      <c r="AA290" s="261"/>
      <c r="AB290" s="261"/>
      <c r="AC290" s="261"/>
      <c r="AD290" s="261"/>
      <c r="AE290" s="261"/>
      <c r="AF290" s="261"/>
      <c r="AG290" s="261"/>
      <c r="AH290" s="261"/>
      <c r="AI290" s="261"/>
      <c r="AJ290" s="261" t="s">
        <v>134</v>
      </c>
      <c r="AK290" s="261"/>
      <c r="AL290" s="261"/>
      <c r="AM290" s="261"/>
      <c r="AN290" s="261"/>
      <c r="AO290" s="356">
        <v>36391781.929952279</v>
      </c>
      <c r="AP290" s="304"/>
      <c r="AQ290" s="304"/>
      <c r="AR290" s="304"/>
      <c r="AS290" s="385"/>
      <c r="AT290" s="376"/>
      <c r="AU290" s="304"/>
      <c r="AV290" s="304"/>
      <c r="AW290" s="259"/>
    </row>
    <row r="291" spans="2:49" ht="50.25" customHeight="1" x14ac:dyDescent="0.2">
      <c r="B291" s="256"/>
      <c r="C291" s="262"/>
      <c r="D291" s="262" t="s">
        <v>672</v>
      </c>
      <c r="E291" s="257"/>
      <c r="F291" s="257"/>
      <c r="G291" s="257"/>
      <c r="H291" s="257"/>
      <c r="I291" s="257"/>
      <c r="J291" s="257"/>
      <c r="K291" s="257"/>
      <c r="L291" s="257"/>
      <c r="M291" s="257"/>
      <c r="N291" s="257"/>
      <c r="O291" s="257"/>
      <c r="P291" s="257"/>
      <c r="Q291" s="257"/>
      <c r="R291" s="257"/>
      <c r="S291" s="209"/>
      <c r="T291" s="209"/>
      <c r="U291" s="257"/>
      <c r="V291" s="344"/>
      <c r="W291" s="384"/>
      <c r="X291" s="209"/>
      <c r="Y291" s="261"/>
      <c r="Z291" s="261"/>
      <c r="AA291" s="261"/>
      <c r="AB291" s="261"/>
      <c r="AC291" s="261"/>
      <c r="AD291" s="261"/>
      <c r="AE291" s="261"/>
      <c r="AF291" s="261"/>
      <c r="AG291" s="261"/>
      <c r="AH291" s="261"/>
      <c r="AI291" s="261"/>
      <c r="AJ291" s="261" t="s">
        <v>134</v>
      </c>
      <c r="AK291" s="261"/>
      <c r="AL291" s="261"/>
      <c r="AM291" s="261"/>
      <c r="AN291" s="261"/>
      <c r="AO291" s="356">
        <v>36391781.929952279</v>
      </c>
      <c r="AP291" s="304"/>
      <c r="AQ291" s="304"/>
      <c r="AR291" s="304"/>
      <c r="AS291" s="385"/>
      <c r="AT291" s="376"/>
      <c r="AU291" s="304"/>
      <c r="AV291" s="304"/>
      <c r="AW291" s="259"/>
    </row>
    <row r="292" spans="2:49" ht="50.25" customHeight="1" x14ac:dyDescent="0.2">
      <c r="B292" s="256"/>
      <c r="C292" s="262"/>
      <c r="D292" s="262" t="s">
        <v>672</v>
      </c>
      <c r="E292" s="257"/>
      <c r="F292" s="257"/>
      <c r="G292" s="257"/>
      <c r="H292" s="257"/>
      <c r="I292" s="257"/>
      <c r="J292" s="257"/>
      <c r="K292" s="257"/>
      <c r="L292" s="257"/>
      <c r="M292" s="257"/>
      <c r="N292" s="257"/>
      <c r="O292" s="257"/>
      <c r="P292" s="257"/>
      <c r="Q292" s="257"/>
      <c r="R292" s="257"/>
      <c r="S292" s="209"/>
      <c r="T292" s="209"/>
      <c r="U292" s="257"/>
      <c r="V292" s="344"/>
      <c r="W292" s="384"/>
      <c r="X292" s="209"/>
      <c r="Y292" s="261"/>
      <c r="Z292" s="261"/>
      <c r="AA292" s="261"/>
      <c r="AB292" s="261"/>
      <c r="AC292" s="261"/>
      <c r="AD292" s="261"/>
      <c r="AE292" s="261"/>
      <c r="AF292" s="261"/>
      <c r="AG292" s="261"/>
      <c r="AH292" s="261"/>
      <c r="AI292" s="261"/>
      <c r="AJ292" s="261" t="s">
        <v>134</v>
      </c>
      <c r="AK292" s="261"/>
      <c r="AL292" s="261"/>
      <c r="AM292" s="261"/>
      <c r="AN292" s="261"/>
      <c r="AO292" s="356">
        <v>36391781.929952279</v>
      </c>
      <c r="AP292" s="304"/>
      <c r="AQ292" s="304"/>
      <c r="AR292" s="304"/>
      <c r="AS292" s="385"/>
      <c r="AT292" s="376"/>
      <c r="AU292" s="304"/>
      <c r="AV292" s="304"/>
      <c r="AW292" s="259"/>
    </row>
    <row r="293" spans="2:49" ht="50.25" customHeight="1" x14ac:dyDescent="0.2">
      <c r="B293" s="256"/>
      <c r="C293" s="262"/>
      <c r="D293" s="262" t="s">
        <v>672</v>
      </c>
      <c r="E293" s="257"/>
      <c r="F293" s="257"/>
      <c r="G293" s="257"/>
      <c r="H293" s="257"/>
      <c r="I293" s="257"/>
      <c r="J293" s="257"/>
      <c r="K293" s="257"/>
      <c r="L293" s="257"/>
      <c r="M293" s="257"/>
      <c r="N293" s="257"/>
      <c r="O293" s="257"/>
      <c r="P293" s="257"/>
      <c r="Q293" s="257"/>
      <c r="R293" s="257"/>
      <c r="S293" s="209"/>
      <c r="T293" s="209"/>
      <c r="U293" s="257"/>
      <c r="V293" s="344"/>
      <c r="W293" s="384"/>
      <c r="X293" s="209"/>
      <c r="Y293" s="261"/>
      <c r="Z293" s="261"/>
      <c r="AA293" s="261"/>
      <c r="AB293" s="261"/>
      <c r="AC293" s="261"/>
      <c r="AD293" s="261"/>
      <c r="AE293" s="261"/>
      <c r="AF293" s="261"/>
      <c r="AG293" s="261"/>
      <c r="AH293" s="261"/>
      <c r="AI293" s="261"/>
      <c r="AJ293" s="261" t="s">
        <v>134</v>
      </c>
      <c r="AK293" s="261"/>
      <c r="AL293" s="261"/>
      <c r="AM293" s="261"/>
      <c r="AN293" s="261"/>
      <c r="AO293" s="356">
        <v>36391781.929952279</v>
      </c>
      <c r="AP293" s="304"/>
      <c r="AQ293" s="304"/>
      <c r="AR293" s="304"/>
      <c r="AS293" s="385"/>
      <c r="AT293" s="376"/>
      <c r="AU293" s="304"/>
      <c r="AV293" s="304"/>
      <c r="AW293" s="259"/>
    </row>
    <row r="294" spans="2:49" ht="50.25" customHeight="1" x14ac:dyDescent="0.2">
      <c r="B294" s="256"/>
      <c r="C294" s="262"/>
      <c r="D294" s="262" t="s">
        <v>672</v>
      </c>
      <c r="E294" s="257"/>
      <c r="F294" s="257"/>
      <c r="G294" s="257"/>
      <c r="H294" s="257"/>
      <c r="I294" s="257"/>
      <c r="J294" s="257"/>
      <c r="K294" s="257"/>
      <c r="L294" s="257"/>
      <c r="M294" s="257"/>
      <c r="N294" s="257"/>
      <c r="O294" s="257"/>
      <c r="P294" s="257"/>
      <c r="Q294" s="257"/>
      <c r="R294" s="257"/>
      <c r="S294" s="209"/>
      <c r="T294" s="209"/>
      <c r="U294" s="257"/>
      <c r="V294" s="344"/>
      <c r="W294" s="384"/>
      <c r="X294" s="209"/>
      <c r="Y294" s="261"/>
      <c r="Z294" s="261"/>
      <c r="AA294" s="261"/>
      <c r="AB294" s="261"/>
      <c r="AC294" s="261"/>
      <c r="AD294" s="261"/>
      <c r="AE294" s="261"/>
      <c r="AF294" s="261"/>
      <c r="AG294" s="261"/>
      <c r="AH294" s="261"/>
      <c r="AI294" s="261"/>
      <c r="AJ294" s="261" t="s">
        <v>134</v>
      </c>
      <c r="AK294" s="261"/>
      <c r="AL294" s="261"/>
      <c r="AM294" s="261"/>
      <c r="AN294" s="261"/>
      <c r="AO294" s="356">
        <v>36391781.929952279</v>
      </c>
      <c r="AP294" s="304"/>
      <c r="AQ294" s="304"/>
      <c r="AR294" s="304"/>
      <c r="AS294" s="385"/>
      <c r="AT294" s="376"/>
      <c r="AU294" s="304"/>
      <c r="AV294" s="304"/>
      <c r="AW294" s="259"/>
    </row>
    <row r="295" spans="2:49" ht="50.25" customHeight="1" x14ac:dyDescent="0.2">
      <c r="B295" s="256"/>
      <c r="C295" s="262"/>
      <c r="D295" s="262" t="s">
        <v>672</v>
      </c>
      <c r="E295" s="257"/>
      <c r="F295" s="257"/>
      <c r="G295" s="257"/>
      <c r="H295" s="257"/>
      <c r="I295" s="257"/>
      <c r="J295" s="257"/>
      <c r="K295" s="257"/>
      <c r="L295" s="257"/>
      <c r="M295" s="257"/>
      <c r="N295" s="257"/>
      <c r="O295" s="257"/>
      <c r="P295" s="257"/>
      <c r="Q295" s="257"/>
      <c r="R295" s="257"/>
      <c r="S295" s="209"/>
      <c r="T295" s="209"/>
      <c r="U295" s="257"/>
      <c r="V295" s="344"/>
      <c r="W295" s="384"/>
      <c r="X295" s="209"/>
      <c r="Y295" s="261"/>
      <c r="Z295" s="261"/>
      <c r="AA295" s="261"/>
      <c r="AB295" s="261"/>
      <c r="AC295" s="261"/>
      <c r="AD295" s="261"/>
      <c r="AE295" s="261"/>
      <c r="AF295" s="261"/>
      <c r="AG295" s="261"/>
      <c r="AH295" s="261"/>
      <c r="AI295" s="261"/>
      <c r="AJ295" s="261" t="s">
        <v>134</v>
      </c>
      <c r="AK295" s="261"/>
      <c r="AL295" s="261"/>
      <c r="AM295" s="261"/>
      <c r="AN295" s="261"/>
      <c r="AO295" s="356">
        <v>36391781.929952279</v>
      </c>
      <c r="AP295" s="304"/>
      <c r="AQ295" s="304"/>
      <c r="AR295" s="304"/>
      <c r="AS295" s="385"/>
      <c r="AT295" s="376"/>
      <c r="AU295" s="304"/>
      <c r="AV295" s="304"/>
      <c r="AW295" s="259"/>
    </row>
    <row r="296" spans="2:49" ht="50.25" customHeight="1" x14ac:dyDescent="0.2">
      <c r="B296" s="256"/>
      <c r="C296" s="262"/>
      <c r="D296" s="262" t="s">
        <v>672</v>
      </c>
      <c r="E296" s="257"/>
      <c r="F296" s="257"/>
      <c r="G296" s="257"/>
      <c r="H296" s="257"/>
      <c r="I296" s="257"/>
      <c r="J296" s="257"/>
      <c r="K296" s="257"/>
      <c r="L296" s="257"/>
      <c r="M296" s="257"/>
      <c r="N296" s="257"/>
      <c r="O296" s="257"/>
      <c r="P296" s="257"/>
      <c r="Q296" s="257"/>
      <c r="R296" s="257"/>
      <c r="S296" s="209"/>
      <c r="T296" s="209"/>
      <c r="U296" s="257"/>
      <c r="V296" s="344"/>
      <c r="W296" s="384"/>
      <c r="X296" s="209"/>
      <c r="Y296" s="261"/>
      <c r="Z296" s="261"/>
      <c r="AA296" s="261"/>
      <c r="AB296" s="261"/>
      <c r="AC296" s="261"/>
      <c r="AD296" s="261"/>
      <c r="AE296" s="261"/>
      <c r="AF296" s="261"/>
      <c r="AG296" s="261"/>
      <c r="AH296" s="261"/>
      <c r="AI296" s="261"/>
      <c r="AJ296" s="261" t="s">
        <v>134</v>
      </c>
      <c r="AK296" s="261"/>
      <c r="AL296" s="261"/>
      <c r="AM296" s="261"/>
      <c r="AN296" s="261"/>
      <c r="AO296" s="356">
        <v>36391781.929952279</v>
      </c>
      <c r="AP296" s="304"/>
      <c r="AQ296" s="304"/>
      <c r="AR296" s="304"/>
      <c r="AS296" s="385"/>
      <c r="AT296" s="376"/>
      <c r="AU296" s="304"/>
      <c r="AV296" s="304"/>
      <c r="AW296" s="259"/>
    </row>
    <row r="297" spans="2:49" ht="50.25" customHeight="1" x14ac:dyDescent="0.2">
      <c r="B297" s="256"/>
      <c r="C297" s="262"/>
      <c r="D297" s="262" t="s">
        <v>672</v>
      </c>
      <c r="E297" s="257"/>
      <c r="F297" s="257"/>
      <c r="G297" s="257"/>
      <c r="H297" s="257"/>
      <c r="I297" s="257"/>
      <c r="J297" s="257"/>
      <c r="K297" s="257"/>
      <c r="L297" s="257"/>
      <c r="M297" s="257"/>
      <c r="N297" s="257"/>
      <c r="O297" s="257"/>
      <c r="P297" s="257"/>
      <c r="Q297" s="257"/>
      <c r="R297" s="257"/>
      <c r="S297" s="209"/>
      <c r="T297" s="209"/>
      <c r="U297" s="257"/>
      <c r="V297" s="344"/>
      <c r="W297" s="384"/>
      <c r="X297" s="209"/>
      <c r="Y297" s="261"/>
      <c r="Z297" s="261"/>
      <c r="AA297" s="261"/>
      <c r="AB297" s="261"/>
      <c r="AC297" s="261"/>
      <c r="AD297" s="261"/>
      <c r="AE297" s="261"/>
      <c r="AF297" s="261"/>
      <c r="AG297" s="261"/>
      <c r="AH297" s="261"/>
      <c r="AI297" s="261"/>
      <c r="AJ297" s="261" t="s">
        <v>134</v>
      </c>
      <c r="AK297" s="261"/>
      <c r="AL297" s="261"/>
      <c r="AM297" s="261"/>
      <c r="AN297" s="261"/>
      <c r="AO297" s="356">
        <v>36391781.929952279</v>
      </c>
      <c r="AP297" s="304"/>
      <c r="AQ297" s="304"/>
      <c r="AR297" s="304"/>
      <c r="AS297" s="385"/>
      <c r="AT297" s="376"/>
      <c r="AU297" s="304"/>
      <c r="AV297" s="304"/>
      <c r="AW297" s="259"/>
    </row>
    <row r="298" spans="2:49" ht="50.25" customHeight="1" x14ac:dyDescent="0.2">
      <c r="B298" s="256"/>
      <c r="C298" s="262"/>
      <c r="D298" s="262" t="s">
        <v>672</v>
      </c>
      <c r="E298" s="257"/>
      <c r="F298" s="257"/>
      <c r="G298" s="257"/>
      <c r="H298" s="257"/>
      <c r="I298" s="257"/>
      <c r="J298" s="257"/>
      <c r="K298" s="257"/>
      <c r="L298" s="257"/>
      <c r="M298" s="257"/>
      <c r="N298" s="257"/>
      <c r="O298" s="257"/>
      <c r="P298" s="257"/>
      <c r="Q298" s="257"/>
      <c r="R298" s="257"/>
      <c r="S298" s="209"/>
      <c r="T298" s="209"/>
      <c r="U298" s="257"/>
      <c r="V298" s="344"/>
      <c r="W298" s="384"/>
      <c r="X298" s="209"/>
      <c r="Y298" s="261"/>
      <c r="Z298" s="261"/>
      <c r="AA298" s="261"/>
      <c r="AB298" s="261"/>
      <c r="AC298" s="261"/>
      <c r="AD298" s="261"/>
      <c r="AE298" s="261"/>
      <c r="AF298" s="261"/>
      <c r="AG298" s="261"/>
      <c r="AH298" s="261"/>
      <c r="AI298" s="261"/>
      <c r="AJ298" s="261" t="s">
        <v>134</v>
      </c>
      <c r="AK298" s="261"/>
      <c r="AL298" s="261"/>
      <c r="AM298" s="261"/>
      <c r="AN298" s="261"/>
      <c r="AO298" s="356">
        <v>36391781.929952279</v>
      </c>
      <c r="AP298" s="304"/>
      <c r="AQ298" s="304"/>
      <c r="AR298" s="304"/>
      <c r="AS298" s="385"/>
      <c r="AT298" s="376"/>
      <c r="AU298" s="304"/>
      <c r="AV298" s="304"/>
      <c r="AW298" s="259"/>
    </row>
    <row r="299" spans="2:49" ht="50.25" customHeight="1" x14ac:dyDescent="0.2">
      <c r="B299" s="256"/>
      <c r="C299" s="262"/>
      <c r="D299" s="262" t="s">
        <v>672</v>
      </c>
      <c r="E299" s="257"/>
      <c r="F299" s="257"/>
      <c r="G299" s="257"/>
      <c r="H299" s="257"/>
      <c r="I299" s="257"/>
      <c r="J299" s="257"/>
      <c r="K299" s="257"/>
      <c r="L299" s="257"/>
      <c r="M299" s="257"/>
      <c r="N299" s="257"/>
      <c r="O299" s="257"/>
      <c r="P299" s="257"/>
      <c r="Q299" s="257"/>
      <c r="R299" s="257"/>
      <c r="S299" s="209"/>
      <c r="T299" s="209"/>
      <c r="U299" s="257"/>
      <c r="V299" s="344"/>
      <c r="W299" s="384"/>
      <c r="X299" s="209"/>
      <c r="Y299" s="261"/>
      <c r="Z299" s="261"/>
      <c r="AA299" s="261"/>
      <c r="AB299" s="261"/>
      <c r="AC299" s="261"/>
      <c r="AD299" s="261"/>
      <c r="AE299" s="261"/>
      <c r="AF299" s="261"/>
      <c r="AG299" s="261"/>
      <c r="AH299" s="261"/>
      <c r="AI299" s="261"/>
      <c r="AJ299" s="261" t="s">
        <v>134</v>
      </c>
      <c r="AK299" s="261"/>
      <c r="AL299" s="261"/>
      <c r="AM299" s="261"/>
      <c r="AN299" s="261"/>
      <c r="AO299" s="356">
        <v>36391781.929952279</v>
      </c>
      <c r="AP299" s="304"/>
      <c r="AQ299" s="304"/>
      <c r="AR299" s="304"/>
      <c r="AS299" s="385"/>
      <c r="AT299" s="376"/>
      <c r="AU299" s="304"/>
      <c r="AV299" s="304"/>
      <c r="AW299" s="259"/>
    </row>
    <row r="300" spans="2:49" ht="50.25" customHeight="1" x14ac:dyDescent="0.2">
      <c r="B300" s="256"/>
      <c r="C300" s="262"/>
      <c r="D300" s="262" t="s">
        <v>672</v>
      </c>
      <c r="E300" s="257"/>
      <c r="F300" s="257"/>
      <c r="G300" s="257"/>
      <c r="H300" s="257"/>
      <c r="I300" s="257"/>
      <c r="J300" s="257"/>
      <c r="K300" s="257"/>
      <c r="L300" s="257"/>
      <c r="M300" s="257"/>
      <c r="N300" s="257"/>
      <c r="O300" s="257"/>
      <c r="P300" s="257"/>
      <c r="Q300" s="257"/>
      <c r="R300" s="257"/>
      <c r="S300" s="209"/>
      <c r="T300" s="209"/>
      <c r="U300" s="257"/>
      <c r="V300" s="344"/>
      <c r="W300" s="384"/>
      <c r="X300" s="209"/>
      <c r="Y300" s="261"/>
      <c r="Z300" s="261"/>
      <c r="AA300" s="261"/>
      <c r="AB300" s="261"/>
      <c r="AC300" s="261"/>
      <c r="AD300" s="261"/>
      <c r="AE300" s="261"/>
      <c r="AF300" s="261"/>
      <c r="AG300" s="261"/>
      <c r="AH300" s="261"/>
      <c r="AI300" s="261"/>
      <c r="AJ300" s="261" t="s">
        <v>134</v>
      </c>
      <c r="AK300" s="261"/>
      <c r="AL300" s="261"/>
      <c r="AM300" s="261"/>
      <c r="AN300" s="261"/>
      <c r="AO300" s="356">
        <v>36391781.929952279</v>
      </c>
      <c r="AP300" s="304"/>
      <c r="AQ300" s="304"/>
      <c r="AR300" s="304"/>
      <c r="AS300" s="385"/>
      <c r="AT300" s="376"/>
      <c r="AU300" s="304"/>
      <c r="AV300" s="304"/>
      <c r="AW300" s="259"/>
    </row>
    <row r="301" spans="2:49" ht="50.25" customHeight="1" x14ac:dyDescent="0.2">
      <c r="B301" s="256"/>
      <c r="C301" s="262"/>
      <c r="D301" s="262" t="s">
        <v>673</v>
      </c>
      <c r="E301" s="257"/>
      <c r="F301" s="257"/>
      <c r="G301" s="257"/>
      <c r="H301" s="257"/>
      <c r="I301" s="257"/>
      <c r="J301" s="257"/>
      <c r="K301" s="257"/>
      <c r="L301" s="257"/>
      <c r="M301" s="257"/>
      <c r="N301" s="257"/>
      <c r="O301" s="257"/>
      <c r="P301" s="257"/>
      <c r="Q301" s="257"/>
      <c r="R301" s="257"/>
      <c r="S301" s="209"/>
      <c r="T301" s="209"/>
      <c r="U301" s="257"/>
      <c r="V301" s="344"/>
      <c r="W301" s="384"/>
      <c r="X301" s="209"/>
      <c r="Y301" s="261"/>
      <c r="Z301" s="261"/>
      <c r="AA301" s="261"/>
      <c r="AB301" s="261"/>
      <c r="AC301" s="261"/>
      <c r="AD301" s="261"/>
      <c r="AE301" s="261"/>
      <c r="AF301" s="261"/>
      <c r="AG301" s="261"/>
      <c r="AH301" s="261"/>
      <c r="AI301" s="261"/>
      <c r="AJ301" s="261" t="s">
        <v>134</v>
      </c>
      <c r="AK301" s="261"/>
      <c r="AL301" s="261"/>
      <c r="AM301" s="261"/>
      <c r="AN301" s="261"/>
      <c r="AO301" s="356">
        <v>124295238.45110205</v>
      </c>
      <c r="AP301" s="304"/>
      <c r="AQ301" s="304"/>
      <c r="AR301" s="304"/>
      <c r="AS301" s="385"/>
      <c r="AT301" s="376"/>
      <c r="AU301" s="304"/>
      <c r="AV301" s="304"/>
      <c r="AW301" s="259"/>
    </row>
    <row r="302" spans="2:49" ht="50.25" customHeight="1" x14ac:dyDescent="0.2">
      <c r="B302" s="256"/>
      <c r="C302" s="262"/>
      <c r="D302" s="262" t="s">
        <v>673</v>
      </c>
      <c r="E302" s="257"/>
      <c r="F302" s="257"/>
      <c r="G302" s="257"/>
      <c r="H302" s="257"/>
      <c r="I302" s="257"/>
      <c r="J302" s="257"/>
      <c r="K302" s="257"/>
      <c r="L302" s="257"/>
      <c r="M302" s="257"/>
      <c r="N302" s="257"/>
      <c r="O302" s="257"/>
      <c r="P302" s="257"/>
      <c r="Q302" s="257"/>
      <c r="R302" s="257"/>
      <c r="S302" s="209"/>
      <c r="T302" s="209"/>
      <c r="U302" s="257"/>
      <c r="V302" s="345"/>
      <c r="W302" s="385"/>
      <c r="X302" s="209"/>
      <c r="Y302" s="261"/>
      <c r="Z302" s="261"/>
      <c r="AA302" s="261"/>
      <c r="AB302" s="261"/>
      <c r="AC302" s="261"/>
      <c r="AD302" s="261"/>
      <c r="AE302" s="261"/>
      <c r="AF302" s="261"/>
      <c r="AG302" s="261"/>
      <c r="AH302" s="261"/>
      <c r="AI302" s="261"/>
      <c r="AJ302" s="261" t="s">
        <v>134</v>
      </c>
      <c r="AK302" s="261"/>
      <c r="AL302" s="261"/>
      <c r="AM302" s="261"/>
      <c r="AN302" s="261"/>
      <c r="AO302" s="356">
        <v>134657217.11026952</v>
      </c>
      <c r="AP302" s="304"/>
      <c r="AQ302" s="304"/>
      <c r="AR302" s="304"/>
      <c r="AS302" s="385"/>
      <c r="AT302" s="376"/>
      <c r="AU302" s="304"/>
      <c r="AV302" s="304"/>
      <c r="AW302" s="259"/>
    </row>
    <row r="303" spans="2:49" ht="50.25" customHeight="1" x14ac:dyDescent="0.2">
      <c r="B303" s="256"/>
      <c r="C303" s="262"/>
      <c r="D303" s="262" t="s">
        <v>674</v>
      </c>
      <c r="E303" s="257"/>
      <c r="F303" s="257"/>
      <c r="G303" s="257"/>
      <c r="H303" s="257"/>
      <c r="I303" s="257"/>
      <c r="J303" s="257"/>
      <c r="K303" s="257"/>
      <c r="L303" s="257"/>
      <c r="M303" s="257"/>
      <c r="N303" s="257"/>
      <c r="O303" s="257"/>
      <c r="P303" s="257"/>
      <c r="Q303" s="257"/>
      <c r="R303" s="257"/>
      <c r="S303" s="209"/>
      <c r="T303" s="209"/>
      <c r="U303" s="257"/>
      <c r="V303" s="344"/>
      <c r="W303" s="260"/>
      <c r="X303" s="209"/>
      <c r="Y303" s="261"/>
      <c r="Z303" s="261"/>
      <c r="AA303" s="261"/>
      <c r="AB303" s="261"/>
      <c r="AC303" s="261"/>
      <c r="AD303" s="261"/>
      <c r="AE303" s="261"/>
      <c r="AF303" s="261"/>
      <c r="AG303" s="261"/>
      <c r="AH303" s="261"/>
      <c r="AI303" s="261"/>
      <c r="AJ303" s="261" t="s">
        <v>134</v>
      </c>
      <c r="AK303" s="261"/>
      <c r="AL303" s="261"/>
      <c r="AM303" s="261"/>
      <c r="AN303" s="261"/>
      <c r="AO303" s="356">
        <v>146324801.03837052</v>
      </c>
      <c r="AP303" s="304"/>
      <c r="AQ303" s="304"/>
      <c r="AR303" s="304"/>
      <c r="AS303" s="385"/>
      <c r="AT303" s="376"/>
      <c r="AU303" s="304"/>
      <c r="AV303" s="304"/>
      <c r="AW303" s="259"/>
    </row>
    <row r="304" spans="2:49" x14ac:dyDescent="0.2">
      <c r="B304" s="256"/>
      <c r="C304" s="273"/>
      <c r="D304" s="257"/>
      <c r="E304" s="257"/>
      <c r="F304" s="257"/>
      <c r="G304" s="257"/>
      <c r="H304" s="257"/>
      <c r="I304" s="257"/>
      <c r="J304" s="257"/>
      <c r="K304" s="257"/>
      <c r="L304" s="257"/>
      <c r="M304" s="257"/>
      <c r="N304" s="257"/>
      <c r="O304" s="257"/>
      <c r="P304" s="257"/>
      <c r="Q304" s="257"/>
      <c r="R304" s="257"/>
      <c r="S304" s="257"/>
      <c r="T304" s="257"/>
      <c r="U304" s="257"/>
      <c r="V304" s="333"/>
      <c r="W304" s="257"/>
      <c r="X304" s="257"/>
      <c r="Y304" s="261"/>
      <c r="Z304" s="261"/>
      <c r="AA304" s="261"/>
      <c r="AB304" s="261"/>
      <c r="AC304" s="261"/>
      <c r="AD304" s="261"/>
      <c r="AE304" s="261"/>
      <c r="AF304" s="261"/>
      <c r="AG304" s="261"/>
      <c r="AH304" s="261"/>
      <c r="AI304" s="261"/>
      <c r="AJ304" s="261"/>
      <c r="AK304" s="261"/>
      <c r="AL304" s="261"/>
      <c r="AM304" s="261"/>
      <c r="AN304" s="261"/>
      <c r="AO304" s="393"/>
      <c r="AP304" s="261"/>
      <c r="AQ304" s="261"/>
      <c r="AR304" s="261"/>
      <c r="AS304" s="286"/>
      <c r="AT304" s="376"/>
      <c r="AU304" s="261"/>
      <c r="AV304" s="261"/>
      <c r="AW304" s="258"/>
    </row>
    <row r="305" spans="2:49" ht="16" x14ac:dyDescent="0.2">
      <c r="B305" s="256" t="s">
        <v>62</v>
      </c>
      <c r="C305" s="5" t="s">
        <v>63</v>
      </c>
      <c r="D305" s="304"/>
      <c r="E305" s="304"/>
      <c r="F305" s="304"/>
      <c r="G305" s="257"/>
      <c r="H305" s="257"/>
      <c r="I305" s="257"/>
      <c r="J305" s="257"/>
      <c r="K305" s="257"/>
      <c r="L305" s="257"/>
      <c r="M305" s="257"/>
      <c r="N305" s="257"/>
      <c r="O305" s="257"/>
      <c r="P305" s="257"/>
      <c r="Q305" s="257"/>
      <c r="R305" s="257"/>
      <c r="S305" s="257"/>
      <c r="T305" s="257"/>
      <c r="U305" s="257"/>
      <c r="V305" s="333"/>
      <c r="W305" s="257"/>
      <c r="X305" s="257"/>
      <c r="Y305" s="304"/>
      <c r="Z305" s="304"/>
      <c r="AA305" s="304"/>
      <c r="AB305" s="304"/>
      <c r="AC305" s="304"/>
      <c r="AD305" s="304"/>
      <c r="AE305" s="304"/>
      <c r="AF305" s="261"/>
      <c r="AG305" s="261"/>
      <c r="AH305" s="261"/>
      <c r="AI305" s="261"/>
      <c r="AJ305" s="304"/>
      <c r="AK305" s="304"/>
      <c r="AL305" s="304"/>
      <c r="AM305" s="304"/>
      <c r="AN305" s="304"/>
      <c r="AO305" s="304"/>
      <c r="AP305" s="304"/>
      <c r="AQ305" s="304"/>
      <c r="AR305" s="304"/>
      <c r="AS305" s="304"/>
      <c r="AT305" s="304"/>
      <c r="AU305" s="304"/>
      <c r="AV305" s="261"/>
      <c r="AW305" s="261"/>
    </row>
    <row r="306" spans="2:49" ht="30" customHeight="1" x14ac:dyDescent="0.2">
      <c r="B306" s="256" t="s">
        <v>64</v>
      </c>
      <c r="C306" s="273" t="s">
        <v>65</v>
      </c>
      <c r="D306" s="841" t="s">
        <v>414</v>
      </c>
      <c r="E306" s="842"/>
      <c r="F306" s="843"/>
      <c r="G306" s="257"/>
      <c r="H306" s="257"/>
      <c r="I306" s="257"/>
      <c r="J306" s="257"/>
      <c r="K306" s="257"/>
      <c r="L306" s="257"/>
      <c r="M306" s="257"/>
      <c r="N306" s="257"/>
      <c r="O306" s="257"/>
      <c r="P306" s="257"/>
      <c r="Q306" s="257"/>
      <c r="R306" s="257"/>
      <c r="S306" s="257"/>
      <c r="T306" s="257"/>
      <c r="U306" s="257"/>
      <c r="V306" s="333"/>
      <c r="W306" s="257"/>
      <c r="X306" s="257"/>
      <c r="Y306" s="259"/>
      <c r="Z306" s="259"/>
      <c r="AA306" s="259"/>
      <c r="AB306" s="259"/>
      <c r="AC306" s="259"/>
      <c r="AD306" s="259"/>
      <c r="AE306" s="259"/>
      <c r="AF306" s="257"/>
      <c r="AG306" s="257"/>
      <c r="AH306" s="257"/>
      <c r="AI306" s="257"/>
      <c r="AJ306" s="259"/>
      <c r="AK306" s="259"/>
      <c r="AL306" s="259"/>
      <c r="AM306" s="259"/>
      <c r="AN306" s="259"/>
      <c r="AO306" s="259"/>
      <c r="AP306" s="259"/>
      <c r="AQ306" s="259"/>
      <c r="AR306" s="259"/>
      <c r="AS306" s="259"/>
      <c r="AT306" s="259"/>
      <c r="AU306" s="259"/>
      <c r="AV306" s="259"/>
      <c r="AW306" s="259"/>
    </row>
    <row r="307" spans="2:49" ht="30" customHeight="1" x14ac:dyDescent="0.2">
      <c r="B307" s="256"/>
      <c r="C307" s="262" t="s">
        <v>109</v>
      </c>
      <c r="D307" s="844"/>
      <c r="E307" s="845"/>
      <c r="F307" s="846"/>
      <c r="G307" s="257"/>
      <c r="H307" s="257"/>
      <c r="I307" s="257"/>
      <c r="J307" s="257"/>
      <c r="K307" s="257"/>
      <c r="L307" s="257"/>
      <c r="M307" s="257"/>
      <c r="N307" s="257"/>
      <c r="O307" s="257"/>
      <c r="P307" s="257"/>
      <c r="Q307" s="257"/>
      <c r="R307" s="257"/>
      <c r="S307" s="257"/>
      <c r="T307" s="257"/>
      <c r="U307" s="257"/>
      <c r="V307" s="333"/>
      <c r="W307" s="257"/>
      <c r="X307" s="257"/>
      <c r="Y307" s="259"/>
      <c r="Z307" s="259"/>
      <c r="AA307" s="259"/>
      <c r="AB307" s="259"/>
      <c r="AC307" s="259"/>
      <c r="AD307" s="259"/>
      <c r="AE307" s="259"/>
      <c r="AF307" s="311"/>
      <c r="AG307" s="257"/>
      <c r="AH307" s="257"/>
      <c r="AI307" s="257"/>
      <c r="AJ307" s="259"/>
      <c r="AK307" s="259"/>
      <c r="AL307" s="259"/>
      <c r="AM307" s="259"/>
      <c r="AN307" s="259"/>
      <c r="AO307" s="259"/>
      <c r="AP307" s="259"/>
      <c r="AQ307" s="259"/>
      <c r="AR307" s="259"/>
      <c r="AS307" s="259"/>
      <c r="AT307" s="259"/>
      <c r="AU307" s="259"/>
      <c r="AV307" s="259"/>
      <c r="AW307" s="259"/>
    </row>
    <row r="308" spans="2:49" ht="30" customHeight="1" x14ac:dyDescent="0.2">
      <c r="B308" s="256"/>
      <c r="C308" s="262"/>
      <c r="D308" s="396"/>
      <c r="E308" s="396"/>
      <c r="F308" s="396"/>
      <c r="G308" s="257"/>
      <c r="H308" s="257"/>
      <c r="I308" s="257"/>
      <c r="J308" s="257"/>
      <c r="K308" s="257"/>
      <c r="L308" s="257"/>
      <c r="M308" s="257"/>
      <c r="N308" s="257"/>
      <c r="O308" s="257"/>
      <c r="P308" s="257"/>
      <c r="Q308" s="257"/>
      <c r="R308" s="257"/>
      <c r="S308" s="257"/>
      <c r="T308" s="257"/>
      <c r="U308" s="257"/>
      <c r="V308" s="333"/>
      <c r="W308" s="257"/>
      <c r="X308" s="257"/>
      <c r="Y308" s="304"/>
      <c r="Z308" s="304"/>
      <c r="AA308" s="304"/>
      <c r="AB308" s="304"/>
      <c r="AC308" s="304"/>
      <c r="AD308" s="304"/>
      <c r="AE308" s="304"/>
      <c r="AF308" s="389"/>
      <c r="AG308" s="261"/>
      <c r="AH308" s="261"/>
      <c r="AI308" s="261"/>
      <c r="AJ308" s="304"/>
      <c r="AK308" s="304"/>
      <c r="AL308" s="304"/>
      <c r="AM308" s="304"/>
      <c r="AN308" s="304"/>
      <c r="AO308" s="304"/>
      <c r="AP308" s="304"/>
      <c r="AQ308" s="304"/>
      <c r="AR308" s="304"/>
      <c r="AS308" s="304"/>
      <c r="AT308" s="304"/>
      <c r="AU308" s="304"/>
      <c r="AV308" s="304"/>
      <c r="AW308" s="304"/>
    </row>
    <row r="309" spans="2:49" ht="30" customHeight="1" x14ac:dyDescent="0.2">
      <c r="B309" s="256"/>
      <c r="C309" s="273"/>
      <c r="D309" s="304"/>
      <c r="E309" s="304"/>
      <c r="F309" s="304"/>
      <c r="G309" s="257"/>
      <c r="H309" s="257"/>
      <c r="I309" s="257"/>
      <c r="J309" s="257"/>
      <c r="K309" s="257"/>
      <c r="L309" s="257"/>
      <c r="M309" s="257"/>
      <c r="N309" s="257"/>
      <c r="O309" s="257"/>
      <c r="P309" s="257"/>
      <c r="Q309" s="257"/>
      <c r="R309" s="257"/>
      <c r="S309" s="257"/>
      <c r="T309" s="257"/>
      <c r="U309" s="257"/>
      <c r="V309" s="333"/>
      <c r="W309" s="257"/>
      <c r="X309" s="257"/>
      <c r="Y309" s="304"/>
      <c r="Z309" s="304"/>
      <c r="AA309" s="304"/>
      <c r="AB309" s="304"/>
      <c r="AC309" s="304"/>
      <c r="AD309" s="304"/>
      <c r="AE309" s="304"/>
      <c r="AF309" s="261"/>
      <c r="AG309" s="257"/>
      <c r="AH309" s="257"/>
      <c r="AI309" s="257"/>
      <c r="AJ309" s="304"/>
      <c r="AK309" s="304"/>
      <c r="AL309" s="304"/>
      <c r="AM309" s="304"/>
      <c r="AN309" s="304"/>
      <c r="AO309" s="304"/>
      <c r="AP309" s="304"/>
      <c r="AQ309" s="304"/>
      <c r="AR309" s="304"/>
      <c r="AS309" s="304"/>
      <c r="AT309" s="304"/>
      <c r="AU309" s="304"/>
      <c r="AV309" s="304"/>
      <c r="AW309" s="304"/>
    </row>
    <row r="310" spans="2:49" ht="30" customHeight="1" x14ac:dyDescent="0.2">
      <c r="B310" s="256" t="s">
        <v>66</v>
      </c>
      <c r="C310" s="273" t="s">
        <v>67</v>
      </c>
      <c r="D310" s="841" t="s">
        <v>414</v>
      </c>
      <c r="E310" s="842"/>
      <c r="F310" s="843"/>
      <c r="G310" s="257"/>
      <c r="H310" s="257"/>
      <c r="I310" s="257"/>
      <c r="J310" s="257"/>
      <c r="K310" s="257"/>
      <c r="L310" s="257"/>
      <c r="M310" s="257"/>
      <c r="N310" s="257"/>
      <c r="O310" s="257"/>
      <c r="P310" s="257"/>
      <c r="Q310" s="257"/>
      <c r="R310" s="257"/>
      <c r="S310" s="257"/>
      <c r="T310" s="257"/>
      <c r="U310" s="257"/>
      <c r="V310" s="333"/>
      <c r="W310" s="257"/>
      <c r="X310" s="257"/>
      <c r="Y310" s="259"/>
      <c r="Z310" s="259"/>
      <c r="AA310" s="259"/>
      <c r="AB310" s="259"/>
      <c r="AC310" s="259"/>
      <c r="AD310" s="259"/>
      <c r="AE310" s="259"/>
      <c r="AF310" s="312"/>
      <c r="AG310" s="257"/>
      <c r="AH310" s="257"/>
      <c r="AI310" s="257"/>
      <c r="AJ310" s="259"/>
      <c r="AK310" s="259"/>
      <c r="AL310" s="259"/>
      <c r="AM310" s="259"/>
      <c r="AN310" s="259"/>
      <c r="AO310" s="259"/>
      <c r="AP310" s="259"/>
      <c r="AQ310" s="259"/>
      <c r="AR310" s="259"/>
      <c r="AS310" s="259"/>
      <c r="AT310" s="259"/>
      <c r="AU310" s="259"/>
      <c r="AV310" s="259"/>
      <c r="AW310" s="259"/>
    </row>
    <row r="311" spans="2:49" ht="30" customHeight="1" x14ac:dyDescent="0.2">
      <c r="B311" s="256"/>
      <c r="C311" s="262" t="s">
        <v>109</v>
      </c>
      <c r="D311" s="847"/>
      <c r="E311" s="848"/>
      <c r="F311" s="849"/>
      <c r="G311" s="257"/>
      <c r="H311" s="257"/>
      <c r="I311" s="257"/>
      <c r="J311" s="257"/>
      <c r="K311" s="257"/>
      <c r="L311" s="257"/>
      <c r="M311" s="257"/>
      <c r="N311" s="257"/>
      <c r="O311" s="257"/>
      <c r="P311" s="257"/>
      <c r="Q311" s="257"/>
      <c r="R311" s="257"/>
      <c r="S311" s="257"/>
      <c r="T311" s="257"/>
      <c r="U311" s="257"/>
      <c r="V311" s="333"/>
      <c r="W311" s="257"/>
      <c r="X311" s="257"/>
      <c r="Y311" s="259"/>
      <c r="Z311" s="259"/>
      <c r="AA311" s="259"/>
      <c r="AB311" s="259"/>
      <c r="AC311" s="259"/>
      <c r="AD311" s="259"/>
      <c r="AE311" s="259"/>
      <c r="AF311" s="311"/>
      <c r="AG311" s="311"/>
      <c r="AH311" s="311"/>
      <c r="AI311" s="311"/>
      <c r="AJ311" s="394"/>
      <c r="AK311" s="394"/>
      <c r="AL311" s="394"/>
      <c r="AM311" s="394"/>
      <c r="AN311" s="394"/>
      <c r="AO311" s="394"/>
      <c r="AP311" s="394"/>
      <c r="AQ311" s="394"/>
      <c r="AR311" s="394"/>
      <c r="AS311" s="394"/>
      <c r="AT311" s="394"/>
      <c r="AU311" s="394"/>
      <c r="AV311" s="394"/>
      <c r="AW311" s="394"/>
    </row>
    <row r="312" spans="2:49" ht="30" customHeight="1" x14ac:dyDescent="0.2">
      <c r="B312" s="256"/>
      <c r="C312" s="273"/>
      <c r="D312" s="304"/>
      <c r="E312" s="304"/>
      <c r="F312" s="304"/>
      <c r="G312" s="257"/>
      <c r="H312" s="257"/>
      <c r="I312" s="257"/>
      <c r="J312" s="257"/>
      <c r="K312" s="257"/>
      <c r="L312" s="257"/>
      <c r="M312" s="257"/>
      <c r="N312" s="257"/>
      <c r="O312" s="257"/>
      <c r="P312" s="257"/>
      <c r="Q312" s="257"/>
      <c r="R312" s="257"/>
      <c r="S312" s="257"/>
      <c r="T312" s="257"/>
      <c r="U312" s="257"/>
      <c r="V312" s="333"/>
      <c r="W312" s="257"/>
      <c r="X312" s="257"/>
      <c r="Y312" s="304"/>
      <c r="Z312" s="304"/>
      <c r="AA312" s="304"/>
      <c r="AB312" s="304"/>
      <c r="AC312" s="304"/>
      <c r="AD312" s="304"/>
      <c r="AE312" s="304"/>
      <c r="AF312" s="261"/>
      <c r="AG312" s="261"/>
      <c r="AH312" s="261"/>
      <c r="AI312" s="261"/>
      <c r="AJ312" s="304"/>
      <c r="AK312" s="304"/>
      <c r="AL312" s="304"/>
      <c r="AM312" s="304"/>
      <c r="AN312" s="304"/>
      <c r="AO312" s="304"/>
      <c r="AP312" s="304"/>
      <c r="AQ312" s="304"/>
      <c r="AR312" s="304"/>
      <c r="AS312" s="304"/>
      <c r="AT312" s="304"/>
      <c r="AU312" s="304"/>
      <c r="AV312" s="304"/>
      <c r="AW312" s="304"/>
    </row>
    <row r="313" spans="2:49" ht="30" customHeight="1" x14ac:dyDescent="0.2">
      <c r="B313" s="256" t="s">
        <v>68</v>
      </c>
      <c r="C313" s="273" t="s">
        <v>69</v>
      </c>
      <c r="D313" s="304"/>
      <c r="E313" s="304"/>
      <c r="F313" s="304"/>
      <c r="G313" s="257"/>
      <c r="H313" s="257"/>
      <c r="I313" s="257"/>
      <c r="J313" s="257"/>
      <c r="K313" s="257"/>
      <c r="L313" s="257"/>
      <c r="M313" s="257"/>
      <c r="N313" s="257"/>
      <c r="O313" s="257"/>
      <c r="P313" s="257"/>
      <c r="Q313" s="257"/>
      <c r="R313" s="257"/>
      <c r="S313" s="257"/>
      <c r="T313" s="257"/>
      <c r="U313" s="257"/>
      <c r="V313" s="333"/>
      <c r="W313" s="257"/>
      <c r="X313" s="257"/>
      <c r="Y313" s="304"/>
      <c r="Z313" s="304"/>
      <c r="AA313" s="304"/>
      <c r="AB313" s="304"/>
      <c r="AC313" s="304"/>
      <c r="AD313" s="304"/>
      <c r="AE313" s="304"/>
      <c r="AF313" s="390"/>
      <c r="AG313" s="390"/>
      <c r="AH313" s="390"/>
      <c r="AI313" s="390"/>
      <c r="AJ313" s="304"/>
      <c r="AK313" s="304"/>
      <c r="AL313" s="304"/>
      <c r="AM313" s="304"/>
      <c r="AN313" s="304"/>
      <c r="AO313" s="381">
        <f>SUM(AO314:AO317)</f>
        <v>56889012.698412701</v>
      </c>
      <c r="AP313" s="354"/>
      <c r="AQ313" s="354"/>
      <c r="AR313" s="354"/>
      <c r="AS313" s="354"/>
      <c r="AT313" s="354"/>
      <c r="AU313" s="354"/>
      <c r="AV313" s="354"/>
      <c r="AW313" s="354"/>
    </row>
    <row r="314" spans="2:49" ht="30" customHeight="1" x14ac:dyDescent="0.2">
      <c r="B314" s="256"/>
      <c r="C314" s="262" t="s">
        <v>109</v>
      </c>
      <c r="D314" s="289" t="s">
        <v>945</v>
      </c>
      <c r="E314" s="258"/>
      <c r="F314" s="258"/>
      <c r="G314" s="257"/>
      <c r="H314" s="257"/>
      <c r="I314" s="257"/>
      <c r="J314" s="257"/>
      <c r="K314" s="257"/>
      <c r="L314" s="257"/>
      <c r="M314" s="257"/>
      <c r="N314" s="257"/>
      <c r="O314" s="257"/>
      <c r="P314" s="257"/>
      <c r="Q314" s="257"/>
      <c r="R314" s="257"/>
      <c r="S314" s="257"/>
      <c r="T314" s="257"/>
      <c r="U314" s="257"/>
      <c r="V314" s="333"/>
      <c r="W314" s="257"/>
      <c r="X314" s="257"/>
      <c r="Y314" s="259"/>
      <c r="Z314" s="259"/>
      <c r="AA314" s="259"/>
      <c r="AB314" s="259"/>
      <c r="AC314" s="259"/>
      <c r="AD314" s="395" t="s">
        <v>946</v>
      </c>
      <c r="AE314" s="259"/>
      <c r="AF314" s="257"/>
      <c r="AG314" s="257"/>
      <c r="AH314" s="257"/>
      <c r="AI314" s="257"/>
      <c r="AJ314" s="259"/>
      <c r="AK314" s="259"/>
      <c r="AL314" s="259"/>
      <c r="AM314" s="259"/>
      <c r="AN314" s="259"/>
      <c r="AO314" s="291">
        <v>12760152.380952381</v>
      </c>
      <c r="AP314" s="259"/>
      <c r="AQ314" s="259"/>
      <c r="AR314" s="259"/>
      <c r="AS314" s="259"/>
      <c r="AT314" s="259"/>
      <c r="AU314" s="259"/>
      <c r="AV314" s="259"/>
      <c r="AW314" s="259"/>
    </row>
    <row r="315" spans="2:49" ht="30" customHeight="1" x14ac:dyDescent="0.2">
      <c r="B315" s="256"/>
      <c r="C315" s="262"/>
      <c r="D315" s="289" t="s">
        <v>945</v>
      </c>
      <c r="E315" s="388"/>
      <c r="F315" s="388"/>
      <c r="G315" s="257"/>
      <c r="H315" s="257"/>
      <c r="I315" s="257"/>
      <c r="J315" s="257"/>
      <c r="K315" s="257"/>
      <c r="L315" s="257"/>
      <c r="M315" s="257"/>
      <c r="N315" s="257"/>
      <c r="O315" s="257"/>
      <c r="P315" s="257"/>
      <c r="Q315" s="257"/>
      <c r="R315" s="257"/>
      <c r="S315" s="257"/>
      <c r="T315" s="257"/>
      <c r="U315" s="257"/>
      <c r="V315" s="333"/>
      <c r="W315" s="257"/>
      <c r="X315" s="257"/>
      <c r="Y315" s="388"/>
      <c r="Z315" s="388"/>
      <c r="AA315" s="388"/>
      <c r="AB315" s="388"/>
      <c r="AC315" s="388"/>
      <c r="AD315" s="290" t="s">
        <v>946</v>
      </c>
      <c r="AE315" s="388"/>
      <c r="AF315" s="257"/>
      <c r="AG315" s="257"/>
      <c r="AH315" s="257"/>
      <c r="AI315" s="257"/>
      <c r="AJ315" s="388"/>
      <c r="AK315" s="388"/>
      <c r="AL315" s="388"/>
      <c r="AM315" s="388"/>
      <c r="AN315" s="388"/>
      <c r="AO315" s="291">
        <v>9570114.2857142854</v>
      </c>
      <c r="AP315" s="259"/>
      <c r="AQ315" s="259"/>
      <c r="AR315" s="259"/>
      <c r="AS315" s="259"/>
      <c r="AT315" s="259"/>
      <c r="AU315" s="259"/>
      <c r="AV315" s="259"/>
      <c r="AW315" s="259"/>
    </row>
    <row r="316" spans="2:49" ht="30" customHeight="1" x14ac:dyDescent="0.2">
      <c r="B316" s="256"/>
      <c r="C316" s="262"/>
      <c r="D316" s="289" t="s">
        <v>945</v>
      </c>
      <c r="E316" s="388"/>
      <c r="F316" s="388"/>
      <c r="G316" s="257"/>
      <c r="H316" s="257"/>
      <c r="I316" s="257"/>
      <c r="J316" s="257"/>
      <c r="K316" s="257"/>
      <c r="L316" s="257"/>
      <c r="M316" s="257"/>
      <c r="N316" s="257"/>
      <c r="O316" s="257"/>
      <c r="P316" s="257"/>
      <c r="Q316" s="257"/>
      <c r="R316" s="257"/>
      <c r="S316" s="257"/>
      <c r="T316" s="257"/>
      <c r="U316" s="257"/>
      <c r="V316" s="333"/>
      <c r="W316" s="257"/>
      <c r="X316" s="257"/>
      <c r="Y316" s="388"/>
      <c r="Z316" s="388"/>
      <c r="AA316" s="388"/>
      <c r="AB316" s="388"/>
      <c r="AC316" s="388"/>
      <c r="AD316" s="290" t="s">
        <v>946</v>
      </c>
      <c r="AE316" s="388"/>
      <c r="AF316" s="257"/>
      <c r="AG316" s="257"/>
      <c r="AH316" s="257"/>
      <c r="AI316" s="257"/>
      <c r="AJ316" s="388"/>
      <c r="AK316" s="388"/>
      <c r="AL316" s="388"/>
      <c r="AM316" s="388"/>
      <c r="AN316" s="388"/>
      <c r="AO316" s="291">
        <v>26583650.793650795</v>
      </c>
      <c r="AP316" s="259"/>
      <c r="AQ316" s="259"/>
      <c r="AR316" s="259"/>
      <c r="AS316" s="259"/>
      <c r="AT316" s="259"/>
      <c r="AU316" s="259"/>
      <c r="AV316" s="259"/>
      <c r="AW316" s="259"/>
    </row>
    <row r="317" spans="2:49" ht="30" customHeight="1" x14ac:dyDescent="0.2">
      <c r="B317" s="256"/>
      <c r="C317" s="262"/>
      <c r="D317" s="289" t="s">
        <v>945</v>
      </c>
      <c r="E317" s="388"/>
      <c r="F317" s="388"/>
      <c r="G317" s="257"/>
      <c r="H317" s="257"/>
      <c r="I317" s="257"/>
      <c r="J317" s="257"/>
      <c r="K317" s="257"/>
      <c r="L317" s="257"/>
      <c r="M317" s="257"/>
      <c r="N317" s="257"/>
      <c r="O317" s="257"/>
      <c r="P317" s="257"/>
      <c r="Q317" s="257"/>
      <c r="R317" s="257"/>
      <c r="S317" s="257"/>
      <c r="T317" s="257"/>
      <c r="U317" s="257"/>
      <c r="V317" s="333"/>
      <c r="W317" s="257"/>
      <c r="X317" s="257"/>
      <c r="Y317" s="388"/>
      <c r="Z317" s="388"/>
      <c r="AA317" s="388"/>
      <c r="AB317" s="388"/>
      <c r="AC317" s="388"/>
      <c r="AD317" s="290" t="s">
        <v>946</v>
      </c>
      <c r="AE317" s="388"/>
      <c r="AF317" s="257"/>
      <c r="AG317" s="257"/>
      <c r="AH317" s="257"/>
      <c r="AI317" s="257"/>
      <c r="AJ317" s="388"/>
      <c r="AK317" s="388"/>
      <c r="AL317" s="388"/>
      <c r="AM317" s="388"/>
      <c r="AN317" s="388"/>
      <c r="AO317" s="291">
        <v>7975095.2380952388</v>
      </c>
      <c r="AP317" s="259"/>
      <c r="AQ317" s="259"/>
      <c r="AR317" s="259"/>
      <c r="AS317" s="259"/>
      <c r="AT317" s="259"/>
      <c r="AU317" s="259"/>
      <c r="AV317" s="259"/>
      <c r="AW317" s="259"/>
    </row>
    <row r="318" spans="2:49" ht="30" customHeight="1" x14ac:dyDescent="0.2">
      <c r="B318" s="256"/>
      <c r="C318" s="262"/>
      <c r="D318" s="287"/>
      <c r="E318" s="288"/>
      <c r="F318" s="383"/>
      <c r="G318" s="257"/>
      <c r="H318" s="257"/>
      <c r="I318" s="257"/>
      <c r="J318" s="257"/>
      <c r="K318" s="257"/>
      <c r="L318" s="257"/>
      <c r="M318" s="257"/>
      <c r="N318" s="257"/>
      <c r="O318" s="257"/>
      <c r="P318" s="257"/>
      <c r="Q318" s="257"/>
      <c r="R318" s="257"/>
      <c r="S318" s="257"/>
      <c r="T318" s="257"/>
      <c r="U318" s="257"/>
      <c r="V318" s="333"/>
      <c r="W318" s="257"/>
      <c r="X318" s="257"/>
      <c r="Y318" s="209"/>
      <c r="Z318" s="209"/>
      <c r="AA318" s="209"/>
      <c r="AB318" s="209"/>
      <c r="AC318" s="209"/>
      <c r="AD318" s="209"/>
      <c r="AE318" s="209"/>
      <c r="AF318" s="261"/>
      <c r="AG318" s="261"/>
      <c r="AH318" s="261"/>
      <c r="AI318" s="261"/>
      <c r="AJ318" s="209"/>
      <c r="AK318" s="209"/>
      <c r="AL318" s="209"/>
      <c r="AM318" s="209"/>
      <c r="AN318" s="209"/>
      <c r="AO318" s="209"/>
      <c r="AP318" s="209"/>
      <c r="AQ318" s="209"/>
      <c r="AR318" s="209"/>
      <c r="AS318" s="209"/>
      <c r="AT318" s="209"/>
      <c r="AU318" s="209"/>
      <c r="AV318" s="209"/>
      <c r="AW318" s="209"/>
    </row>
    <row r="319" spans="2:49" ht="15" customHeight="1" x14ac:dyDescent="0.2">
      <c r="B319" s="256" t="s">
        <v>70</v>
      </c>
      <c r="C319" s="5" t="s">
        <v>71</v>
      </c>
      <c r="D319" s="304"/>
      <c r="E319" s="257"/>
      <c r="F319" s="257"/>
      <c r="G319" s="257"/>
      <c r="H319" s="257"/>
      <c r="I319" s="257"/>
      <c r="J319" s="257"/>
      <c r="K319" s="257"/>
      <c r="L319" s="257"/>
      <c r="M319" s="257"/>
      <c r="N319" s="257"/>
      <c r="O319" s="257"/>
      <c r="P319" s="257"/>
      <c r="Q319" s="257"/>
      <c r="R319" s="257"/>
      <c r="S319" s="257"/>
      <c r="T319" s="257"/>
      <c r="U319" s="257"/>
      <c r="V319" s="257"/>
      <c r="W319" s="257"/>
      <c r="X319" s="257"/>
      <c r="Y319" s="257"/>
      <c r="Z319" s="257"/>
      <c r="AA319" s="257"/>
      <c r="AB319" s="257"/>
      <c r="AC319" s="257"/>
      <c r="AD319" s="257"/>
      <c r="AE319" s="257"/>
      <c r="AF319" s="304"/>
      <c r="AG319" s="257"/>
      <c r="AH319" s="257"/>
      <c r="AI319" s="257"/>
      <c r="AJ319" s="304"/>
      <c r="AK319" s="304"/>
      <c r="AL319" s="257"/>
      <c r="AM319" s="257"/>
      <c r="AN319" s="257"/>
      <c r="AO319" s="304"/>
      <c r="AP319" s="304"/>
      <c r="AQ319" s="304"/>
      <c r="AR319" s="304"/>
      <c r="AS319" s="304"/>
      <c r="AT319" s="304"/>
      <c r="AU319" s="304"/>
      <c r="AV319" s="304"/>
      <c r="AW319" s="304"/>
    </row>
    <row r="320" spans="2:49" ht="27.75" customHeight="1" x14ac:dyDescent="0.2">
      <c r="B320" s="256" t="s">
        <v>72</v>
      </c>
      <c r="C320" s="273" t="s">
        <v>71</v>
      </c>
      <c r="D320" s="304"/>
      <c r="E320" s="257"/>
      <c r="F320" s="257"/>
      <c r="G320" s="257"/>
      <c r="H320" s="257"/>
      <c r="I320" s="257"/>
      <c r="J320" s="257"/>
      <c r="K320" s="257"/>
      <c r="L320" s="257"/>
      <c r="M320" s="257"/>
      <c r="N320" s="257"/>
      <c r="O320" s="257"/>
      <c r="P320" s="257"/>
      <c r="Q320" s="257"/>
      <c r="R320" s="257"/>
      <c r="S320" s="257"/>
      <c r="T320" s="257"/>
      <c r="U320" s="257"/>
      <c r="V320" s="257"/>
      <c r="W320" s="257"/>
      <c r="X320" s="257"/>
      <c r="Y320" s="257"/>
      <c r="Z320" s="257"/>
      <c r="AA320" s="257"/>
      <c r="AB320" s="257"/>
      <c r="AC320" s="257"/>
      <c r="AD320" s="257"/>
      <c r="AE320" s="257"/>
      <c r="AF320" s="304"/>
      <c r="AG320" s="257"/>
      <c r="AH320" s="257"/>
      <c r="AI320" s="257"/>
      <c r="AJ320" s="304"/>
      <c r="AK320" s="304"/>
      <c r="AL320" s="257"/>
      <c r="AM320" s="257"/>
      <c r="AN320" s="257"/>
      <c r="AO320" s="381">
        <f>SUM(AO321:AO343)</f>
        <v>8206483227.411334</v>
      </c>
      <c r="AP320" s="304"/>
      <c r="AQ320" s="304"/>
      <c r="AR320" s="304"/>
      <c r="AS320" s="304"/>
      <c r="AT320" s="304"/>
      <c r="AU320" s="304"/>
      <c r="AV320" s="304"/>
      <c r="AW320" s="304"/>
    </row>
    <row r="321" spans="2:49" ht="42.75" customHeight="1" x14ac:dyDescent="0.2">
      <c r="B321" s="256"/>
      <c r="C321" s="262" t="s">
        <v>110</v>
      </c>
      <c r="D321" s="270" t="s">
        <v>473</v>
      </c>
      <c r="E321" s="257"/>
      <c r="F321" s="257"/>
      <c r="G321" s="42"/>
      <c r="H321" s="257"/>
      <c r="I321" s="257"/>
      <c r="J321" s="257"/>
      <c r="K321" s="257"/>
      <c r="L321" s="257"/>
      <c r="M321" s="257"/>
      <c r="N321" s="257"/>
      <c r="O321" s="257"/>
      <c r="P321" s="257"/>
      <c r="Q321" s="257"/>
      <c r="R321" s="257"/>
      <c r="S321" s="42"/>
      <c r="T321" s="42"/>
      <c r="U321" s="42"/>
      <c r="V321" s="346"/>
      <c r="W321" s="46"/>
      <c r="X321" s="304"/>
      <c r="Y321" s="257"/>
      <c r="Z321" s="257"/>
      <c r="AA321" s="257"/>
      <c r="AB321" s="257"/>
      <c r="AC321" s="257"/>
      <c r="AD321" s="257"/>
      <c r="AE321" s="257"/>
      <c r="AF321" s="388"/>
      <c r="AG321" s="257"/>
      <c r="AH321" s="257"/>
      <c r="AI321" s="257"/>
      <c r="AJ321" s="397" t="s">
        <v>134</v>
      </c>
      <c r="AK321" s="259"/>
      <c r="AL321" s="257"/>
      <c r="AM321" s="257"/>
      <c r="AN321" s="257"/>
      <c r="AO321" s="355">
        <v>46015756.919106446</v>
      </c>
      <c r="AP321" s="259"/>
      <c r="AQ321" s="259"/>
      <c r="AR321" s="259"/>
      <c r="AS321" s="398"/>
      <c r="AT321" s="259"/>
      <c r="AU321" s="388"/>
      <c r="AV321" s="388"/>
      <c r="AW321" s="388"/>
    </row>
    <row r="322" spans="2:49" ht="42.75" customHeight="1" x14ac:dyDescent="0.2">
      <c r="B322" s="256"/>
      <c r="C322" s="262"/>
      <c r="D322" s="267" t="s">
        <v>947</v>
      </c>
      <c r="E322" s="257"/>
      <c r="F322" s="257"/>
      <c r="G322" s="42" t="s">
        <v>536</v>
      </c>
      <c r="H322" s="257"/>
      <c r="I322" s="257"/>
      <c r="J322" s="257"/>
      <c r="K322" s="257"/>
      <c r="L322" s="257"/>
      <c r="M322" s="257"/>
      <c r="N322" s="257"/>
      <c r="O322" s="257"/>
      <c r="P322" s="257"/>
      <c r="Q322" s="257"/>
      <c r="R322" s="257"/>
      <c r="S322" s="42" t="s">
        <v>133</v>
      </c>
      <c r="T322" s="42" t="s">
        <v>133</v>
      </c>
      <c r="U322" s="42"/>
      <c r="V322" s="347" t="s">
        <v>976</v>
      </c>
      <c r="W322" s="46" t="s">
        <v>977</v>
      </c>
      <c r="X322" s="304"/>
      <c r="Y322" s="257"/>
      <c r="Z322" s="257"/>
      <c r="AA322" s="257"/>
      <c r="AB322" s="257"/>
      <c r="AC322" s="257"/>
      <c r="AD322" s="257"/>
      <c r="AE322" s="257"/>
      <c r="AF322" s="388"/>
      <c r="AG322" s="257"/>
      <c r="AH322" s="257"/>
      <c r="AI322" s="257"/>
      <c r="AJ322" s="42" t="s">
        <v>134</v>
      </c>
      <c r="AK322" s="388"/>
      <c r="AL322" s="257"/>
      <c r="AM322" s="257"/>
      <c r="AN322" s="257"/>
      <c r="AO322" s="399">
        <v>645698250</v>
      </c>
      <c r="AP322" s="259"/>
      <c r="AQ322" s="259"/>
      <c r="AR322" s="259"/>
      <c r="AS322" s="45" t="s">
        <v>963</v>
      </c>
      <c r="AT322" s="259"/>
      <c r="AU322" s="388"/>
      <c r="AV322" s="388"/>
      <c r="AW322" s="388"/>
    </row>
    <row r="323" spans="2:49" ht="42.75" customHeight="1" x14ac:dyDescent="0.2">
      <c r="B323" s="256"/>
      <c r="C323" s="262"/>
      <c r="D323" s="292" t="s">
        <v>948</v>
      </c>
      <c r="E323" s="257"/>
      <c r="F323" s="257"/>
      <c r="G323" s="42" t="s">
        <v>536</v>
      </c>
      <c r="H323" s="257"/>
      <c r="I323" s="257"/>
      <c r="J323" s="257"/>
      <c r="K323" s="257"/>
      <c r="L323" s="257"/>
      <c r="M323" s="257"/>
      <c r="N323" s="257"/>
      <c r="O323" s="257"/>
      <c r="P323" s="257"/>
      <c r="Q323" s="257"/>
      <c r="R323" s="257"/>
      <c r="S323" s="42" t="s">
        <v>540</v>
      </c>
      <c r="T323" s="42" t="s">
        <v>538</v>
      </c>
      <c r="U323" s="42" t="s">
        <v>133</v>
      </c>
      <c r="V323" s="346" t="s">
        <v>978</v>
      </c>
      <c r="W323" s="46" t="s">
        <v>979</v>
      </c>
      <c r="X323" s="304"/>
      <c r="Y323" s="257"/>
      <c r="Z323" s="257"/>
      <c r="AA323" s="257"/>
      <c r="AB323" s="257"/>
      <c r="AC323" s="257"/>
      <c r="AD323" s="257"/>
      <c r="AE323" s="257"/>
      <c r="AF323" s="388"/>
      <c r="AG323" s="257"/>
      <c r="AH323" s="257"/>
      <c r="AI323" s="257"/>
      <c r="AJ323" s="42" t="s">
        <v>134</v>
      </c>
      <c r="AK323" s="388"/>
      <c r="AL323" s="257"/>
      <c r="AM323" s="257"/>
      <c r="AN323" s="257"/>
      <c r="AO323" s="47">
        <v>221324968.6019634</v>
      </c>
      <c r="AP323" s="259"/>
      <c r="AQ323" s="259"/>
      <c r="AR323" s="259"/>
      <c r="AS323" s="293" t="s">
        <v>964</v>
      </c>
      <c r="AT323" s="259"/>
      <c r="AU323" s="388"/>
      <c r="AV323" s="388"/>
      <c r="AW323" s="388"/>
    </row>
    <row r="324" spans="2:49" ht="42.75" customHeight="1" x14ac:dyDescent="0.2">
      <c r="B324" s="256"/>
      <c r="C324" s="262"/>
      <c r="D324" s="292" t="s">
        <v>949</v>
      </c>
      <c r="E324" s="257"/>
      <c r="F324" s="257"/>
      <c r="G324" s="42"/>
      <c r="H324" s="257"/>
      <c r="I324" s="257"/>
      <c r="J324" s="257"/>
      <c r="K324" s="257"/>
      <c r="L324" s="257"/>
      <c r="M324" s="257"/>
      <c r="N324" s="257"/>
      <c r="O324" s="257"/>
      <c r="P324" s="257"/>
      <c r="Q324" s="257"/>
      <c r="R324" s="257"/>
      <c r="S324" s="42"/>
      <c r="T324" s="42"/>
      <c r="U324" s="42"/>
      <c r="V324" s="346"/>
      <c r="W324" s="46"/>
      <c r="X324" s="304"/>
      <c r="Y324" s="257"/>
      <c r="Z324" s="257"/>
      <c r="AA324" s="257"/>
      <c r="AB324" s="257"/>
      <c r="AC324" s="257"/>
      <c r="AD324" s="257"/>
      <c r="AE324" s="257"/>
      <c r="AF324" s="388"/>
      <c r="AG324" s="257"/>
      <c r="AH324" s="257"/>
      <c r="AI324" s="257"/>
      <c r="AJ324" s="42" t="s">
        <v>134</v>
      </c>
      <c r="AK324" s="388"/>
      <c r="AL324" s="257"/>
      <c r="AM324" s="257"/>
      <c r="AN324" s="257"/>
      <c r="AO324" s="399">
        <v>27256702</v>
      </c>
      <c r="AP324" s="259"/>
      <c r="AQ324" s="259"/>
      <c r="AR324" s="259"/>
      <c r="AS324" s="293" t="s">
        <v>965</v>
      </c>
      <c r="AT324" s="259"/>
      <c r="AU324" s="388"/>
      <c r="AV324" s="388"/>
      <c r="AW324" s="388"/>
    </row>
    <row r="325" spans="2:49" ht="42.75" customHeight="1" x14ac:dyDescent="0.2">
      <c r="B325" s="256"/>
      <c r="C325" s="262"/>
      <c r="D325" s="292" t="s">
        <v>950</v>
      </c>
      <c r="E325" s="257"/>
      <c r="F325" s="257"/>
      <c r="G325" s="42"/>
      <c r="H325" s="257"/>
      <c r="I325" s="257"/>
      <c r="J325" s="257"/>
      <c r="K325" s="257"/>
      <c r="L325" s="257"/>
      <c r="M325" s="257"/>
      <c r="N325" s="257"/>
      <c r="O325" s="257"/>
      <c r="P325" s="257"/>
      <c r="Q325" s="257"/>
      <c r="R325" s="257"/>
      <c r="S325" s="42"/>
      <c r="T325" s="42"/>
      <c r="U325" s="42"/>
      <c r="V325" s="346"/>
      <c r="W325" s="46"/>
      <c r="X325" s="304"/>
      <c r="Y325" s="257"/>
      <c r="Z325" s="257"/>
      <c r="AA325" s="257"/>
      <c r="AB325" s="257"/>
      <c r="AC325" s="257"/>
      <c r="AD325" s="257"/>
      <c r="AE325" s="257"/>
      <c r="AF325" s="388"/>
      <c r="AG325" s="257"/>
      <c r="AH325" s="257"/>
      <c r="AI325" s="257"/>
      <c r="AJ325" s="42" t="s">
        <v>134</v>
      </c>
      <c r="AK325" s="388"/>
      <c r="AL325" s="257"/>
      <c r="AM325" s="257"/>
      <c r="AN325" s="257"/>
      <c r="AO325" s="399">
        <v>68887000</v>
      </c>
      <c r="AP325" s="259"/>
      <c r="AQ325" s="259"/>
      <c r="AR325" s="259"/>
      <c r="AS325" s="293" t="s">
        <v>965</v>
      </c>
      <c r="AT325" s="259"/>
      <c r="AU325" s="388"/>
      <c r="AV325" s="388"/>
      <c r="AW325" s="388"/>
    </row>
    <row r="326" spans="2:49" ht="42.75" customHeight="1" x14ac:dyDescent="0.2">
      <c r="B326" s="256"/>
      <c r="C326" s="262"/>
      <c r="D326" s="292" t="s">
        <v>949</v>
      </c>
      <c r="E326" s="257"/>
      <c r="F326" s="257"/>
      <c r="G326" s="42"/>
      <c r="H326" s="257"/>
      <c r="I326" s="257"/>
      <c r="J326" s="257"/>
      <c r="K326" s="257"/>
      <c r="L326" s="257"/>
      <c r="M326" s="257"/>
      <c r="N326" s="257"/>
      <c r="O326" s="257"/>
      <c r="P326" s="257"/>
      <c r="Q326" s="257"/>
      <c r="R326" s="257"/>
      <c r="S326" s="42"/>
      <c r="T326" s="42" t="s">
        <v>537</v>
      </c>
      <c r="U326" s="42"/>
      <c r="V326" s="346"/>
      <c r="W326" s="46"/>
      <c r="X326" s="304"/>
      <c r="Y326" s="257"/>
      <c r="Z326" s="257"/>
      <c r="AA326" s="257"/>
      <c r="AB326" s="257"/>
      <c r="AC326" s="257"/>
      <c r="AD326" s="257"/>
      <c r="AE326" s="257"/>
      <c r="AF326" s="388"/>
      <c r="AG326" s="257"/>
      <c r="AH326" s="257"/>
      <c r="AI326" s="257"/>
      <c r="AJ326" s="42" t="s">
        <v>134</v>
      </c>
      <c r="AK326" s="388"/>
      <c r="AL326" s="257"/>
      <c r="AM326" s="257"/>
      <c r="AN326" s="257"/>
      <c r="AO326" s="399">
        <v>3447093540</v>
      </c>
      <c r="AP326" s="259"/>
      <c r="AQ326" s="259"/>
      <c r="AR326" s="259"/>
      <c r="AS326" s="293" t="s">
        <v>965</v>
      </c>
      <c r="AT326" s="259"/>
      <c r="AU326" s="388"/>
      <c r="AV326" s="388"/>
      <c r="AW326" s="388"/>
    </row>
    <row r="327" spans="2:49" ht="42.75" customHeight="1" x14ac:dyDescent="0.2">
      <c r="B327" s="256"/>
      <c r="C327" s="262"/>
      <c r="D327" s="280" t="s">
        <v>951</v>
      </c>
      <c r="E327" s="257"/>
      <c r="F327" s="257"/>
      <c r="G327" s="42"/>
      <c r="H327" s="257"/>
      <c r="I327" s="257"/>
      <c r="J327" s="257"/>
      <c r="K327" s="257"/>
      <c r="L327" s="257"/>
      <c r="M327" s="257"/>
      <c r="N327" s="257"/>
      <c r="O327" s="257"/>
      <c r="P327" s="257"/>
      <c r="Q327" s="257"/>
      <c r="R327" s="257"/>
      <c r="S327" s="42"/>
      <c r="T327" s="42"/>
      <c r="U327" s="43"/>
      <c r="V327" s="347"/>
      <c r="W327" s="42"/>
      <c r="X327" s="304"/>
      <c r="Y327" s="257"/>
      <c r="Z327" s="257"/>
      <c r="AA327" s="257"/>
      <c r="AB327" s="257"/>
      <c r="AC327" s="257"/>
      <c r="AD327" s="257"/>
      <c r="AE327" s="257"/>
      <c r="AF327" s="388"/>
      <c r="AG327" s="257"/>
      <c r="AH327" s="257"/>
      <c r="AI327" s="257"/>
      <c r="AJ327" s="42" t="s">
        <v>134</v>
      </c>
      <c r="AK327" s="388"/>
      <c r="AL327" s="257"/>
      <c r="AM327" s="257"/>
      <c r="AN327" s="257"/>
      <c r="AO327" s="399">
        <v>113211796.06274666</v>
      </c>
      <c r="AP327" s="259"/>
      <c r="AQ327" s="259"/>
      <c r="AR327" s="259"/>
      <c r="AS327" s="45" t="s">
        <v>966</v>
      </c>
      <c r="AT327" s="259"/>
      <c r="AU327" s="388"/>
      <c r="AV327" s="388"/>
      <c r="AW327" s="388"/>
    </row>
    <row r="328" spans="2:49" ht="42.75" customHeight="1" x14ac:dyDescent="0.2">
      <c r="B328" s="256"/>
      <c r="C328" s="262"/>
      <c r="D328" s="280" t="s">
        <v>952</v>
      </c>
      <c r="E328" s="257"/>
      <c r="F328" s="257"/>
      <c r="G328" s="42"/>
      <c r="H328" s="257"/>
      <c r="I328" s="257"/>
      <c r="J328" s="257"/>
      <c r="K328" s="257"/>
      <c r="L328" s="257"/>
      <c r="M328" s="257"/>
      <c r="N328" s="257"/>
      <c r="O328" s="257"/>
      <c r="P328" s="257"/>
      <c r="Q328" s="257"/>
      <c r="R328" s="257"/>
      <c r="S328" s="42"/>
      <c r="T328" s="42"/>
      <c r="U328" s="43"/>
      <c r="V328" s="347"/>
      <c r="W328" s="42"/>
      <c r="X328" s="304"/>
      <c r="Y328" s="257"/>
      <c r="Z328" s="257"/>
      <c r="AA328" s="257"/>
      <c r="AB328" s="257"/>
      <c r="AC328" s="257"/>
      <c r="AD328" s="257"/>
      <c r="AE328" s="257"/>
      <c r="AF328" s="388"/>
      <c r="AG328" s="257"/>
      <c r="AH328" s="257"/>
      <c r="AI328" s="257"/>
      <c r="AJ328" s="42" t="s">
        <v>134</v>
      </c>
      <c r="AK328" s="388"/>
      <c r="AL328" s="257"/>
      <c r="AM328" s="257"/>
      <c r="AN328" s="257"/>
      <c r="AO328" s="399">
        <v>36586943.055999883</v>
      </c>
      <c r="AP328" s="259"/>
      <c r="AQ328" s="259"/>
      <c r="AR328" s="259"/>
      <c r="AS328" s="45" t="s">
        <v>967</v>
      </c>
      <c r="AT328" s="259"/>
      <c r="AU328" s="388"/>
      <c r="AV328" s="388"/>
      <c r="AW328" s="388"/>
    </row>
    <row r="329" spans="2:49" ht="42.75" customHeight="1" x14ac:dyDescent="0.2">
      <c r="B329" s="256"/>
      <c r="C329" s="262"/>
      <c r="D329" s="280" t="s">
        <v>953</v>
      </c>
      <c r="E329" s="257"/>
      <c r="F329" s="257"/>
      <c r="G329" s="42"/>
      <c r="H329" s="257"/>
      <c r="I329" s="257"/>
      <c r="J329" s="257"/>
      <c r="K329" s="257"/>
      <c r="L329" s="257"/>
      <c r="M329" s="257"/>
      <c r="N329" s="257"/>
      <c r="O329" s="257"/>
      <c r="P329" s="257"/>
      <c r="Q329" s="257"/>
      <c r="R329" s="257"/>
      <c r="S329" s="42"/>
      <c r="T329" s="42"/>
      <c r="U329" s="43"/>
      <c r="V329" s="347"/>
      <c r="W329" s="42"/>
      <c r="X329" s="304"/>
      <c r="Y329" s="257"/>
      <c r="Z329" s="257"/>
      <c r="AA329" s="257"/>
      <c r="AB329" s="257"/>
      <c r="AC329" s="257"/>
      <c r="AD329" s="257"/>
      <c r="AE329" s="257"/>
      <c r="AF329" s="388"/>
      <c r="AG329" s="257"/>
      <c r="AH329" s="257"/>
      <c r="AI329" s="257"/>
      <c r="AJ329" s="42" t="s">
        <v>134</v>
      </c>
      <c r="AK329" s="388"/>
      <c r="AL329" s="257"/>
      <c r="AM329" s="257"/>
      <c r="AN329" s="257"/>
      <c r="AO329" s="399">
        <v>36632045.731048763</v>
      </c>
      <c r="AP329" s="259"/>
      <c r="AQ329" s="259"/>
      <c r="AR329" s="259"/>
      <c r="AS329" s="45" t="s">
        <v>968</v>
      </c>
      <c r="AT329" s="259"/>
      <c r="AU329" s="388"/>
      <c r="AV329" s="388"/>
      <c r="AW329" s="388"/>
    </row>
    <row r="330" spans="2:49" ht="42.75" customHeight="1" x14ac:dyDescent="0.2">
      <c r="B330" s="256"/>
      <c r="C330" s="262"/>
      <c r="D330" s="294" t="s">
        <v>954</v>
      </c>
      <c r="E330" s="257"/>
      <c r="F330" s="257"/>
      <c r="G330" s="42"/>
      <c r="H330" s="257"/>
      <c r="I330" s="257"/>
      <c r="J330" s="257"/>
      <c r="K330" s="257"/>
      <c r="L330" s="257"/>
      <c r="M330" s="257"/>
      <c r="N330" s="257"/>
      <c r="O330" s="257"/>
      <c r="P330" s="257"/>
      <c r="Q330" s="257"/>
      <c r="R330" s="257"/>
      <c r="S330" s="42"/>
      <c r="T330" s="42"/>
      <c r="U330" s="43"/>
      <c r="V330" s="347"/>
      <c r="W330" s="42"/>
      <c r="X330" s="304"/>
      <c r="Y330" s="257"/>
      <c r="Z330" s="257"/>
      <c r="AA330" s="257"/>
      <c r="AB330" s="257"/>
      <c r="AC330" s="257"/>
      <c r="AD330" s="257"/>
      <c r="AE330" s="257"/>
      <c r="AF330" s="388"/>
      <c r="AG330" s="257"/>
      <c r="AH330" s="257"/>
      <c r="AI330" s="257"/>
      <c r="AJ330" s="42" t="s">
        <v>134</v>
      </c>
      <c r="AK330" s="388"/>
      <c r="AL330" s="257"/>
      <c r="AM330" s="257"/>
      <c r="AN330" s="257"/>
      <c r="AO330" s="399">
        <v>95356486.77887179</v>
      </c>
      <c r="AP330" s="259"/>
      <c r="AQ330" s="259"/>
      <c r="AR330" s="259"/>
      <c r="AS330" s="45" t="s">
        <v>575</v>
      </c>
      <c r="AT330" s="259"/>
      <c r="AU330" s="388"/>
      <c r="AV330" s="388"/>
      <c r="AW330" s="388"/>
    </row>
    <row r="331" spans="2:49" ht="42.75" customHeight="1" x14ac:dyDescent="0.2">
      <c r="B331" s="256"/>
      <c r="C331" s="262"/>
      <c r="D331" s="294" t="s">
        <v>955</v>
      </c>
      <c r="E331" s="257"/>
      <c r="F331" s="257"/>
      <c r="G331" s="42"/>
      <c r="H331" s="257"/>
      <c r="I331" s="257"/>
      <c r="J331" s="257"/>
      <c r="K331" s="257"/>
      <c r="L331" s="257"/>
      <c r="M331" s="257"/>
      <c r="N331" s="257"/>
      <c r="O331" s="257"/>
      <c r="P331" s="257"/>
      <c r="Q331" s="257"/>
      <c r="R331" s="257"/>
      <c r="S331" s="42"/>
      <c r="T331" s="42"/>
      <c r="U331" s="43"/>
      <c r="V331" s="347"/>
      <c r="W331" s="42"/>
      <c r="X331" s="304"/>
      <c r="Y331" s="257"/>
      <c r="Z331" s="257"/>
      <c r="AA331" s="257"/>
      <c r="AB331" s="257"/>
      <c r="AC331" s="257"/>
      <c r="AD331" s="257"/>
      <c r="AE331" s="257"/>
      <c r="AF331" s="388"/>
      <c r="AG331" s="257"/>
      <c r="AH331" s="257"/>
      <c r="AI331" s="257"/>
      <c r="AJ331" s="42" t="s">
        <v>134</v>
      </c>
      <c r="AK331" s="388"/>
      <c r="AL331" s="257"/>
      <c r="AM331" s="257"/>
      <c r="AN331" s="257"/>
      <c r="AO331" s="399">
        <v>41262498.146959886</v>
      </c>
      <c r="AP331" s="259"/>
      <c r="AQ331" s="259"/>
      <c r="AR331" s="259"/>
      <c r="AS331" s="45" t="s">
        <v>575</v>
      </c>
      <c r="AT331" s="259"/>
      <c r="AU331" s="388"/>
      <c r="AV331" s="388"/>
      <c r="AW331" s="388"/>
    </row>
    <row r="332" spans="2:49" ht="42.75" customHeight="1" x14ac:dyDescent="0.2">
      <c r="B332" s="256"/>
      <c r="C332" s="262"/>
      <c r="D332" s="294" t="s">
        <v>956</v>
      </c>
      <c r="E332" s="257"/>
      <c r="F332" s="257"/>
      <c r="G332" s="42"/>
      <c r="H332" s="257"/>
      <c r="I332" s="257"/>
      <c r="J332" s="257"/>
      <c r="K332" s="257"/>
      <c r="L332" s="257"/>
      <c r="M332" s="257"/>
      <c r="N332" s="257"/>
      <c r="O332" s="257"/>
      <c r="P332" s="257"/>
      <c r="Q332" s="257"/>
      <c r="R332" s="257"/>
      <c r="S332" s="42"/>
      <c r="T332" s="42"/>
      <c r="U332" s="43"/>
      <c r="V332" s="347"/>
      <c r="W332" s="42"/>
      <c r="X332" s="304"/>
      <c r="Y332" s="257"/>
      <c r="Z332" s="257"/>
      <c r="AA332" s="257"/>
      <c r="AB332" s="257"/>
      <c r="AC332" s="257"/>
      <c r="AD332" s="257"/>
      <c r="AE332" s="257"/>
      <c r="AF332" s="388"/>
      <c r="AG332" s="257"/>
      <c r="AH332" s="257"/>
      <c r="AI332" s="257"/>
      <c r="AJ332" s="42" t="s">
        <v>134</v>
      </c>
      <c r="AK332" s="388"/>
      <c r="AL332" s="257"/>
      <c r="AM332" s="257"/>
      <c r="AN332" s="257"/>
      <c r="AO332" s="399">
        <v>1983012895.0167489</v>
      </c>
      <c r="AP332" s="259"/>
      <c r="AQ332" s="259"/>
      <c r="AR332" s="259"/>
      <c r="AS332" s="45" t="s">
        <v>575</v>
      </c>
      <c r="AT332" s="259"/>
      <c r="AU332" s="388"/>
      <c r="AV332" s="388"/>
      <c r="AW332" s="388"/>
    </row>
    <row r="333" spans="2:49" ht="42.75" customHeight="1" x14ac:dyDescent="0.2">
      <c r="B333" s="256"/>
      <c r="C333" s="262"/>
      <c r="D333" s="294" t="s">
        <v>957</v>
      </c>
      <c r="E333" s="257"/>
      <c r="F333" s="257"/>
      <c r="G333" s="42"/>
      <c r="H333" s="257"/>
      <c r="I333" s="257"/>
      <c r="J333" s="257"/>
      <c r="K333" s="257"/>
      <c r="L333" s="257"/>
      <c r="M333" s="257"/>
      <c r="N333" s="257"/>
      <c r="O333" s="257"/>
      <c r="P333" s="257"/>
      <c r="Q333" s="257"/>
      <c r="R333" s="257"/>
      <c r="S333" s="42"/>
      <c r="T333" s="42"/>
      <c r="U333" s="43"/>
      <c r="V333" s="347"/>
      <c r="W333" s="42"/>
      <c r="X333" s="304"/>
      <c r="Y333" s="257"/>
      <c r="Z333" s="257"/>
      <c r="AA333" s="257"/>
      <c r="AB333" s="257"/>
      <c r="AC333" s="257"/>
      <c r="AD333" s="257"/>
      <c r="AE333" s="257"/>
      <c r="AF333" s="388"/>
      <c r="AG333" s="257"/>
      <c r="AH333" s="257"/>
      <c r="AI333" s="257"/>
      <c r="AJ333" s="42" t="s">
        <v>134</v>
      </c>
      <c r="AK333" s="388"/>
      <c r="AL333" s="257"/>
      <c r="AM333" s="257"/>
      <c r="AN333" s="257"/>
      <c r="AO333" s="399">
        <v>184688912.05741933</v>
      </c>
      <c r="AP333" s="259"/>
      <c r="AQ333" s="259"/>
      <c r="AR333" s="259"/>
      <c r="AS333" s="45" t="s">
        <v>575</v>
      </c>
      <c r="AT333" s="259"/>
      <c r="AU333" s="388"/>
      <c r="AV333" s="388"/>
      <c r="AW333" s="388"/>
    </row>
    <row r="334" spans="2:49" ht="42.75" customHeight="1" x14ac:dyDescent="0.2">
      <c r="B334" s="256"/>
      <c r="C334" s="262"/>
      <c r="D334" s="292" t="s">
        <v>672</v>
      </c>
      <c r="E334" s="257"/>
      <c r="F334" s="257"/>
      <c r="G334" s="42"/>
      <c r="H334" s="257"/>
      <c r="I334" s="257"/>
      <c r="J334" s="257"/>
      <c r="K334" s="257"/>
      <c r="L334" s="257"/>
      <c r="M334" s="257"/>
      <c r="N334" s="257"/>
      <c r="O334" s="257"/>
      <c r="P334" s="257"/>
      <c r="Q334" s="257"/>
      <c r="R334" s="257"/>
      <c r="S334" s="42"/>
      <c r="T334" s="42"/>
      <c r="U334" s="43"/>
      <c r="V334" s="347"/>
      <c r="W334" s="42"/>
      <c r="X334" s="304"/>
      <c r="Y334" s="257"/>
      <c r="Z334" s="257"/>
      <c r="AA334" s="257"/>
      <c r="AB334" s="257"/>
      <c r="AC334" s="257"/>
      <c r="AD334" s="257"/>
      <c r="AE334" s="257"/>
      <c r="AF334" s="388"/>
      <c r="AG334" s="257"/>
      <c r="AH334" s="257"/>
      <c r="AI334" s="257"/>
      <c r="AJ334" s="42" t="s">
        <v>134</v>
      </c>
      <c r="AK334" s="388"/>
      <c r="AL334" s="257"/>
      <c r="AM334" s="257"/>
      <c r="AN334" s="257"/>
      <c r="AO334" s="399">
        <v>145567127.71980911</v>
      </c>
      <c r="AP334" s="259"/>
      <c r="AQ334" s="259"/>
      <c r="AR334" s="259"/>
      <c r="AS334" s="45" t="s">
        <v>571</v>
      </c>
      <c r="AT334" s="259"/>
      <c r="AU334" s="388"/>
      <c r="AV334" s="388"/>
      <c r="AW334" s="388"/>
    </row>
    <row r="335" spans="2:49" ht="42.75" customHeight="1" x14ac:dyDescent="0.2">
      <c r="B335" s="256"/>
      <c r="C335" s="262"/>
      <c r="D335" s="292" t="s">
        <v>672</v>
      </c>
      <c r="E335" s="257"/>
      <c r="F335" s="257"/>
      <c r="G335" s="42"/>
      <c r="H335" s="257"/>
      <c r="I335" s="257"/>
      <c r="J335" s="257"/>
      <c r="K335" s="257"/>
      <c r="L335" s="257"/>
      <c r="M335" s="257"/>
      <c r="N335" s="257"/>
      <c r="O335" s="257"/>
      <c r="P335" s="257"/>
      <c r="Q335" s="257"/>
      <c r="R335" s="257"/>
      <c r="S335" s="42"/>
      <c r="T335" s="42"/>
      <c r="U335" s="43"/>
      <c r="V335" s="347"/>
      <c r="W335" s="42"/>
      <c r="X335" s="304"/>
      <c r="Y335" s="257"/>
      <c r="Z335" s="257"/>
      <c r="AA335" s="257"/>
      <c r="AB335" s="257"/>
      <c r="AC335" s="257"/>
      <c r="AD335" s="257"/>
      <c r="AE335" s="257"/>
      <c r="AF335" s="388"/>
      <c r="AG335" s="257"/>
      <c r="AH335" s="257"/>
      <c r="AI335" s="257"/>
      <c r="AJ335" s="42" t="s">
        <v>134</v>
      </c>
      <c r="AK335" s="388"/>
      <c r="AL335" s="257"/>
      <c r="AM335" s="257"/>
      <c r="AN335" s="257"/>
      <c r="AO335" s="399">
        <v>145567127.71980911</v>
      </c>
      <c r="AP335" s="259"/>
      <c r="AQ335" s="259"/>
      <c r="AR335" s="259"/>
      <c r="AS335" s="45" t="s">
        <v>571</v>
      </c>
      <c r="AT335" s="259"/>
      <c r="AU335" s="388"/>
      <c r="AV335" s="388"/>
      <c r="AW335" s="388"/>
    </row>
    <row r="336" spans="2:49" ht="42.75" customHeight="1" x14ac:dyDescent="0.2">
      <c r="B336" s="256"/>
      <c r="C336" s="262"/>
      <c r="D336" s="292" t="s">
        <v>672</v>
      </c>
      <c r="E336" s="257"/>
      <c r="F336" s="257"/>
      <c r="G336" s="42"/>
      <c r="H336" s="257"/>
      <c r="I336" s="257"/>
      <c r="J336" s="257"/>
      <c r="K336" s="257"/>
      <c r="L336" s="257"/>
      <c r="M336" s="257"/>
      <c r="N336" s="257"/>
      <c r="O336" s="257"/>
      <c r="P336" s="257"/>
      <c r="Q336" s="257"/>
      <c r="R336" s="257"/>
      <c r="S336" s="42"/>
      <c r="T336" s="42"/>
      <c r="U336" s="43"/>
      <c r="V336" s="347"/>
      <c r="W336" s="42"/>
      <c r="X336" s="304"/>
      <c r="Y336" s="257"/>
      <c r="Z336" s="257"/>
      <c r="AA336" s="257"/>
      <c r="AB336" s="257"/>
      <c r="AC336" s="257"/>
      <c r="AD336" s="257"/>
      <c r="AE336" s="257"/>
      <c r="AF336" s="388"/>
      <c r="AG336" s="257"/>
      <c r="AH336" s="257"/>
      <c r="AI336" s="257"/>
      <c r="AJ336" s="42" t="s">
        <v>134</v>
      </c>
      <c r="AK336" s="388"/>
      <c r="AL336" s="257"/>
      <c r="AM336" s="257"/>
      <c r="AN336" s="257"/>
      <c r="AO336" s="399">
        <v>145567127.71980911</v>
      </c>
      <c r="AP336" s="259"/>
      <c r="AQ336" s="259"/>
      <c r="AR336" s="259"/>
      <c r="AS336" s="45" t="s">
        <v>571</v>
      </c>
      <c r="AT336" s="259"/>
      <c r="AU336" s="388"/>
      <c r="AV336" s="388"/>
      <c r="AW336" s="388"/>
    </row>
    <row r="337" spans="2:49" ht="42.75" customHeight="1" x14ac:dyDescent="0.2">
      <c r="B337" s="256"/>
      <c r="C337" s="262"/>
      <c r="D337" s="295" t="s">
        <v>673</v>
      </c>
      <c r="E337" s="257"/>
      <c r="F337" s="257"/>
      <c r="G337" s="42"/>
      <c r="H337" s="257"/>
      <c r="I337" s="257"/>
      <c r="J337" s="257"/>
      <c r="K337" s="257"/>
      <c r="L337" s="257"/>
      <c r="M337" s="257"/>
      <c r="N337" s="257"/>
      <c r="O337" s="257"/>
      <c r="P337" s="257"/>
      <c r="Q337" s="257"/>
      <c r="R337" s="257"/>
      <c r="S337" s="42"/>
      <c r="T337" s="42"/>
      <c r="U337" s="43"/>
      <c r="V337" s="347"/>
      <c r="W337" s="42"/>
      <c r="X337" s="304"/>
      <c r="Y337" s="257"/>
      <c r="Z337" s="257"/>
      <c r="AA337" s="257"/>
      <c r="AB337" s="257"/>
      <c r="AC337" s="257"/>
      <c r="AD337" s="257"/>
      <c r="AE337" s="257"/>
      <c r="AF337" s="388"/>
      <c r="AG337" s="257"/>
      <c r="AH337" s="257"/>
      <c r="AI337" s="257"/>
      <c r="AJ337" s="42" t="s">
        <v>134</v>
      </c>
      <c r="AK337" s="388"/>
      <c r="AL337" s="257"/>
      <c r="AM337" s="257"/>
      <c r="AN337" s="257"/>
      <c r="AO337" s="399">
        <v>122167191.79994544</v>
      </c>
      <c r="AP337" s="259"/>
      <c r="AQ337" s="259"/>
      <c r="AR337" s="259"/>
      <c r="AS337" s="45" t="s">
        <v>969</v>
      </c>
      <c r="AT337" s="259"/>
      <c r="AU337" s="388"/>
      <c r="AV337" s="388"/>
      <c r="AW337" s="388"/>
    </row>
    <row r="338" spans="2:49" ht="42.75" customHeight="1" x14ac:dyDescent="0.2">
      <c r="B338" s="256"/>
      <c r="C338" s="262"/>
      <c r="D338" s="295" t="s">
        <v>673</v>
      </c>
      <c r="E338" s="257"/>
      <c r="F338" s="257"/>
      <c r="G338" s="42"/>
      <c r="H338" s="257"/>
      <c r="I338" s="257"/>
      <c r="J338" s="257"/>
      <c r="K338" s="257"/>
      <c r="L338" s="257"/>
      <c r="M338" s="257"/>
      <c r="N338" s="257"/>
      <c r="O338" s="257"/>
      <c r="P338" s="257"/>
      <c r="Q338" s="257"/>
      <c r="R338" s="257"/>
      <c r="S338" s="42"/>
      <c r="T338" s="42"/>
      <c r="U338" s="42"/>
      <c r="V338" s="347"/>
      <c r="W338" s="42"/>
      <c r="X338" s="304"/>
      <c r="Y338" s="257"/>
      <c r="Z338" s="257"/>
      <c r="AA338" s="257"/>
      <c r="AB338" s="257"/>
      <c r="AC338" s="257"/>
      <c r="AD338" s="257"/>
      <c r="AE338" s="257"/>
      <c r="AF338" s="388"/>
      <c r="AG338" s="257"/>
      <c r="AH338" s="257"/>
      <c r="AI338" s="257"/>
      <c r="AJ338" s="42" t="s">
        <v>134</v>
      </c>
      <c r="AK338" s="388"/>
      <c r="AL338" s="257"/>
      <c r="AM338" s="257"/>
      <c r="AN338" s="257"/>
      <c r="AO338" s="399">
        <v>125297300.60031246</v>
      </c>
      <c r="AP338" s="259"/>
      <c r="AQ338" s="259"/>
      <c r="AR338" s="259"/>
      <c r="AS338" s="45" t="s">
        <v>970</v>
      </c>
      <c r="AT338" s="259"/>
      <c r="AU338" s="388"/>
      <c r="AV338" s="388"/>
      <c r="AW338" s="388"/>
    </row>
    <row r="339" spans="2:49" ht="42.75" customHeight="1" x14ac:dyDescent="0.2">
      <c r="B339" s="256"/>
      <c r="C339" s="262"/>
      <c r="D339" s="279" t="s">
        <v>958</v>
      </c>
      <c r="E339" s="257"/>
      <c r="F339" s="257"/>
      <c r="G339" s="42"/>
      <c r="H339" s="257"/>
      <c r="I339" s="257"/>
      <c r="J339" s="257"/>
      <c r="K339" s="257"/>
      <c r="L339" s="257"/>
      <c r="M339" s="257"/>
      <c r="N339" s="257"/>
      <c r="O339" s="257"/>
      <c r="P339" s="257"/>
      <c r="Q339" s="257"/>
      <c r="R339" s="257"/>
      <c r="S339" s="42"/>
      <c r="T339" s="42"/>
      <c r="U339" s="42"/>
      <c r="V339" s="347"/>
      <c r="W339" s="42"/>
      <c r="X339" s="304"/>
      <c r="Y339" s="257"/>
      <c r="Z339" s="257"/>
      <c r="AA339" s="257"/>
      <c r="AB339" s="257"/>
      <c r="AC339" s="257"/>
      <c r="AD339" s="257"/>
      <c r="AE339" s="257"/>
      <c r="AF339" s="388"/>
      <c r="AG339" s="257"/>
      <c r="AH339" s="257"/>
      <c r="AI339" s="257"/>
      <c r="AJ339" s="42" t="s">
        <v>134</v>
      </c>
      <c r="AK339" s="388"/>
      <c r="AL339" s="257"/>
      <c r="AM339" s="257"/>
      <c r="AN339" s="257"/>
      <c r="AO339" s="399">
        <v>113953989.04322411</v>
      </c>
      <c r="AP339" s="259"/>
      <c r="AQ339" s="259"/>
      <c r="AR339" s="259"/>
      <c r="AS339" s="45" t="s">
        <v>971</v>
      </c>
      <c r="AT339" s="259"/>
      <c r="AU339" s="388"/>
      <c r="AV339" s="388"/>
      <c r="AW339" s="388"/>
    </row>
    <row r="340" spans="2:49" ht="42.75" customHeight="1" x14ac:dyDescent="0.2">
      <c r="B340" s="256"/>
      <c r="C340" s="262"/>
      <c r="D340" s="279" t="s">
        <v>959</v>
      </c>
      <c r="E340" s="257"/>
      <c r="F340" s="257"/>
      <c r="G340" s="42"/>
      <c r="H340" s="257"/>
      <c r="I340" s="257"/>
      <c r="J340" s="257"/>
      <c r="K340" s="257"/>
      <c r="L340" s="257"/>
      <c r="M340" s="257"/>
      <c r="N340" s="257"/>
      <c r="O340" s="257"/>
      <c r="P340" s="257"/>
      <c r="Q340" s="257"/>
      <c r="R340" s="257"/>
      <c r="S340" s="42"/>
      <c r="T340" s="42"/>
      <c r="U340" s="42"/>
      <c r="V340" s="347"/>
      <c r="W340" s="42"/>
      <c r="X340" s="304"/>
      <c r="Y340" s="257"/>
      <c r="Z340" s="257"/>
      <c r="AA340" s="257"/>
      <c r="AB340" s="257"/>
      <c r="AC340" s="257"/>
      <c r="AD340" s="257"/>
      <c r="AE340" s="257"/>
      <c r="AF340" s="388"/>
      <c r="AG340" s="257"/>
      <c r="AH340" s="257"/>
      <c r="AI340" s="257"/>
      <c r="AJ340" s="42" t="s">
        <v>134</v>
      </c>
      <c r="AK340" s="388"/>
      <c r="AL340" s="257"/>
      <c r="AM340" s="257"/>
      <c r="AN340" s="257"/>
      <c r="AO340" s="399">
        <v>122990685.53355622</v>
      </c>
      <c r="AP340" s="259"/>
      <c r="AQ340" s="259"/>
      <c r="AR340" s="259"/>
      <c r="AS340" s="45" t="s">
        <v>972</v>
      </c>
      <c r="AT340" s="259"/>
      <c r="AU340" s="388"/>
      <c r="AV340" s="388"/>
      <c r="AW340" s="388"/>
    </row>
    <row r="341" spans="2:49" ht="42.75" customHeight="1" x14ac:dyDescent="0.2">
      <c r="B341" s="256"/>
      <c r="C341" s="262"/>
      <c r="D341" s="279" t="s">
        <v>960</v>
      </c>
      <c r="E341" s="257"/>
      <c r="F341" s="257"/>
      <c r="G341" s="42"/>
      <c r="H341" s="257"/>
      <c r="I341" s="257"/>
      <c r="J341" s="257"/>
      <c r="K341" s="257"/>
      <c r="L341" s="257"/>
      <c r="M341" s="257"/>
      <c r="N341" s="257"/>
      <c r="O341" s="257"/>
      <c r="P341" s="257"/>
      <c r="Q341" s="257"/>
      <c r="R341" s="257"/>
      <c r="S341" s="42"/>
      <c r="T341" s="42"/>
      <c r="U341" s="42"/>
      <c r="V341" s="347"/>
      <c r="W341" s="42"/>
      <c r="X341" s="304"/>
      <c r="Y341" s="257"/>
      <c r="Z341" s="257"/>
      <c r="AA341" s="257"/>
      <c r="AB341" s="257"/>
      <c r="AC341" s="257"/>
      <c r="AD341" s="257"/>
      <c r="AE341" s="257"/>
      <c r="AF341" s="388"/>
      <c r="AG341" s="257"/>
      <c r="AH341" s="257"/>
      <c r="AI341" s="257"/>
      <c r="AJ341" s="42" t="s">
        <v>134</v>
      </c>
      <c r="AK341" s="388"/>
      <c r="AL341" s="257"/>
      <c r="AM341" s="257"/>
      <c r="AN341" s="257"/>
      <c r="AO341" s="399">
        <v>72208336.893141732</v>
      </c>
      <c r="AP341" s="259"/>
      <c r="AQ341" s="259"/>
      <c r="AR341" s="259"/>
      <c r="AS341" s="45" t="s">
        <v>973</v>
      </c>
      <c r="AT341" s="259"/>
      <c r="AU341" s="388"/>
      <c r="AV341" s="388"/>
      <c r="AW341" s="388"/>
    </row>
    <row r="342" spans="2:49" ht="42.75" customHeight="1" x14ac:dyDescent="0.2">
      <c r="B342" s="256"/>
      <c r="C342" s="262"/>
      <c r="D342" s="279" t="s">
        <v>961</v>
      </c>
      <c r="E342" s="257"/>
      <c r="F342" s="257"/>
      <c r="G342" s="42"/>
      <c r="H342" s="257"/>
      <c r="I342" s="257"/>
      <c r="J342" s="257"/>
      <c r="K342" s="257"/>
      <c r="L342" s="257"/>
      <c r="M342" s="257"/>
      <c r="N342" s="257"/>
      <c r="O342" s="257"/>
      <c r="P342" s="257"/>
      <c r="Q342" s="257"/>
      <c r="R342" s="257"/>
      <c r="S342" s="42"/>
      <c r="T342" s="42"/>
      <c r="U342" s="42"/>
      <c r="V342" s="346"/>
      <c r="W342" s="42"/>
      <c r="X342" s="304"/>
      <c r="Y342" s="257"/>
      <c r="Z342" s="257"/>
      <c r="AA342" s="257"/>
      <c r="AB342" s="257"/>
      <c r="AC342" s="257"/>
      <c r="AD342" s="257"/>
      <c r="AE342" s="257"/>
      <c r="AF342" s="388"/>
      <c r="AG342" s="257"/>
      <c r="AH342" s="257"/>
      <c r="AI342" s="257"/>
      <c r="AJ342" s="42" t="s">
        <v>134</v>
      </c>
      <c r="AK342" s="388"/>
      <c r="AL342" s="257"/>
      <c r="AM342" s="257"/>
      <c r="AN342" s="257"/>
      <c r="AO342" s="399">
        <v>119561723.73290013</v>
      </c>
      <c r="AP342" s="259"/>
      <c r="AQ342" s="259"/>
      <c r="AR342" s="259"/>
      <c r="AS342" s="45" t="s">
        <v>974</v>
      </c>
      <c r="AT342" s="259"/>
      <c r="AU342" s="388"/>
      <c r="AV342" s="388"/>
      <c r="AW342" s="388"/>
    </row>
    <row r="343" spans="2:49" ht="42.75" customHeight="1" x14ac:dyDescent="0.2">
      <c r="B343" s="256"/>
      <c r="C343" s="262"/>
      <c r="D343" s="279" t="s">
        <v>962</v>
      </c>
      <c r="E343" s="257"/>
      <c r="F343" s="257"/>
      <c r="G343" s="213"/>
      <c r="H343" s="257"/>
      <c r="I343" s="257"/>
      <c r="J343" s="257"/>
      <c r="K343" s="257"/>
      <c r="L343" s="257"/>
      <c r="M343" s="257"/>
      <c r="N343" s="257"/>
      <c r="O343" s="257"/>
      <c r="P343" s="257"/>
      <c r="Q343" s="257"/>
      <c r="R343" s="257"/>
      <c r="S343" s="213"/>
      <c r="T343" s="213"/>
      <c r="U343" s="213"/>
      <c r="V343" s="340"/>
      <c r="W343" s="213"/>
      <c r="X343" s="304"/>
      <c r="Y343" s="257"/>
      <c r="Z343" s="257"/>
      <c r="AA343" s="257"/>
      <c r="AB343" s="257"/>
      <c r="AC343" s="257"/>
      <c r="AD343" s="257"/>
      <c r="AE343" s="257"/>
      <c r="AF343" s="388"/>
      <c r="AG343" s="257"/>
      <c r="AH343" s="257"/>
      <c r="AI343" s="257"/>
      <c r="AJ343" s="42" t="s">
        <v>134</v>
      </c>
      <c r="AK343" s="388"/>
      <c r="AL343" s="257"/>
      <c r="AM343" s="257"/>
      <c r="AN343" s="257"/>
      <c r="AO343" s="399">
        <v>146574822.27795947</v>
      </c>
      <c r="AP343" s="259"/>
      <c r="AQ343" s="259"/>
      <c r="AR343" s="259"/>
      <c r="AS343" s="214" t="s">
        <v>975</v>
      </c>
      <c r="AT343" s="259"/>
      <c r="AU343" s="388"/>
      <c r="AV343" s="388"/>
      <c r="AW343" s="388"/>
    </row>
    <row r="344" spans="2:49" x14ac:dyDescent="0.2">
      <c r="B344" s="256"/>
      <c r="C344" s="273"/>
      <c r="D344" s="257"/>
      <c r="E344" s="257"/>
      <c r="F344" s="257"/>
      <c r="G344" s="257"/>
      <c r="H344" s="257"/>
      <c r="I344" s="257"/>
      <c r="J344" s="257"/>
      <c r="K344" s="257"/>
      <c r="L344" s="257"/>
      <c r="M344" s="257"/>
      <c r="N344" s="257"/>
      <c r="O344" s="257"/>
      <c r="P344" s="257"/>
      <c r="Q344" s="257"/>
      <c r="R344" s="257"/>
      <c r="S344" s="257"/>
      <c r="T344" s="257"/>
      <c r="U344" s="257"/>
      <c r="V344" s="333"/>
      <c r="W344" s="257"/>
      <c r="X344" s="257"/>
      <c r="Y344" s="257"/>
      <c r="Z344" s="257"/>
      <c r="AA344" s="257"/>
      <c r="AB344" s="257"/>
      <c r="AC344" s="257"/>
      <c r="AD344" s="257"/>
      <c r="AE344" s="257"/>
      <c r="AF344" s="257"/>
      <c r="AG344" s="257"/>
      <c r="AH344" s="257"/>
      <c r="AI344" s="257"/>
      <c r="AJ344" s="257"/>
      <c r="AK344" s="257"/>
      <c r="AL344" s="257"/>
      <c r="AM344" s="257"/>
      <c r="AN344" s="257" t="s">
        <v>980</v>
      </c>
      <c r="AO344" s="400"/>
      <c r="AP344" s="258"/>
      <c r="AQ344" s="258"/>
      <c r="AR344" s="258"/>
      <c r="AS344" s="319"/>
      <c r="AT344" s="258"/>
      <c r="AU344" s="258"/>
      <c r="AV344" s="258"/>
      <c r="AW344" s="258"/>
    </row>
    <row r="345" spans="2:49" x14ac:dyDescent="0.2">
      <c r="M345" s="889"/>
      <c r="N345" s="889"/>
      <c r="AO345" s="296"/>
    </row>
    <row r="346" spans="2:49" x14ac:dyDescent="0.2">
      <c r="M346" s="890"/>
      <c r="N346" s="890"/>
      <c r="AO346" s="297"/>
    </row>
    <row r="347" spans="2:49" x14ac:dyDescent="0.2">
      <c r="M347" s="891"/>
      <c r="N347" s="891"/>
      <c r="AO347" s="48"/>
    </row>
    <row r="348" spans="2:49" x14ac:dyDescent="0.2">
      <c r="AO348" s="298"/>
    </row>
    <row r="349" spans="2:49" x14ac:dyDescent="0.2">
      <c r="D349" s="887" t="s">
        <v>120</v>
      </c>
      <c r="E349" s="887"/>
      <c r="F349" s="887"/>
      <c r="G349" s="887"/>
      <c r="H349" s="887"/>
      <c r="I349" s="887"/>
      <c r="AM349" s="887" t="s">
        <v>1685</v>
      </c>
      <c r="AN349" s="887"/>
      <c r="AO349" s="887"/>
      <c r="AP349" s="887"/>
      <c r="AQ349" s="887"/>
      <c r="AR349" s="299"/>
    </row>
    <row r="350" spans="2:49" x14ac:dyDescent="0.2">
      <c r="D350" s="887" t="s">
        <v>1684</v>
      </c>
      <c r="E350" s="887"/>
      <c r="F350" s="887"/>
      <c r="G350" s="887"/>
      <c r="H350" s="887"/>
      <c r="I350" s="887"/>
      <c r="AO350" s="300"/>
      <c r="AP350" s="301"/>
      <c r="AQ350" s="301"/>
    </row>
    <row r="351" spans="2:49" x14ac:dyDescent="0.2">
      <c r="D351" s="887" t="s">
        <v>121</v>
      </c>
      <c r="E351" s="887"/>
      <c r="F351" s="887"/>
      <c r="G351" s="887"/>
      <c r="H351" s="887"/>
      <c r="I351" s="887"/>
      <c r="AO351" s="299" t="s">
        <v>117</v>
      </c>
      <c r="AP351" s="299"/>
      <c r="AQ351" s="299"/>
    </row>
    <row r="352" spans="2:49" x14ac:dyDescent="0.2">
      <c r="D352" s="887"/>
      <c r="E352" s="887"/>
      <c r="F352" s="887"/>
      <c r="G352" s="887"/>
      <c r="H352" s="887"/>
      <c r="I352" s="887"/>
      <c r="AO352" s="302"/>
      <c r="AP352" s="303"/>
      <c r="AQ352" s="303"/>
    </row>
    <row r="353" spans="4:43" x14ac:dyDescent="0.2">
      <c r="D353" s="887"/>
      <c r="E353" s="887"/>
      <c r="F353" s="887"/>
      <c r="G353" s="887"/>
      <c r="H353" s="887"/>
      <c r="I353" s="887"/>
      <c r="AO353" s="302"/>
      <c r="AP353" s="303"/>
      <c r="AQ353" s="303"/>
    </row>
    <row r="354" spans="4:43" x14ac:dyDescent="0.2">
      <c r="D354" s="302"/>
      <c r="E354" s="302"/>
      <c r="F354" s="302"/>
      <c r="G354" s="302"/>
      <c r="H354" s="302"/>
      <c r="I354" s="302"/>
      <c r="AO354" s="302"/>
      <c r="AP354" s="303"/>
      <c r="AQ354" s="303"/>
    </row>
    <row r="355" spans="4:43" x14ac:dyDescent="0.2">
      <c r="D355" s="302"/>
      <c r="E355" s="302"/>
      <c r="F355" s="302"/>
      <c r="G355" s="302"/>
      <c r="H355" s="302"/>
      <c r="I355" s="302"/>
      <c r="AO355" s="302"/>
      <c r="AP355" s="303"/>
      <c r="AQ355" s="303"/>
    </row>
    <row r="356" spans="4:43" x14ac:dyDescent="0.2">
      <c r="D356" s="302"/>
      <c r="E356" s="302"/>
      <c r="F356" s="302"/>
      <c r="G356" s="302"/>
      <c r="H356" s="302"/>
      <c r="I356" s="302"/>
      <c r="AO356" s="302"/>
      <c r="AP356" s="303"/>
      <c r="AQ356" s="303"/>
    </row>
    <row r="357" spans="4:43" x14ac:dyDescent="0.2">
      <c r="D357" s="888" t="s">
        <v>122</v>
      </c>
      <c r="E357" s="888"/>
      <c r="F357" s="888"/>
      <c r="G357" s="888"/>
      <c r="H357" s="888"/>
      <c r="I357" s="888"/>
      <c r="AO357" s="44" t="s">
        <v>119</v>
      </c>
      <c r="AP357" s="44"/>
      <c r="AQ357" s="44"/>
    </row>
    <row r="358" spans="4:43" x14ac:dyDescent="0.2">
      <c r="D358" s="887" t="s">
        <v>124</v>
      </c>
      <c r="E358" s="887"/>
      <c r="F358" s="887"/>
      <c r="G358" s="887"/>
      <c r="H358" s="887"/>
      <c r="I358" s="887"/>
      <c r="AO358" s="299" t="s">
        <v>125</v>
      </c>
      <c r="AP358" s="299"/>
      <c r="AQ358" s="299"/>
    </row>
  </sheetData>
  <mergeCells count="84">
    <mergeCell ref="AM349:AQ349"/>
    <mergeCell ref="D17:F19"/>
    <mergeCell ref="D21:F23"/>
    <mergeCell ref="D25:F27"/>
    <mergeCell ref="A1:XFD1"/>
    <mergeCell ref="B2:AW2"/>
    <mergeCell ref="B3:AW3"/>
    <mergeCell ref="B4:AW4"/>
    <mergeCell ref="B6:B8"/>
    <mergeCell ref="C6:C8"/>
    <mergeCell ref="D6:D8"/>
    <mergeCell ref="E6:E8"/>
    <mergeCell ref="F6:F8"/>
    <mergeCell ref="G6:J6"/>
    <mergeCell ref="K6:K8"/>
    <mergeCell ref="AO7:AO8"/>
    <mergeCell ref="Y6:Z6"/>
    <mergeCell ref="AA6:AC6"/>
    <mergeCell ref="AD6:AE6"/>
    <mergeCell ref="AF6:AF8"/>
    <mergeCell ref="AG6:AG8"/>
    <mergeCell ref="AE7:AE8"/>
    <mergeCell ref="D11:J13"/>
    <mergeCell ref="D30:F31"/>
    <mergeCell ref="D69:F71"/>
    <mergeCell ref="D73:F75"/>
    <mergeCell ref="G7:G8"/>
    <mergeCell ref="H7:I7"/>
    <mergeCell ref="J7:J8"/>
    <mergeCell ref="N7:N8"/>
    <mergeCell ref="O7:O8"/>
    <mergeCell ref="L6:L8"/>
    <mergeCell ref="M6:M8"/>
    <mergeCell ref="N6:R6"/>
    <mergeCell ref="P7:P8"/>
    <mergeCell ref="Q7:Q8"/>
    <mergeCell ref="R7:R8"/>
    <mergeCell ref="S6:U6"/>
    <mergeCell ref="V6:W6"/>
    <mergeCell ref="S7:S8"/>
    <mergeCell ref="T7:T8"/>
    <mergeCell ref="U7:U8"/>
    <mergeCell ref="V7:V8"/>
    <mergeCell ref="AL6:AO6"/>
    <mergeCell ref="AP6:AP8"/>
    <mergeCell ref="AQ6:AS6"/>
    <mergeCell ref="AL7:AL8"/>
    <mergeCell ref="AM7:AM8"/>
    <mergeCell ref="AN7:AN8"/>
    <mergeCell ref="AQ7:AQ8"/>
    <mergeCell ref="AR7:AR8"/>
    <mergeCell ref="AS7:AS8"/>
    <mergeCell ref="AU7:AU8"/>
    <mergeCell ref="AV7:AW7"/>
    <mergeCell ref="AT6:AT8"/>
    <mergeCell ref="AU6:AW6"/>
    <mergeCell ref="W7:W8"/>
    <mergeCell ref="Y7:Y8"/>
    <mergeCell ref="Z7:Z8"/>
    <mergeCell ref="AA7:AA8"/>
    <mergeCell ref="AB7:AB8"/>
    <mergeCell ref="AC7:AC8"/>
    <mergeCell ref="AJ6:AJ8"/>
    <mergeCell ref="AK6:AK8"/>
    <mergeCell ref="AI6:AI8"/>
    <mergeCell ref="X6:X8"/>
    <mergeCell ref="AH6:AH8"/>
    <mergeCell ref="AD7:AD8"/>
    <mergeCell ref="D240:F241"/>
    <mergeCell ref="D306:F307"/>
    <mergeCell ref="D310:F311"/>
    <mergeCell ref="D156:F157"/>
    <mergeCell ref="D77:F79"/>
    <mergeCell ref="D81:F83"/>
    <mergeCell ref="D349:I349"/>
    <mergeCell ref="D350:I350"/>
    <mergeCell ref="M345:N345"/>
    <mergeCell ref="M346:N346"/>
    <mergeCell ref="M347:N347"/>
    <mergeCell ref="D358:I358"/>
    <mergeCell ref="D351:I351"/>
    <mergeCell ref="D352:I352"/>
    <mergeCell ref="D353:I353"/>
    <mergeCell ref="D357:I357"/>
  </mergeCells>
  <pageMargins left="0.26" right="0.23622047244094499" top="0.31496062992126" bottom="0.31496062992126" header="0.31496062992126" footer="0.31496062992126"/>
  <pageSetup paperSize="5" scale="4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23" sqref="D23:F2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V312"/>
  <sheetViews>
    <sheetView zoomScale="60" zoomScaleNormal="60" workbookViewId="0">
      <pane xSplit="2" ySplit="8" topLeftCell="C9" activePane="bottomRight" state="frozen"/>
      <selection activeCell="D23" sqref="D23:F24"/>
      <selection pane="topRight" activeCell="D23" sqref="D23:F24"/>
      <selection pane="bottomLeft" activeCell="D23" sqref="D23:F24"/>
      <selection pane="bottomRight" activeCell="D23" sqref="D23:F24"/>
    </sheetView>
  </sheetViews>
  <sheetFormatPr baseColWidth="10" defaultColWidth="9.1640625" defaultRowHeight="15" x14ac:dyDescent="0.2"/>
  <cols>
    <col min="1" max="1" width="6.5" style="110" bestFit="1" customWidth="1"/>
    <col min="2" max="2" width="30.5" style="110" customWidth="1"/>
    <col min="3" max="3" width="14.83203125" style="110" customWidth="1"/>
    <col min="4" max="4" width="17.5" style="110" customWidth="1"/>
    <col min="5" max="5" width="7.5" style="110" customWidth="1"/>
    <col min="6" max="6" width="7.33203125" style="110" customWidth="1"/>
    <col min="7" max="7" width="8.5" style="110" hidden="1" customWidth="1"/>
    <col min="8" max="8" width="13.5" style="110" hidden="1" customWidth="1"/>
    <col min="9" max="9" width="8.5" style="110" hidden="1" customWidth="1"/>
    <col min="10" max="10" width="16.5" style="110" hidden="1" customWidth="1"/>
    <col min="11" max="11" width="7.5" style="110" hidden="1" customWidth="1"/>
    <col min="12" max="12" width="19.6640625" style="110" hidden="1" customWidth="1"/>
    <col min="13" max="13" width="15.83203125" style="110" hidden="1" customWidth="1"/>
    <col min="14" max="17" width="6.1640625" style="110" hidden="1" customWidth="1"/>
    <col min="18" max="18" width="13.33203125" style="110" customWidth="1"/>
    <col min="19" max="19" width="9.5" style="110" customWidth="1"/>
    <col min="20" max="20" width="15" style="110" customWidth="1"/>
    <col min="21" max="22" width="12" style="110" customWidth="1"/>
    <col min="23" max="23" width="6.83203125" style="110" customWidth="1"/>
    <col min="24" max="30" width="10.6640625" style="110" customWidth="1"/>
    <col min="31" max="34" width="6.83203125" style="110" customWidth="1"/>
    <col min="35" max="35" width="14.5" style="110" customWidth="1"/>
    <col min="36" max="36" width="7.83203125" style="110" customWidth="1"/>
    <col min="37" max="39" width="6.33203125" style="110" customWidth="1"/>
    <col min="40" max="40" width="20.6640625" style="110" customWidth="1"/>
    <col min="41" max="41" width="14.5" style="157" customWidth="1"/>
    <col min="42" max="45" width="10" style="157" customWidth="1"/>
    <col min="46" max="48" width="14.83203125" style="157" customWidth="1"/>
    <col min="49" max="16384" width="9.1640625" style="110"/>
  </cols>
  <sheetData>
    <row r="1" spans="1:48" ht="26" x14ac:dyDescent="0.3">
      <c r="A1" s="916" t="s">
        <v>104</v>
      </c>
      <c r="B1" s="916"/>
      <c r="C1" s="916"/>
      <c r="D1" s="916"/>
      <c r="E1" s="916"/>
      <c r="F1" s="916"/>
      <c r="G1" s="916"/>
      <c r="H1" s="916"/>
      <c r="I1" s="916"/>
      <c r="J1" s="916"/>
      <c r="K1" s="916"/>
      <c r="L1" s="916"/>
      <c r="M1" s="916"/>
      <c r="N1" s="916"/>
      <c r="O1" s="916"/>
      <c r="P1" s="916"/>
      <c r="Q1" s="916"/>
      <c r="R1" s="916"/>
      <c r="S1" s="916"/>
      <c r="T1" s="916"/>
      <c r="U1" s="916"/>
      <c r="V1" s="916"/>
      <c r="W1" s="916"/>
      <c r="X1" s="916"/>
      <c r="Y1" s="916"/>
      <c r="Z1" s="916"/>
      <c r="AA1" s="916"/>
      <c r="AB1" s="916"/>
      <c r="AC1" s="916"/>
      <c r="AD1" s="916"/>
      <c r="AE1" s="916"/>
      <c r="AF1" s="916"/>
      <c r="AG1" s="916"/>
      <c r="AH1" s="916"/>
      <c r="AI1" s="916"/>
      <c r="AJ1" s="916"/>
      <c r="AK1" s="916"/>
      <c r="AL1" s="916"/>
      <c r="AM1" s="916"/>
      <c r="AN1" s="916"/>
      <c r="AO1" s="916"/>
      <c r="AP1" s="916"/>
      <c r="AQ1" s="916"/>
      <c r="AR1" s="916"/>
      <c r="AS1" s="916"/>
      <c r="AT1" s="916"/>
      <c r="AU1" s="916"/>
      <c r="AV1" s="916"/>
    </row>
    <row r="2" spans="1:48" ht="26" x14ac:dyDescent="0.3">
      <c r="A2" s="917" t="s">
        <v>1673</v>
      </c>
      <c r="B2" s="917"/>
      <c r="C2" s="917"/>
      <c r="D2" s="917"/>
      <c r="E2" s="917"/>
      <c r="F2" s="917"/>
      <c r="G2" s="917"/>
      <c r="H2" s="917"/>
      <c r="I2" s="917"/>
      <c r="J2" s="917"/>
      <c r="K2" s="917"/>
      <c r="L2" s="917"/>
      <c r="M2" s="917"/>
      <c r="N2" s="917"/>
      <c r="O2" s="917"/>
      <c r="P2" s="917"/>
      <c r="Q2" s="917"/>
      <c r="R2" s="917"/>
      <c r="S2" s="917"/>
      <c r="T2" s="917"/>
      <c r="U2" s="917"/>
      <c r="V2" s="917"/>
      <c r="W2" s="917"/>
      <c r="X2" s="917"/>
      <c r="Y2" s="917"/>
      <c r="Z2" s="917"/>
      <c r="AA2" s="917"/>
      <c r="AB2" s="917"/>
      <c r="AC2" s="917"/>
      <c r="AD2" s="917"/>
      <c r="AE2" s="917"/>
      <c r="AF2" s="917"/>
      <c r="AG2" s="917"/>
      <c r="AH2" s="917"/>
      <c r="AI2" s="917"/>
      <c r="AJ2" s="917"/>
      <c r="AK2" s="917"/>
      <c r="AL2" s="917"/>
      <c r="AM2" s="917"/>
      <c r="AN2" s="917"/>
      <c r="AO2" s="917"/>
      <c r="AP2" s="917"/>
      <c r="AQ2" s="917"/>
      <c r="AR2" s="917"/>
      <c r="AS2" s="917"/>
      <c r="AT2" s="917"/>
      <c r="AU2" s="917"/>
      <c r="AV2" s="917"/>
    </row>
    <row r="3" spans="1:48" ht="26" x14ac:dyDescent="0.3">
      <c r="A3" s="916" t="s">
        <v>126</v>
      </c>
      <c r="B3" s="916"/>
      <c r="C3" s="916"/>
      <c r="D3" s="916"/>
      <c r="E3" s="916"/>
      <c r="F3" s="916"/>
      <c r="G3" s="916"/>
      <c r="H3" s="916"/>
      <c r="I3" s="916"/>
      <c r="J3" s="916"/>
      <c r="K3" s="916"/>
      <c r="L3" s="916"/>
      <c r="M3" s="916"/>
      <c r="N3" s="916"/>
      <c r="O3" s="916"/>
      <c r="P3" s="916"/>
      <c r="Q3" s="916"/>
      <c r="R3" s="916"/>
      <c r="S3" s="916"/>
      <c r="T3" s="916"/>
      <c r="U3" s="916"/>
      <c r="V3" s="916"/>
      <c r="W3" s="916"/>
      <c r="X3" s="916"/>
      <c r="Y3" s="916"/>
      <c r="Z3" s="916"/>
      <c r="AA3" s="916"/>
      <c r="AB3" s="916"/>
      <c r="AC3" s="916"/>
      <c r="AD3" s="916"/>
      <c r="AE3" s="916"/>
      <c r="AF3" s="916"/>
      <c r="AG3" s="916"/>
      <c r="AH3" s="916"/>
      <c r="AI3" s="916"/>
      <c r="AJ3" s="916"/>
      <c r="AK3" s="916"/>
      <c r="AL3" s="916"/>
      <c r="AM3" s="916"/>
      <c r="AN3" s="916"/>
      <c r="AO3" s="916"/>
      <c r="AP3" s="916"/>
      <c r="AQ3" s="916"/>
      <c r="AR3" s="916"/>
      <c r="AS3" s="916"/>
      <c r="AT3" s="916"/>
      <c r="AU3" s="916"/>
      <c r="AV3" s="916"/>
    </row>
    <row r="5" spans="1:48" s="111" customFormat="1" ht="15" customHeight="1" x14ac:dyDescent="0.2">
      <c r="A5" s="914" t="s">
        <v>0</v>
      </c>
      <c r="B5" s="918" t="s">
        <v>1</v>
      </c>
      <c r="C5" s="900" t="s">
        <v>2</v>
      </c>
      <c r="D5" s="900" t="s">
        <v>3</v>
      </c>
      <c r="E5" s="900" t="s">
        <v>4</v>
      </c>
      <c r="F5" s="900" t="s">
        <v>5</v>
      </c>
      <c r="G5" s="900"/>
      <c r="H5" s="900"/>
      <c r="I5" s="900"/>
      <c r="J5" s="912" t="s">
        <v>6</v>
      </c>
      <c r="K5" s="900" t="s">
        <v>7</v>
      </c>
      <c r="L5" s="900" t="s">
        <v>8</v>
      </c>
      <c r="M5" s="900" t="s">
        <v>9</v>
      </c>
      <c r="N5" s="900"/>
      <c r="O5" s="900"/>
      <c r="P5" s="900"/>
      <c r="Q5" s="900"/>
      <c r="R5" s="900" t="s">
        <v>73</v>
      </c>
      <c r="S5" s="900"/>
      <c r="T5" s="900"/>
      <c r="U5" s="900" t="s">
        <v>77</v>
      </c>
      <c r="V5" s="900"/>
      <c r="W5" s="900" t="s">
        <v>78</v>
      </c>
      <c r="X5" s="900" t="s">
        <v>79</v>
      </c>
      <c r="Y5" s="900"/>
      <c r="Z5" s="900" t="s">
        <v>80</v>
      </c>
      <c r="AA5" s="900"/>
      <c r="AB5" s="900"/>
      <c r="AC5" s="900" t="s">
        <v>81</v>
      </c>
      <c r="AD5" s="900"/>
      <c r="AE5" s="914" t="s">
        <v>88</v>
      </c>
      <c r="AF5" s="901" t="s">
        <v>89</v>
      </c>
      <c r="AG5" s="901" t="s">
        <v>90</v>
      </c>
      <c r="AH5" s="901" t="s">
        <v>91</v>
      </c>
      <c r="AI5" s="900" t="s">
        <v>10</v>
      </c>
      <c r="AJ5" s="901" t="s">
        <v>92</v>
      </c>
      <c r="AK5" s="901" t="s">
        <v>100</v>
      </c>
      <c r="AL5" s="901"/>
      <c r="AM5" s="901"/>
      <c r="AN5" s="901"/>
      <c r="AO5" s="892" t="s">
        <v>103</v>
      </c>
      <c r="AP5" s="892" t="s">
        <v>95</v>
      </c>
      <c r="AQ5" s="892"/>
      <c r="AR5" s="892"/>
      <c r="AS5" s="926" t="s">
        <v>102</v>
      </c>
      <c r="AT5" s="929" t="s">
        <v>113</v>
      </c>
      <c r="AU5" s="929"/>
      <c r="AV5" s="929"/>
    </row>
    <row r="6" spans="1:48" ht="38.25" customHeight="1" x14ac:dyDescent="0.2">
      <c r="A6" s="914"/>
      <c r="B6" s="918"/>
      <c r="C6" s="900"/>
      <c r="D6" s="900"/>
      <c r="E6" s="900"/>
      <c r="F6" s="899" t="s">
        <v>11</v>
      </c>
      <c r="G6" s="899" t="s">
        <v>12</v>
      </c>
      <c r="H6" s="899"/>
      <c r="I6" s="899" t="s">
        <v>13</v>
      </c>
      <c r="J6" s="919"/>
      <c r="K6" s="900"/>
      <c r="L6" s="900"/>
      <c r="M6" s="899" t="s">
        <v>14</v>
      </c>
      <c r="N6" s="899" t="s">
        <v>15</v>
      </c>
      <c r="O6" s="899" t="s">
        <v>16</v>
      </c>
      <c r="P6" s="899" t="s">
        <v>17</v>
      </c>
      <c r="Q6" s="899" t="s">
        <v>18</v>
      </c>
      <c r="R6" s="900" t="s">
        <v>75</v>
      </c>
      <c r="S6" s="900" t="s">
        <v>76</v>
      </c>
      <c r="T6" s="900" t="s">
        <v>74</v>
      </c>
      <c r="U6" s="899" t="s">
        <v>19</v>
      </c>
      <c r="V6" s="899" t="s">
        <v>9</v>
      </c>
      <c r="W6" s="900"/>
      <c r="X6" s="900" t="s">
        <v>82</v>
      </c>
      <c r="Y6" s="900" t="s">
        <v>83</v>
      </c>
      <c r="Z6" s="900" t="s">
        <v>84</v>
      </c>
      <c r="AA6" s="900" t="s">
        <v>85</v>
      </c>
      <c r="AB6" s="900" t="s">
        <v>8</v>
      </c>
      <c r="AC6" s="899" t="s">
        <v>86</v>
      </c>
      <c r="AD6" s="899" t="s">
        <v>87</v>
      </c>
      <c r="AE6" s="914"/>
      <c r="AF6" s="901"/>
      <c r="AG6" s="901"/>
      <c r="AH6" s="901"/>
      <c r="AI6" s="900"/>
      <c r="AJ6" s="901"/>
      <c r="AK6" s="901" t="s">
        <v>97</v>
      </c>
      <c r="AL6" s="901" t="s">
        <v>98</v>
      </c>
      <c r="AM6" s="901" t="s">
        <v>99</v>
      </c>
      <c r="AN6" s="901" t="s">
        <v>101</v>
      </c>
      <c r="AO6" s="892"/>
      <c r="AP6" s="892" t="s">
        <v>93</v>
      </c>
      <c r="AQ6" s="923" t="s">
        <v>94</v>
      </c>
      <c r="AR6" s="923" t="s">
        <v>96</v>
      </c>
      <c r="AS6" s="927"/>
      <c r="AT6" s="892" t="s">
        <v>114</v>
      </c>
      <c r="AU6" s="924" t="s">
        <v>115</v>
      </c>
      <c r="AV6" s="925"/>
    </row>
    <row r="7" spans="1:48" ht="16" x14ac:dyDescent="0.2">
      <c r="A7" s="914"/>
      <c r="B7" s="918"/>
      <c r="C7" s="900"/>
      <c r="D7" s="900"/>
      <c r="E7" s="900"/>
      <c r="F7" s="899"/>
      <c r="G7" s="1" t="s">
        <v>19</v>
      </c>
      <c r="H7" s="1" t="s">
        <v>9</v>
      </c>
      <c r="I7" s="899"/>
      <c r="J7" s="913"/>
      <c r="K7" s="900"/>
      <c r="L7" s="900"/>
      <c r="M7" s="899"/>
      <c r="N7" s="899"/>
      <c r="O7" s="899"/>
      <c r="P7" s="899"/>
      <c r="Q7" s="899"/>
      <c r="R7" s="900"/>
      <c r="S7" s="900"/>
      <c r="T7" s="900"/>
      <c r="U7" s="899"/>
      <c r="V7" s="899"/>
      <c r="W7" s="900"/>
      <c r="X7" s="900"/>
      <c r="Y7" s="900"/>
      <c r="Z7" s="900"/>
      <c r="AA7" s="900"/>
      <c r="AB7" s="900"/>
      <c r="AC7" s="899"/>
      <c r="AD7" s="899"/>
      <c r="AE7" s="914"/>
      <c r="AF7" s="901"/>
      <c r="AG7" s="901"/>
      <c r="AH7" s="901"/>
      <c r="AI7" s="900"/>
      <c r="AJ7" s="901"/>
      <c r="AK7" s="901"/>
      <c r="AL7" s="901"/>
      <c r="AM7" s="901"/>
      <c r="AN7" s="901"/>
      <c r="AO7" s="892"/>
      <c r="AP7" s="892"/>
      <c r="AQ7" s="923"/>
      <c r="AR7" s="923"/>
      <c r="AS7" s="928"/>
      <c r="AT7" s="892"/>
      <c r="AU7" s="112" t="s">
        <v>111</v>
      </c>
      <c r="AV7" s="113" t="s">
        <v>116</v>
      </c>
    </row>
    <row r="8" spans="1:48" x14ac:dyDescent="0.2">
      <c r="A8" s="2">
        <v>1</v>
      </c>
      <c r="B8" s="114">
        <v>2</v>
      </c>
      <c r="C8" s="2">
        <v>3</v>
      </c>
      <c r="D8" s="2">
        <v>4</v>
      </c>
      <c r="E8" s="114">
        <v>5</v>
      </c>
      <c r="F8" s="2">
        <v>6</v>
      </c>
      <c r="G8" s="2">
        <v>7</v>
      </c>
      <c r="H8" s="114">
        <v>8</v>
      </c>
      <c r="I8" s="2">
        <v>9</v>
      </c>
      <c r="J8" s="2">
        <v>10</v>
      </c>
      <c r="K8" s="114">
        <v>11</v>
      </c>
      <c r="L8" s="2">
        <v>12</v>
      </c>
      <c r="M8" s="2">
        <v>13</v>
      </c>
      <c r="N8" s="114">
        <v>14</v>
      </c>
      <c r="O8" s="2">
        <v>15</v>
      </c>
      <c r="P8" s="2">
        <v>16</v>
      </c>
      <c r="Q8" s="114">
        <v>17</v>
      </c>
      <c r="R8" s="2">
        <v>18</v>
      </c>
      <c r="S8" s="2">
        <v>19</v>
      </c>
      <c r="T8" s="114">
        <v>20</v>
      </c>
      <c r="U8" s="2">
        <v>21</v>
      </c>
      <c r="V8" s="2">
        <v>22</v>
      </c>
      <c r="W8" s="114">
        <v>23</v>
      </c>
      <c r="X8" s="2">
        <v>24</v>
      </c>
      <c r="Y8" s="2">
        <v>25</v>
      </c>
      <c r="Z8" s="114">
        <v>26</v>
      </c>
      <c r="AA8" s="2">
        <v>27</v>
      </c>
      <c r="AB8" s="2">
        <v>28</v>
      </c>
      <c r="AC8" s="114">
        <v>29</v>
      </c>
      <c r="AD8" s="2">
        <v>30</v>
      </c>
      <c r="AE8" s="2">
        <v>31</v>
      </c>
      <c r="AF8" s="114">
        <v>32</v>
      </c>
      <c r="AG8" s="2">
        <v>33</v>
      </c>
      <c r="AH8" s="2">
        <v>34</v>
      </c>
      <c r="AI8" s="114">
        <v>35</v>
      </c>
      <c r="AJ8" s="2">
        <v>36</v>
      </c>
      <c r="AK8" s="2">
        <v>37</v>
      </c>
      <c r="AL8" s="114">
        <v>38</v>
      </c>
      <c r="AM8" s="2">
        <v>39</v>
      </c>
      <c r="AN8" s="2">
        <v>40</v>
      </c>
      <c r="AO8" s="115">
        <v>41</v>
      </c>
      <c r="AP8" s="11">
        <v>42</v>
      </c>
      <c r="AQ8" s="11">
        <v>43</v>
      </c>
      <c r="AR8" s="115">
        <v>44</v>
      </c>
      <c r="AS8" s="11">
        <v>45</v>
      </c>
      <c r="AT8" s="11">
        <v>46</v>
      </c>
      <c r="AU8" s="115">
        <v>47</v>
      </c>
      <c r="AV8" s="11">
        <v>48</v>
      </c>
    </row>
    <row r="9" spans="1:48" ht="16" x14ac:dyDescent="0.2">
      <c r="A9" s="116">
        <v>1</v>
      </c>
      <c r="B9" s="4" t="s">
        <v>20</v>
      </c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8"/>
      <c r="AP9" s="118"/>
      <c r="AQ9" s="118"/>
      <c r="AR9" s="118"/>
      <c r="AS9" s="118"/>
      <c r="AT9" s="118"/>
      <c r="AU9" s="118"/>
      <c r="AV9" s="118"/>
    </row>
    <row r="10" spans="1:48" ht="16" x14ac:dyDescent="0.2">
      <c r="A10" s="116" t="s">
        <v>21</v>
      </c>
      <c r="B10" s="4" t="s">
        <v>22</v>
      </c>
      <c r="C10" s="119"/>
      <c r="D10" s="119"/>
      <c r="E10" s="119"/>
      <c r="F10" s="119"/>
      <c r="G10" s="119"/>
      <c r="H10" s="119"/>
      <c r="I10" s="119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20"/>
      <c r="AI10" s="120"/>
      <c r="AJ10" s="120"/>
      <c r="AK10" s="120"/>
      <c r="AL10" s="120"/>
      <c r="AM10" s="120"/>
      <c r="AN10" s="120"/>
      <c r="AO10" s="121"/>
      <c r="AP10" s="121"/>
      <c r="AQ10" s="121"/>
      <c r="AR10" s="121"/>
      <c r="AS10" s="121"/>
      <c r="AT10" s="121"/>
      <c r="AU10" s="121"/>
      <c r="AV10" s="121"/>
    </row>
    <row r="11" spans="1:48" s="124" customFormat="1" ht="16" x14ac:dyDescent="0.2">
      <c r="A11" s="122" t="s">
        <v>23</v>
      </c>
      <c r="B11" s="123" t="s">
        <v>22</v>
      </c>
      <c r="C11" s="841" t="s">
        <v>414</v>
      </c>
      <c r="D11" s="842"/>
      <c r="E11" s="843"/>
      <c r="F11" s="119"/>
      <c r="G11" s="119"/>
      <c r="H11" s="119"/>
      <c r="I11" s="119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20"/>
      <c r="AI11" s="120"/>
      <c r="AJ11" s="120"/>
      <c r="AK11" s="120"/>
      <c r="AL11" s="120"/>
      <c r="AM11" s="120"/>
      <c r="AN11" s="120"/>
      <c r="AO11" s="121"/>
      <c r="AP11" s="121"/>
      <c r="AQ11" s="121"/>
      <c r="AR11" s="121"/>
      <c r="AS11" s="121"/>
      <c r="AT11" s="121"/>
      <c r="AU11" s="121"/>
      <c r="AV11" s="121"/>
    </row>
    <row r="12" spans="1:48" ht="16" x14ac:dyDescent="0.2">
      <c r="A12" s="116"/>
      <c r="B12" s="125" t="s">
        <v>105</v>
      </c>
      <c r="C12" s="847"/>
      <c r="D12" s="848"/>
      <c r="E12" s="849"/>
      <c r="F12" s="119"/>
      <c r="G12" s="119"/>
      <c r="H12" s="119"/>
      <c r="I12" s="119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20"/>
      <c r="AI12" s="120"/>
      <c r="AJ12" s="120"/>
      <c r="AK12" s="120"/>
      <c r="AL12" s="120"/>
      <c r="AM12" s="120"/>
      <c r="AN12" s="120"/>
      <c r="AO12" s="121"/>
      <c r="AP12" s="121"/>
      <c r="AQ12" s="121"/>
      <c r="AR12" s="121"/>
      <c r="AS12" s="121"/>
      <c r="AT12" s="121"/>
      <c r="AU12" s="121"/>
      <c r="AV12" s="121"/>
    </row>
    <row r="13" spans="1:48" x14ac:dyDescent="0.2">
      <c r="A13" s="116"/>
      <c r="B13" s="125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26"/>
      <c r="AP13" s="126"/>
      <c r="AQ13" s="126"/>
      <c r="AR13" s="126"/>
      <c r="AS13" s="126"/>
      <c r="AT13" s="126"/>
      <c r="AU13" s="126"/>
      <c r="AV13" s="126"/>
    </row>
    <row r="14" spans="1:48" ht="16" x14ac:dyDescent="0.2">
      <c r="A14" s="116" t="s">
        <v>24</v>
      </c>
      <c r="B14" s="4" t="s">
        <v>25</v>
      </c>
      <c r="C14" s="119"/>
      <c r="D14" s="119"/>
      <c r="E14" s="119"/>
      <c r="F14" s="117"/>
      <c r="G14" s="117"/>
      <c r="H14" s="117"/>
      <c r="I14" s="117"/>
      <c r="J14" s="119"/>
      <c r="K14" s="119"/>
      <c r="L14" s="119"/>
      <c r="M14" s="119"/>
      <c r="N14" s="119"/>
      <c r="O14" s="119"/>
      <c r="P14" s="119"/>
      <c r="Q14" s="119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900"/>
      <c r="AI14" s="119"/>
      <c r="AJ14" s="119"/>
      <c r="AK14" s="119"/>
      <c r="AL14" s="119"/>
      <c r="AM14" s="119"/>
      <c r="AN14" s="119"/>
      <c r="AO14" s="120"/>
      <c r="AP14" s="120"/>
      <c r="AQ14" s="120"/>
      <c r="AR14" s="120"/>
      <c r="AS14" s="120"/>
      <c r="AT14" s="120"/>
      <c r="AU14" s="119"/>
      <c r="AV14" s="119"/>
    </row>
    <row r="15" spans="1:48" ht="16" x14ac:dyDescent="0.2">
      <c r="A15" s="116" t="s">
        <v>26</v>
      </c>
      <c r="B15" s="125" t="s">
        <v>27</v>
      </c>
      <c r="C15" s="841" t="s">
        <v>414</v>
      </c>
      <c r="D15" s="842"/>
      <c r="E15" s="843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900"/>
      <c r="AI15" s="105"/>
      <c r="AJ15" s="105"/>
      <c r="AK15" s="117"/>
      <c r="AL15" s="117"/>
      <c r="AM15" s="117"/>
      <c r="AN15" s="127"/>
      <c r="AO15" s="120"/>
      <c r="AP15" s="120"/>
      <c r="AQ15" s="120"/>
      <c r="AR15" s="120"/>
      <c r="AS15" s="120"/>
      <c r="AT15" s="120"/>
      <c r="AU15" s="119"/>
      <c r="AV15" s="119"/>
    </row>
    <row r="16" spans="1:48" ht="16" x14ac:dyDescent="0.2">
      <c r="A16" s="116"/>
      <c r="B16" s="125" t="s">
        <v>106</v>
      </c>
      <c r="C16" s="847"/>
      <c r="D16" s="848"/>
      <c r="E16" s="849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900"/>
      <c r="AI16" s="105"/>
      <c r="AJ16" s="105"/>
      <c r="AK16" s="117"/>
      <c r="AL16" s="117"/>
      <c r="AM16" s="117"/>
      <c r="AN16" s="127"/>
      <c r="AO16" s="120"/>
      <c r="AP16" s="120"/>
      <c r="AQ16" s="120"/>
      <c r="AR16" s="120"/>
      <c r="AS16" s="120"/>
      <c r="AT16" s="120"/>
      <c r="AU16" s="119"/>
      <c r="AV16" s="119"/>
    </row>
    <row r="17" spans="1:48" x14ac:dyDescent="0.2">
      <c r="A17" s="116"/>
      <c r="B17" s="125"/>
      <c r="C17" s="102"/>
      <c r="D17" s="103"/>
      <c r="E17" s="104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900"/>
      <c r="AI17" s="105"/>
      <c r="AJ17" s="105"/>
      <c r="AK17" s="117"/>
      <c r="AL17" s="117"/>
      <c r="AM17" s="117"/>
      <c r="AN17" s="127"/>
      <c r="AO17" s="120"/>
      <c r="AP17" s="120"/>
      <c r="AQ17" s="120"/>
      <c r="AR17" s="120"/>
      <c r="AS17" s="120"/>
      <c r="AT17" s="120"/>
      <c r="AU17" s="119"/>
      <c r="AV17" s="119"/>
    </row>
    <row r="18" spans="1:48" x14ac:dyDescent="0.2">
      <c r="A18" s="116"/>
      <c r="B18" s="125"/>
      <c r="C18" s="102"/>
      <c r="D18" s="103"/>
      <c r="E18" s="104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900"/>
      <c r="AI18" s="105"/>
      <c r="AJ18" s="105"/>
      <c r="AK18" s="117"/>
      <c r="AL18" s="117"/>
      <c r="AM18" s="117"/>
      <c r="AN18" s="127"/>
      <c r="AO18" s="120"/>
      <c r="AP18" s="120"/>
      <c r="AQ18" s="120"/>
      <c r="AR18" s="120"/>
      <c r="AS18" s="120"/>
      <c r="AT18" s="120"/>
      <c r="AU18" s="119"/>
      <c r="AV18" s="119"/>
    </row>
    <row r="19" spans="1:48" x14ac:dyDescent="0.2">
      <c r="A19" s="116"/>
      <c r="B19" s="125"/>
      <c r="C19" s="102"/>
      <c r="D19" s="103"/>
      <c r="E19" s="104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900"/>
      <c r="AI19" s="105"/>
      <c r="AJ19" s="105"/>
      <c r="AK19" s="117"/>
      <c r="AL19" s="117"/>
      <c r="AM19" s="117"/>
      <c r="AN19" s="127"/>
      <c r="AO19" s="120"/>
      <c r="AP19" s="120"/>
      <c r="AQ19" s="120"/>
      <c r="AR19" s="120"/>
      <c r="AS19" s="120"/>
      <c r="AT19" s="120"/>
      <c r="AU19" s="119"/>
      <c r="AV19" s="119"/>
    </row>
    <row r="20" spans="1:48" x14ac:dyDescent="0.2">
      <c r="A20" s="116"/>
      <c r="B20" s="125"/>
      <c r="C20" s="102"/>
      <c r="D20" s="103"/>
      <c r="E20" s="104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900"/>
      <c r="AI20" s="105"/>
      <c r="AJ20" s="105"/>
      <c r="AK20" s="117"/>
      <c r="AL20" s="117"/>
      <c r="AM20" s="117"/>
      <c r="AN20" s="127"/>
      <c r="AO20" s="120"/>
      <c r="AP20" s="120"/>
      <c r="AQ20" s="120"/>
      <c r="AR20" s="120"/>
      <c r="AS20" s="120"/>
      <c r="AT20" s="120"/>
      <c r="AU20" s="119"/>
      <c r="AV20" s="119"/>
    </row>
    <row r="21" spans="1:48" x14ac:dyDescent="0.2">
      <c r="A21" s="116"/>
      <c r="B21" s="125"/>
      <c r="C21" s="102"/>
      <c r="D21" s="103"/>
      <c r="E21" s="104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900"/>
      <c r="AI21" s="105"/>
      <c r="AJ21" s="105"/>
      <c r="AK21" s="117"/>
      <c r="AL21" s="117"/>
      <c r="AM21" s="117"/>
      <c r="AN21" s="127"/>
      <c r="AO21" s="120"/>
      <c r="AP21" s="120"/>
      <c r="AQ21" s="120"/>
      <c r="AR21" s="120"/>
      <c r="AS21" s="120"/>
      <c r="AT21" s="120"/>
      <c r="AU21" s="119"/>
      <c r="AV21" s="119"/>
    </row>
    <row r="22" spans="1:48" x14ac:dyDescent="0.2">
      <c r="A22" s="116"/>
      <c r="B22" s="125"/>
      <c r="C22" s="102"/>
      <c r="D22" s="103"/>
      <c r="E22" s="104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900"/>
      <c r="AI22" s="105"/>
      <c r="AJ22" s="105"/>
      <c r="AK22" s="117"/>
      <c r="AL22" s="117"/>
      <c r="AM22" s="117"/>
      <c r="AN22" s="127"/>
      <c r="AO22" s="120"/>
      <c r="AP22" s="120"/>
      <c r="AQ22" s="120"/>
      <c r="AR22" s="120"/>
      <c r="AS22" s="120"/>
      <c r="AT22" s="120"/>
      <c r="AU22" s="119"/>
      <c r="AV22" s="119"/>
    </row>
    <row r="23" spans="1:48" x14ac:dyDescent="0.2">
      <c r="A23" s="116"/>
      <c r="B23" s="125"/>
      <c r="C23" s="102"/>
      <c r="D23" s="103"/>
      <c r="E23" s="104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900"/>
      <c r="AI23" s="105"/>
      <c r="AJ23" s="105"/>
      <c r="AK23" s="117"/>
      <c r="AL23" s="117"/>
      <c r="AM23" s="117"/>
      <c r="AN23" s="127"/>
      <c r="AO23" s="120"/>
      <c r="AP23" s="120"/>
      <c r="AQ23" s="120"/>
      <c r="AR23" s="120"/>
      <c r="AS23" s="120"/>
      <c r="AT23" s="120"/>
      <c r="AU23" s="119"/>
      <c r="AV23" s="119"/>
    </row>
    <row r="24" spans="1:48" x14ac:dyDescent="0.2">
      <c r="A24" s="116"/>
      <c r="B24" s="125"/>
      <c r="C24" s="102"/>
      <c r="D24" s="103"/>
      <c r="E24" s="104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900"/>
      <c r="AI24" s="105"/>
      <c r="AJ24" s="105"/>
      <c r="AK24" s="117"/>
      <c r="AL24" s="117"/>
      <c r="AM24" s="117"/>
      <c r="AN24" s="127"/>
      <c r="AO24" s="120"/>
      <c r="AP24" s="120"/>
      <c r="AQ24" s="120"/>
      <c r="AR24" s="120"/>
      <c r="AS24" s="120"/>
      <c r="AT24" s="120"/>
      <c r="AU24" s="119"/>
      <c r="AV24" s="119"/>
    </row>
    <row r="25" spans="1:48" x14ac:dyDescent="0.2">
      <c r="A25" s="116"/>
      <c r="B25" s="125"/>
      <c r="C25" s="102"/>
      <c r="D25" s="103"/>
      <c r="E25" s="104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900"/>
      <c r="AI25" s="105"/>
      <c r="AJ25" s="105"/>
      <c r="AK25" s="117"/>
      <c r="AL25" s="117"/>
      <c r="AM25" s="117"/>
      <c r="AN25" s="127"/>
      <c r="AO25" s="120"/>
      <c r="AP25" s="120"/>
      <c r="AQ25" s="120"/>
      <c r="AR25" s="120"/>
      <c r="AS25" s="120"/>
      <c r="AT25" s="120"/>
      <c r="AU25" s="119"/>
      <c r="AV25" s="119"/>
    </row>
    <row r="26" spans="1:48" x14ac:dyDescent="0.2">
      <c r="A26" s="116"/>
      <c r="B26" s="125"/>
      <c r="C26" s="102"/>
      <c r="D26" s="103"/>
      <c r="E26" s="104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900"/>
      <c r="AI26" s="105"/>
      <c r="AJ26" s="105"/>
      <c r="AK26" s="117"/>
      <c r="AL26" s="117"/>
      <c r="AM26" s="117"/>
      <c r="AN26" s="127"/>
      <c r="AO26" s="120"/>
      <c r="AP26" s="120"/>
      <c r="AQ26" s="120"/>
      <c r="AR26" s="120"/>
      <c r="AS26" s="120"/>
      <c r="AT26" s="120"/>
      <c r="AU26" s="119"/>
      <c r="AV26" s="119"/>
    </row>
    <row r="27" spans="1:48" x14ac:dyDescent="0.2">
      <c r="A27" s="116"/>
      <c r="B27" s="125"/>
      <c r="C27" s="102"/>
      <c r="D27" s="103"/>
      <c r="E27" s="104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900"/>
      <c r="AI27" s="105"/>
      <c r="AJ27" s="105"/>
      <c r="AK27" s="117"/>
      <c r="AL27" s="117"/>
      <c r="AM27" s="117"/>
      <c r="AN27" s="127"/>
      <c r="AO27" s="120"/>
      <c r="AP27" s="120"/>
      <c r="AQ27" s="120"/>
      <c r="AR27" s="120"/>
      <c r="AS27" s="120"/>
      <c r="AT27" s="120"/>
      <c r="AU27" s="119"/>
      <c r="AV27" s="119"/>
    </row>
    <row r="28" spans="1:48" x14ac:dyDescent="0.2">
      <c r="A28" s="116"/>
      <c r="B28" s="125"/>
      <c r="C28" s="102"/>
      <c r="D28" s="103"/>
      <c r="E28" s="104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900"/>
      <c r="AI28" s="105"/>
      <c r="AJ28" s="105"/>
      <c r="AK28" s="117"/>
      <c r="AL28" s="117"/>
      <c r="AM28" s="117"/>
      <c r="AN28" s="127"/>
      <c r="AO28" s="120"/>
      <c r="AP28" s="120"/>
      <c r="AQ28" s="120"/>
      <c r="AR28" s="120"/>
      <c r="AS28" s="120"/>
      <c r="AT28" s="120"/>
      <c r="AU28" s="119"/>
      <c r="AV28" s="119"/>
    </row>
    <row r="29" spans="1:48" x14ac:dyDescent="0.2">
      <c r="A29" s="116"/>
      <c r="B29" s="125"/>
      <c r="C29" s="102"/>
      <c r="D29" s="103"/>
      <c r="E29" s="104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900"/>
      <c r="AI29" s="105"/>
      <c r="AJ29" s="105"/>
      <c r="AK29" s="117"/>
      <c r="AL29" s="117"/>
      <c r="AM29" s="117"/>
      <c r="AN29" s="127"/>
      <c r="AO29" s="120"/>
      <c r="AP29" s="120"/>
      <c r="AQ29" s="120"/>
      <c r="AR29" s="120"/>
      <c r="AS29" s="120"/>
      <c r="AT29" s="120"/>
      <c r="AU29" s="119"/>
      <c r="AV29" s="119"/>
    </row>
    <row r="30" spans="1:48" ht="16" x14ac:dyDescent="0.2">
      <c r="A30" s="116" t="s">
        <v>28</v>
      </c>
      <c r="B30" s="4" t="s">
        <v>29</v>
      </c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900"/>
      <c r="AI30" s="105"/>
      <c r="AJ30" s="105"/>
      <c r="AK30" s="117"/>
      <c r="AL30" s="117"/>
      <c r="AM30" s="117"/>
      <c r="AN30" s="166">
        <f>SUM(AN31:AN32)</f>
        <v>144500000</v>
      </c>
      <c r="AO30" s="120"/>
      <c r="AP30" s="120"/>
      <c r="AQ30" s="120"/>
      <c r="AR30" s="120"/>
      <c r="AS30" s="120"/>
      <c r="AT30" s="120"/>
      <c r="AU30" s="119"/>
      <c r="AV30" s="119"/>
    </row>
    <row r="31" spans="1:48" ht="16" x14ac:dyDescent="0.2">
      <c r="A31" s="116"/>
      <c r="B31" s="125" t="s">
        <v>106</v>
      </c>
      <c r="C31" s="128" t="s">
        <v>128</v>
      </c>
      <c r="D31" s="128" t="s">
        <v>130</v>
      </c>
      <c r="E31" s="129" t="s">
        <v>445</v>
      </c>
      <c r="F31" s="117"/>
      <c r="G31" s="117"/>
      <c r="H31" s="117"/>
      <c r="I31" s="117"/>
      <c r="J31" s="130" t="s">
        <v>789</v>
      </c>
      <c r="K31" s="131" t="s">
        <v>791</v>
      </c>
      <c r="L31" s="117"/>
      <c r="M31" s="117"/>
      <c r="N31" s="128" t="s">
        <v>793</v>
      </c>
      <c r="O31" s="128" t="s">
        <v>794</v>
      </c>
      <c r="P31" s="128" t="s">
        <v>795</v>
      </c>
      <c r="Q31" s="131" t="s">
        <v>133</v>
      </c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01"/>
      <c r="AI31" s="131" t="s">
        <v>134</v>
      </c>
      <c r="AJ31" s="131" t="s">
        <v>792</v>
      </c>
      <c r="AK31" s="117"/>
      <c r="AL31" s="117"/>
      <c r="AM31" s="117"/>
      <c r="AN31" s="133">
        <v>140000000</v>
      </c>
      <c r="AO31" s="120"/>
      <c r="AP31" s="120"/>
      <c r="AQ31" s="120"/>
      <c r="AR31" s="120"/>
      <c r="AS31" s="120"/>
      <c r="AT31" s="120"/>
      <c r="AU31" s="119"/>
      <c r="AV31" s="119"/>
    </row>
    <row r="32" spans="1:48" x14ac:dyDescent="0.2">
      <c r="A32" s="116"/>
      <c r="B32" s="125"/>
      <c r="C32" s="134" t="s">
        <v>127</v>
      </c>
      <c r="D32" s="134" t="s">
        <v>129</v>
      </c>
      <c r="E32" s="129" t="s">
        <v>445</v>
      </c>
      <c r="F32" s="117"/>
      <c r="G32" s="117"/>
      <c r="H32" s="117"/>
      <c r="I32" s="117"/>
      <c r="J32" s="135" t="s">
        <v>790</v>
      </c>
      <c r="K32" s="136" t="s">
        <v>143</v>
      </c>
      <c r="L32" s="117"/>
      <c r="M32" s="117"/>
      <c r="N32" s="134" t="s">
        <v>796</v>
      </c>
      <c r="O32" s="134" t="s">
        <v>797</v>
      </c>
      <c r="P32" s="134" t="s">
        <v>798</v>
      </c>
      <c r="Q32" s="131" t="s">
        <v>133</v>
      </c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01"/>
      <c r="AI32" s="136" t="s">
        <v>134</v>
      </c>
      <c r="AJ32" s="136" t="s">
        <v>791</v>
      </c>
      <c r="AK32" s="117"/>
      <c r="AL32" s="117"/>
      <c r="AM32" s="117"/>
      <c r="AN32" s="137">
        <v>4500000</v>
      </c>
      <c r="AO32" s="120"/>
      <c r="AP32" s="120"/>
      <c r="AQ32" s="120"/>
      <c r="AR32" s="120"/>
      <c r="AS32" s="120"/>
      <c r="AT32" s="120"/>
      <c r="AU32" s="119"/>
      <c r="AV32" s="119"/>
    </row>
    <row r="33" spans="1:48" x14ac:dyDescent="0.2">
      <c r="A33" s="116"/>
      <c r="B33" s="125"/>
      <c r="C33" s="165"/>
      <c r="D33" s="134"/>
      <c r="E33" s="134"/>
      <c r="F33" s="117"/>
      <c r="G33" s="117"/>
      <c r="H33" s="117"/>
      <c r="I33" s="117"/>
      <c r="J33" s="135"/>
      <c r="K33" s="136"/>
      <c r="L33" s="135"/>
      <c r="M33" s="136"/>
      <c r="N33" s="134"/>
      <c r="O33" s="134"/>
      <c r="P33" s="134"/>
      <c r="Q33" s="131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01"/>
      <c r="AI33" s="136"/>
      <c r="AJ33" s="136"/>
      <c r="AK33" s="117"/>
      <c r="AL33" s="117"/>
      <c r="AM33" s="117"/>
      <c r="AN33" s="137"/>
      <c r="AO33" s="120"/>
      <c r="AP33" s="120"/>
      <c r="AQ33" s="120"/>
      <c r="AR33" s="120"/>
      <c r="AS33" s="120"/>
      <c r="AT33" s="120"/>
      <c r="AU33" s="119"/>
      <c r="AV33" s="119"/>
    </row>
    <row r="34" spans="1:48" x14ac:dyDescent="0.2">
      <c r="A34" s="116"/>
      <c r="B34" s="125"/>
      <c r="C34" s="165"/>
      <c r="D34" s="134"/>
      <c r="E34" s="134"/>
      <c r="F34" s="117"/>
      <c r="G34" s="117"/>
      <c r="H34" s="117"/>
      <c r="I34" s="117"/>
      <c r="J34" s="135"/>
      <c r="K34" s="136"/>
      <c r="L34" s="135"/>
      <c r="M34" s="136"/>
      <c r="N34" s="134"/>
      <c r="O34" s="134"/>
      <c r="P34" s="134"/>
      <c r="Q34" s="131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01"/>
      <c r="AI34" s="136"/>
      <c r="AJ34" s="136"/>
      <c r="AK34" s="117"/>
      <c r="AL34" s="117"/>
      <c r="AM34" s="117"/>
      <c r="AN34" s="137"/>
      <c r="AO34" s="120"/>
      <c r="AP34" s="120"/>
      <c r="AQ34" s="120"/>
      <c r="AR34" s="120"/>
      <c r="AS34" s="120"/>
      <c r="AT34" s="120"/>
      <c r="AU34" s="119"/>
      <c r="AV34" s="119"/>
    </row>
    <row r="35" spans="1:48" x14ac:dyDescent="0.2">
      <c r="A35" s="116"/>
      <c r="B35" s="125"/>
      <c r="C35" s="165"/>
      <c r="D35" s="134"/>
      <c r="E35" s="134"/>
      <c r="F35" s="117"/>
      <c r="G35" s="117"/>
      <c r="H35" s="117"/>
      <c r="I35" s="117"/>
      <c r="J35" s="135"/>
      <c r="K35" s="136"/>
      <c r="L35" s="135"/>
      <c r="M35" s="136"/>
      <c r="N35" s="134"/>
      <c r="O35" s="134"/>
      <c r="P35" s="134"/>
      <c r="Q35" s="131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01"/>
      <c r="AI35" s="136"/>
      <c r="AJ35" s="136"/>
      <c r="AK35" s="117"/>
      <c r="AL35" s="117"/>
      <c r="AM35" s="117"/>
      <c r="AN35" s="137"/>
      <c r="AO35" s="120"/>
      <c r="AP35" s="120"/>
      <c r="AQ35" s="120"/>
      <c r="AR35" s="120"/>
      <c r="AS35" s="120"/>
      <c r="AT35" s="120"/>
      <c r="AU35" s="119"/>
      <c r="AV35" s="119"/>
    </row>
    <row r="36" spans="1:48" x14ac:dyDescent="0.2">
      <c r="A36" s="116"/>
      <c r="B36" s="125"/>
      <c r="C36" s="165"/>
      <c r="D36" s="134"/>
      <c r="E36" s="134"/>
      <c r="F36" s="117"/>
      <c r="G36" s="117"/>
      <c r="H36" s="117"/>
      <c r="I36" s="117"/>
      <c r="J36" s="135"/>
      <c r="K36" s="136"/>
      <c r="L36" s="135"/>
      <c r="M36" s="136"/>
      <c r="N36" s="134"/>
      <c r="O36" s="134"/>
      <c r="P36" s="134"/>
      <c r="Q36" s="131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01"/>
      <c r="AI36" s="136"/>
      <c r="AJ36" s="136"/>
      <c r="AK36" s="117"/>
      <c r="AL36" s="117"/>
      <c r="AM36" s="117"/>
      <c r="AN36" s="137"/>
      <c r="AO36" s="120"/>
      <c r="AP36" s="120"/>
      <c r="AQ36" s="120"/>
      <c r="AR36" s="120"/>
      <c r="AS36" s="120"/>
      <c r="AT36" s="120"/>
      <c r="AU36" s="119"/>
      <c r="AV36" s="119"/>
    </row>
    <row r="37" spans="1:48" x14ac:dyDescent="0.2">
      <c r="A37" s="116"/>
      <c r="B37" s="125"/>
      <c r="C37" s="165"/>
      <c r="D37" s="134"/>
      <c r="E37" s="134"/>
      <c r="F37" s="117"/>
      <c r="G37" s="117"/>
      <c r="H37" s="117"/>
      <c r="I37" s="117"/>
      <c r="J37" s="135"/>
      <c r="K37" s="136"/>
      <c r="L37" s="135"/>
      <c r="M37" s="136"/>
      <c r="N37" s="134"/>
      <c r="O37" s="134"/>
      <c r="P37" s="134"/>
      <c r="Q37" s="131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01"/>
      <c r="AI37" s="136"/>
      <c r="AJ37" s="136"/>
      <c r="AK37" s="117"/>
      <c r="AL37" s="117"/>
      <c r="AM37" s="117"/>
      <c r="AN37" s="137"/>
      <c r="AO37" s="120"/>
      <c r="AP37" s="120"/>
      <c r="AQ37" s="120"/>
      <c r="AR37" s="120"/>
      <c r="AS37" s="120"/>
      <c r="AT37" s="120"/>
      <c r="AU37" s="119"/>
      <c r="AV37" s="119"/>
    </row>
    <row r="38" spans="1:48" x14ac:dyDescent="0.2">
      <c r="A38" s="116"/>
      <c r="B38" s="125"/>
      <c r="C38" s="165"/>
      <c r="D38" s="134"/>
      <c r="E38" s="134"/>
      <c r="F38" s="117"/>
      <c r="G38" s="117"/>
      <c r="H38" s="117"/>
      <c r="I38" s="117"/>
      <c r="J38" s="135"/>
      <c r="K38" s="136"/>
      <c r="L38" s="135"/>
      <c r="M38" s="136"/>
      <c r="N38" s="134"/>
      <c r="O38" s="134"/>
      <c r="P38" s="134"/>
      <c r="Q38" s="131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01"/>
      <c r="AI38" s="136"/>
      <c r="AJ38" s="136"/>
      <c r="AK38" s="117"/>
      <c r="AL38" s="117"/>
      <c r="AM38" s="117"/>
      <c r="AN38" s="137"/>
      <c r="AO38" s="120"/>
      <c r="AP38" s="120"/>
      <c r="AQ38" s="120"/>
      <c r="AR38" s="120"/>
      <c r="AS38" s="120"/>
      <c r="AT38" s="120"/>
      <c r="AU38" s="119"/>
      <c r="AV38" s="119"/>
    </row>
    <row r="39" spans="1:48" x14ac:dyDescent="0.2">
      <c r="A39" s="116"/>
      <c r="B39" s="125"/>
      <c r="C39" s="165"/>
      <c r="D39" s="134"/>
      <c r="E39" s="134"/>
      <c r="F39" s="117"/>
      <c r="G39" s="117"/>
      <c r="H39" s="117"/>
      <c r="I39" s="117"/>
      <c r="J39" s="135"/>
      <c r="K39" s="136"/>
      <c r="L39" s="135"/>
      <c r="M39" s="136"/>
      <c r="N39" s="134"/>
      <c r="O39" s="134"/>
      <c r="P39" s="134"/>
      <c r="Q39" s="131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01"/>
      <c r="AI39" s="136"/>
      <c r="AJ39" s="136"/>
      <c r="AK39" s="117"/>
      <c r="AL39" s="117"/>
      <c r="AM39" s="117"/>
      <c r="AN39" s="137"/>
      <c r="AO39" s="120"/>
      <c r="AP39" s="120"/>
      <c r="AQ39" s="120"/>
      <c r="AR39" s="120"/>
      <c r="AS39" s="120"/>
      <c r="AT39" s="120"/>
      <c r="AU39" s="119"/>
      <c r="AV39" s="119"/>
    </row>
    <row r="40" spans="1:48" x14ac:dyDescent="0.2">
      <c r="A40" s="116"/>
      <c r="B40" s="125"/>
      <c r="C40" s="165"/>
      <c r="D40" s="134"/>
      <c r="E40" s="134"/>
      <c r="F40" s="118"/>
      <c r="G40" s="118"/>
      <c r="H40" s="118"/>
      <c r="I40" s="118"/>
      <c r="J40" s="170"/>
      <c r="K40" s="171"/>
      <c r="L40" s="164"/>
      <c r="M40" s="164"/>
      <c r="N40" s="172"/>
      <c r="O40" s="172"/>
      <c r="P40" s="172"/>
      <c r="Q40" s="172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01"/>
      <c r="AI40" s="7"/>
      <c r="AJ40" s="7"/>
      <c r="AK40" s="117"/>
      <c r="AL40" s="117"/>
      <c r="AM40" s="117"/>
      <c r="AN40" s="10"/>
      <c r="AO40" s="162"/>
      <c r="AP40" s="154"/>
      <c r="AQ40" s="154"/>
      <c r="AR40" s="154"/>
      <c r="AS40" s="155"/>
      <c r="AT40" s="162"/>
      <c r="AU40" s="154"/>
      <c r="AV40" s="155"/>
    </row>
    <row r="41" spans="1:48" ht="16" x14ac:dyDescent="0.2">
      <c r="A41" s="116" t="s">
        <v>30</v>
      </c>
      <c r="B41" s="4" t="s">
        <v>31</v>
      </c>
      <c r="C41" s="167"/>
      <c r="D41" s="168"/>
      <c r="E41" s="169"/>
      <c r="F41" s="117"/>
      <c r="G41" s="117"/>
      <c r="H41" s="117"/>
      <c r="I41" s="117"/>
      <c r="J41" s="176"/>
      <c r="K41" s="176"/>
      <c r="L41" s="176"/>
      <c r="M41" s="176"/>
      <c r="N41" s="176"/>
      <c r="O41" s="176"/>
      <c r="P41" s="176"/>
      <c r="Q41" s="176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3"/>
      <c r="AI41" s="176"/>
      <c r="AJ41" s="176"/>
      <c r="AK41" s="176"/>
      <c r="AL41" s="176"/>
      <c r="AM41" s="176"/>
      <c r="AN41" s="176"/>
      <c r="AO41" s="162"/>
      <c r="AP41" s="120"/>
      <c r="AQ41" s="120"/>
      <c r="AR41" s="120"/>
      <c r="AS41" s="120"/>
      <c r="AT41" s="120"/>
      <c r="AU41" s="119"/>
      <c r="AV41" s="119"/>
    </row>
    <row r="42" spans="1:48" ht="16" x14ac:dyDescent="0.2">
      <c r="A42" s="116"/>
      <c r="B42" s="125" t="s">
        <v>106</v>
      </c>
      <c r="C42" s="922" t="s">
        <v>414</v>
      </c>
      <c r="D42" s="842"/>
      <c r="E42" s="843"/>
      <c r="F42" s="117"/>
      <c r="G42" s="117"/>
      <c r="H42" s="117"/>
      <c r="I42" s="117"/>
      <c r="J42" s="176"/>
      <c r="K42" s="176"/>
      <c r="L42" s="176"/>
      <c r="M42" s="176"/>
      <c r="N42" s="176"/>
      <c r="O42" s="176"/>
      <c r="P42" s="176"/>
      <c r="Q42" s="176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3"/>
      <c r="AI42" s="176"/>
      <c r="AJ42" s="176"/>
      <c r="AK42" s="176"/>
      <c r="AL42" s="176"/>
      <c r="AM42" s="176"/>
      <c r="AN42" s="176"/>
      <c r="AO42" s="162"/>
      <c r="AP42" s="120"/>
      <c r="AQ42" s="120"/>
      <c r="AR42" s="120"/>
      <c r="AS42" s="120"/>
      <c r="AT42" s="120"/>
      <c r="AU42" s="119"/>
      <c r="AV42" s="119"/>
    </row>
    <row r="43" spans="1:48" x14ac:dyDescent="0.2">
      <c r="A43" s="116"/>
      <c r="B43" s="125"/>
      <c r="C43" s="844"/>
      <c r="D43" s="845"/>
      <c r="E43" s="846"/>
      <c r="F43" s="117"/>
      <c r="G43" s="117"/>
      <c r="H43" s="117"/>
      <c r="I43" s="117"/>
      <c r="J43" s="176"/>
      <c r="K43" s="176"/>
      <c r="L43" s="176"/>
      <c r="M43" s="176"/>
      <c r="N43" s="176"/>
      <c r="O43" s="176"/>
      <c r="P43" s="176"/>
      <c r="Q43" s="176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3"/>
      <c r="AI43" s="176"/>
      <c r="AJ43" s="176"/>
      <c r="AK43" s="176"/>
      <c r="AL43" s="176"/>
      <c r="AM43" s="176"/>
      <c r="AN43" s="176"/>
      <c r="AO43" s="162"/>
      <c r="AP43" s="120"/>
      <c r="AQ43" s="120"/>
      <c r="AR43" s="120"/>
      <c r="AS43" s="120"/>
      <c r="AT43" s="120"/>
      <c r="AU43" s="119"/>
      <c r="AV43" s="119"/>
    </row>
    <row r="44" spans="1:48" x14ac:dyDescent="0.2">
      <c r="A44" s="116"/>
      <c r="B44" s="125"/>
      <c r="C44" s="844"/>
      <c r="D44" s="845"/>
      <c r="E44" s="846"/>
      <c r="F44" s="117"/>
      <c r="G44" s="117"/>
      <c r="H44" s="117"/>
      <c r="I44" s="117"/>
      <c r="J44" s="176"/>
      <c r="K44" s="176"/>
      <c r="L44" s="176"/>
      <c r="M44" s="176"/>
      <c r="N44" s="176"/>
      <c r="O44" s="176"/>
      <c r="P44" s="176"/>
      <c r="Q44" s="176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3"/>
      <c r="AI44" s="176"/>
      <c r="AJ44" s="176"/>
      <c r="AK44" s="176"/>
      <c r="AL44" s="176"/>
      <c r="AM44" s="176"/>
      <c r="AN44" s="176"/>
      <c r="AO44" s="162"/>
      <c r="AP44" s="120"/>
      <c r="AQ44" s="120"/>
      <c r="AR44" s="120"/>
      <c r="AS44" s="120"/>
      <c r="AT44" s="120"/>
      <c r="AU44" s="119"/>
      <c r="AV44" s="119"/>
    </row>
    <row r="45" spans="1:48" x14ac:dyDescent="0.2">
      <c r="A45" s="116"/>
      <c r="B45" s="125"/>
      <c r="C45" s="844"/>
      <c r="D45" s="845"/>
      <c r="E45" s="846"/>
      <c r="F45" s="117"/>
      <c r="G45" s="117"/>
      <c r="H45" s="117"/>
      <c r="I45" s="117"/>
      <c r="J45" s="176"/>
      <c r="K45" s="176"/>
      <c r="L45" s="176"/>
      <c r="M45" s="176"/>
      <c r="N45" s="176"/>
      <c r="O45" s="176"/>
      <c r="P45" s="176"/>
      <c r="Q45" s="176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3"/>
      <c r="AI45" s="176"/>
      <c r="AJ45" s="176"/>
      <c r="AK45" s="176"/>
      <c r="AL45" s="176"/>
      <c r="AM45" s="176"/>
      <c r="AN45" s="176"/>
      <c r="AO45" s="162"/>
      <c r="AP45" s="120"/>
      <c r="AQ45" s="120"/>
      <c r="AR45" s="120"/>
      <c r="AS45" s="120"/>
      <c r="AT45" s="120"/>
      <c r="AU45" s="119"/>
      <c r="AV45" s="119"/>
    </row>
    <row r="46" spans="1:48" x14ac:dyDescent="0.2">
      <c r="A46" s="116"/>
      <c r="B46" s="125"/>
      <c r="C46" s="844"/>
      <c r="D46" s="845"/>
      <c r="E46" s="846"/>
      <c r="F46" s="117"/>
      <c r="G46" s="117"/>
      <c r="H46" s="117"/>
      <c r="I46" s="117"/>
      <c r="J46" s="176"/>
      <c r="K46" s="176"/>
      <c r="L46" s="176"/>
      <c r="M46" s="176"/>
      <c r="N46" s="176"/>
      <c r="O46" s="176"/>
      <c r="P46" s="176"/>
      <c r="Q46" s="176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3"/>
      <c r="AI46" s="176"/>
      <c r="AJ46" s="176"/>
      <c r="AK46" s="176"/>
      <c r="AL46" s="176"/>
      <c r="AM46" s="176"/>
      <c r="AN46" s="176"/>
      <c r="AO46" s="162"/>
      <c r="AP46" s="120"/>
      <c r="AQ46" s="120"/>
      <c r="AR46" s="120"/>
      <c r="AS46" s="120"/>
      <c r="AT46" s="120"/>
      <c r="AU46" s="119"/>
      <c r="AV46" s="119"/>
    </row>
    <row r="47" spans="1:48" x14ac:dyDescent="0.2">
      <c r="A47" s="116"/>
      <c r="B47" s="125"/>
      <c r="C47" s="844"/>
      <c r="D47" s="845"/>
      <c r="E47" s="846"/>
      <c r="F47" s="117"/>
      <c r="G47" s="117"/>
      <c r="H47" s="117"/>
      <c r="I47" s="117"/>
      <c r="J47" s="176"/>
      <c r="K47" s="176"/>
      <c r="L47" s="176"/>
      <c r="M47" s="176"/>
      <c r="N47" s="176"/>
      <c r="O47" s="176"/>
      <c r="P47" s="176"/>
      <c r="Q47" s="176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3"/>
      <c r="AI47" s="176"/>
      <c r="AJ47" s="176"/>
      <c r="AK47" s="176"/>
      <c r="AL47" s="176"/>
      <c r="AM47" s="176"/>
      <c r="AN47" s="176"/>
      <c r="AO47" s="162"/>
      <c r="AP47" s="120"/>
      <c r="AQ47" s="120"/>
      <c r="AR47" s="120"/>
      <c r="AS47" s="120"/>
      <c r="AT47" s="120"/>
      <c r="AU47" s="119"/>
      <c r="AV47" s="119"/>
    </row>
    <row r="48" spans="1:48" x14ac:dyDescent="0.2">
      <c r="A48" s="116"/>
      <c r="B48" s="125"/>
      <c r="C48" s="844"/>
      <c r="D48" s="845"/>
      <c r="E48" s="846"/>
      <c r="F48" s="117"/>
      <c r="G48" s="117"/>
      <c r="H48" s="117"/>
      <c r="I48" s="117"/>
      <c r="J48" s="176"/>
      <c r="K48" s="176"/>
      <c r="L48" s="176"/>
      <c r="M48" s="176"/>
      <c r="N48" s="176"/>
      <c r="O48" s="176"/>
      <c r="P48" s="176"/>
      <c r="Q48" s="176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3"/>
      <c r="AI48" s="176"/>
      <c r="AJ48" s="176"/>
      <c r="AK48" s="176"/>
      <c r="AL48" s="176"/>
      <c r="AM48" s="176"/>
      <c r="AN48" s="176"/>
      <c r="AO48" s="162"/>
      <c r="AP48" s="120"/>
      <c r="AQ48" s="120"/>
      <c r="AR48" s="120"/>
      <c r="AS48" s="120"/>
      <c r="AT48" s="120"/>
      <c r="AU48" s="119"/>
      <c r="AV48" s="119"/>
    </row>
    <row r="49" spans="1:48" x14ac:dyDescent="0.2">
      <c r="A49" s="116"/>
      <c r="B49" s="125"/>
      <c r="C49" s="847"/>
      <c r="D49" s="848"/>
      <c r="E49" s="849"/>
      <c r="F49" s="117"/>
      <c r="G49" s="117"/>
      <c r="H49" s="117"/>
      <c r="I49" s="117"/>
      <c r="J49" s="176"/>
      <c r="K49" s="176"/>
      <c r="L49" s="176"/>
      <c r="M49" s="176"/>
      <c r="N49" s="176"/>
      <c r="O49" s="176"/>
      <c r="P49" s="176"/>
      <c r="Q49" s="176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3"/>
      <c r="AI49" s="176"/>
      <c r="AJ49" s="176"/>
      <c r="AK49" s="176"/>
      <c r="AL49" s="176"/>
      <c r="AM49" s="176"/>
      <c r="AN49" s="176"/>
      <c r="AO49" s="162"/>
      <c r="AP49" s="120"/>
      <c r="AQ49" s="120"/>
      <c r="AR49" s="120"/>
      <c r="AS49" s="120"/>
      <c r="AT49" s="120"/>
      <c r="AU49" s="119"/>
      <c r="AV49" s="119"/>
    </row>
    <row r="50" spans="1:48" x14ac:dyDescent="0.2">
      <c r="A50" s="116"/>
      <c r="B50" s="125"/>
      <c r="C50" s="125"/>
      <c r="D50" s="125"/>
      <c r="E50" s="125"/>
      <c r="F50" s="117"/>
      <c r="G50" s="117"/>
      <c r="H50" s="117"/>
      <c r="I50" s="117"/>
      <c r="J50" s="176"/>
      <c r="K50" s="176"/>
      <c r="L50" s="176"/>
      <c r="M50" s="176"/>
      <c r="N50" s="176"/>
      <c r="O50" s="176"/>
      <c r="P50" s="176"/>
      <c r="Q50" s="176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3"/>
      <c r="AI50" s="176"/>
      <c r="AJ50" s="176"/>
      <c r="AK50" s="176"/>
      <c r="AL50" s="176"/>
      <c r="AM50" s="176"/>
      <c r="AN50" s="176"/>
      <c r="AO50" s="162"/>
      <c r="AP50" s="120"/>
      <c r="AQ50" s="120"/>
      <c r="AR50" s="120"/>
      <c r="AS50" s="120"/>
      <c r="AT50" s="120"/>
      <c r="AU50" s="119"/>
      <c r="AV50" s="119"/>
    </row>
    <row r="51" spans="1:48" ht="16" x14ac:dyDescent="0.2">
      <c r="A51" s="116" t="s">
        <v>32</v>
      </c>
      <c r="B51" s="4" t="s">
        <v>33</v>
      </c>
      <c r="C51" s="167"/>
      <c r="D51" s="168"/>
      <c r="E51" s="169"/>
      <c r="F51" s="117"/>
      <c r="G51" s="117"/>
      <c r="H51" s="117"/>
      <c r="I51" s="117"/>
      <c r="J51" s="176"/>
      <c r="K51" s="176"/>
      <c r="L51" s="176"/>
      <c r="M51" s="176"/>
      <c r="N51" s="176"/>
      <c r="O51" s="176"/>
      <c r="P51" s="176"/>
      <c r="Q51" s="176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76"/>
      <c r="AJ51" s="176"/>
      <c r="AK51" s="176"/>
      <c r="AL51" s="176"/>
      <c r="AM51" s="176"/>
      <c r="AN51" s="176"/>
      <c r="AO51" s="162"/>
      <c r="AP51" s="120"/>
      <c r="AQ51" s="120"/>
      <c r="AR51" s="120"/>
      <c r="AS51" s="120"/>
      <c r="AT51" s="120"/>
      <c r="AU51" s="119"/>
      <c r="AV51" s="119"/>
    </row>
    <row r="52" spans="1:48" ht="16" x14ac:dyDescent="0.2">
      <c r="A52" s="116"/>
      <c r="B52" s="125" t="s">
        <v>106</v>
      </c>
      <c r="C52" s="841" t="s">
        <v>414</v>
      </c>
      <c r="D52" s="842"/>
      <c r="E52" s="843"/>
      <c r="F52" s="117"/>
      <c r="G52" s="117"/>
      <c r="H52" s="117"/>
      <c r="I52" s="117"/>
      <c r="J52" s="176"/>
      <c r="K52" s="176"/>
      <c r="L52" s="176"/>
      <c r="M52" s="176"/>
      <c r="N52" s="176"/>
      <c r="O52" s="176"/>
      <c r="P52" s="176"/>
      <c r="Q52" s="176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76"/>
      <c r="AJ52" s="176"/>
      <c r="AK52" s="176"/>
      <c r="AL52" s="176"/>
      <c r="AM52" s="176"/>
      <c r="AN52" s="176"/>
      <c r="AO52" s="162"/>
      <c r="AP52" s="120"/>
      <c r="AQ52" s="120"/>
      <c r="AR52" s="120"/>
      <c r="AS52" s="120"/>
      <c r="AT52" s="120"/>
      <c r="AU52" s="119"/>
      <c r="AV52" s="119"/>
    </row>
    <row r="53" spans="1:48" x14ac:dyDescent="0.2">
      <c r="A53" s="116"/>
      <c r="B53" s="125"/>
      <c r="C53" s="844"/>
      <c r="D53" s="845"/>
      <c r="E53" s="846"/>
      <c r="F53" s="117"/>
      <c r="G53" s="117"/>
      <c r="H53" s="117"/>
      <c r="I53" s="117"/>
      <c r="J53" s="176"/>
      <c r="K53" s="176"/>
      <c r="L53" s="176"/>
      <c r="M53" s="176"/>
      <c r="N53" s="176"/>
      <c r="O53" s="176"/>
      <c r="P53" s="176"/>
      <c r="Q53" s="176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76"/>
      <c r="AJ53" s="176"/>
      <c r="AK53" s="176"/>
      <c r="AL53" s="176"/>
      <c r="AM53" s="176"/>
      <c r="AN53" s="176"/>
      <c r="AO53" s="162"/>
      <c r="AP53" s="120"/>
      <c r="AQ53" s="120"/>
      <c r="AR53" s="120"/>
      <c r="AS53" s="120"/>
      <c r="AT53" s="120"/>
      <c r="AU53" s="119"/>
      <c r="AV53" s="119"/>
    </row>
    <row r="54" spans="1:48" x14ac:dyDescent="0.2">
      <c r="A54" s="116"/>
      <c r="B54" s="125"/>
      <c r="C54" s="844"/>
      <c r="D54" s="845"/>
      <c r="E54" s="846"/>
      <c r="F54" s="117"/>
      <c r="G54" s="117"/>
      <c r="H54" s="117"/>
      <c r="I54" s="117"/>
      <c r="J54" s="176"/>
      <c r="K54" s="176"/>
      <c r="L54" s="176"/>
      <c r="M54" s="176"/>
      <c r="N54" s="176"/>
      <c r="O54" s="176"/>
      <c r="P54" s="176"/>
      <c r="Q54" s="176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76"/>
      <c r="AJ54" s="176"/>
      <c r="AK54" s="176"/>
      <c r="AL54" s="176"/>
      <c r="AM54" s="176"/>
      <c r="AN54" s="176"/>
      <c r="AO54" s="162"/>
      <c r="AP54" s="120"/>
      <c r="AQ54" s="120"/>
      <c r="AR54" s="120"/>
      <c r="AS54" s="120"/>
      <c r="AT54" s="120"/>
      <c r="AU54" s="119"/>
      <c r="AV54" s="119"/>
    </row>
    <row r="55" spans="1:48" x14ac:dyDescent="0.2">
      <c r="A55" s="116"/>
      <c r="B55" s="125"/>
      <c r="C55" s="844"/>
      <c r="D55" s="845"/>
      <c r="E55" s="846"/>
      <c r="F55" s="117"/>
      <c r="G55" s="117"/>
      <c r="H55" s="117"/>
      <c r="I55" s="117"/>
      <c r="J55" s="176"/>
      <c r="K55" s="176"/>
      <c r="L55" s="176"/>
      <c r="M55" s="176"/>
      <c r="N55" s="176"/>
      <c r="O55" s="176"/>
      <c r="P55" s="176"/>
      <c r="Q55" s="176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76"/>
      <c r="AJ55" s="176"/>
      <c r="AK55" s="176"/>
      <c r="AL55" s="176"/>
      <c r="AM55" s="176"/>
      <c r="AN55" s="176"/>
      <c r="AO55" s="162"/>
      <c r="AP55" s="120"/>
      <c r="AQ55" s="120"/>
      <c r="AR55" s="120"/>
      <c r="AS55" s="120"/>
      <c r="AT55" s="120"/>
      <c r="AU55" s="119"/>
      <c r="AV55" s="119"/>
    </row>
    <row r="56" spans="1:48" x14ac:dyDescent="0.2">
      <c r="A56" s="116"/>
      <c r="B56" s="125"/>
      <c r="C56" s="844"/>
      <c r="D56" s="845"/>
      <c r="E56" s="846"/>
      <c r="F56" s="117"/>
      <c r="G56" s="117"/>
      <c r="H56" s="117"/>
      <c r="I56" s="117"/>
      <c r="J56" s="176"/>
      <c r="K56" s="176"/>
      <c r="L56" s="176"/>
      <c r="M56" s="176"/>
      <c r="N56" s="176"/>
      <c r="O56" s="176"/>
      <c r="P56" s="176"/>
      <c r="Q56" s="176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76"/>
      <c r="AJ56" s="176"/>
      <c r="AK56" s="176"/>
      <c r="AL56" s="176"/>
      <c r="AM56" s="176"/>
      <c r="AN56" s="176"/>
      <c r="AO56" s="162"/>
      <c r="AP56" s="120"/>
      <c r="AQ56" s="120"/>
      <c r="AR56" s="120"/>
      <c r="AS56" s="120"/>
      <c r="AT56" s="120"/>
      <c r="AU56" s="119"/>
      <c r="AV56" s="119"/>
    </row>
    <row r="57" spans="1:48" x14ac:dyDescent="0.2">
      <c r="A57" s="116"/>
      <c r="B57" s="125"/>
      <c r="C57" s="844"/>
      <c r="D57" s="845"/>
      <c r="E57" s="846"/>
      <c r="F57" s="117"/>
      <c r="G57" s="117"/>
      <c r="H57" s="117"/>
      <c r="I57" s="117"/>
      <c r="J57" s="176"/>
      <c r="K57" s="176"/>
      <c r="L57" s="176"/>
      <c r="M57" s="176"/>
      <c r="N57" s="176"/>
      <c r="O57" s="176"/>
      <c r="P57" s="176"/>
      <c r="Q57" s="176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76"/>
      <c r="AJ57" s="176"/>
      <c r="AK57" s="176"/>
      <c r="AL57" s="176"/>
      <c r="AM57" s="176"/>
      <c r="AN57" s="176"/>
      <c r="AO57" s="162"/>
      <c r="AP57" s="120"/>
      <c r="AQ57" s="120"/>
      <c r="AR57" s="120"/>
      <c r="AS57" s="120"/>
      <c r="AT57" s="120"/>
      <c r="AU57" s="119"/>
      <c r="AV57" s="119"/>
    </row>
    <row r="58" spans="1:48" x14ac:dyDescent="0.2">
      <c r="A58" s="116"/>
      <c r="B58" s="125"/>
      <c r="C58" s="844"/>
      <c r="D58" s="845"/>
      <c r="E58" s="846"/>
      <c r="F58" s="117"/>
      <c r="G58" s="117"/>
      <c r="H58" s="117"/>
      <c r="I58" s="117"/>
      <c r="J58" s="176"/>
      <c r="K58" s="176"/>
      <c r="L58" s="176"/>
      <c r="M58" s="176"/>
      <c r="N58" s="176"/>
      <c r="O58" s="176"/>
      <c r="P58" s="176"/>
      <c r="Q58" s="176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76"/>
      <c r="AJ58" s="176"/>
      <c r="AK58" s="176"/>
      <c r="AL58" s="176"/>
      <c r="AM58" s="176"/>
      <c r="AN58" s="176"/>
      <c r="AO58" s="162"/>
      <c r="AP58" s="120"/>
      <c r="AQ58" s="120"/>
      <c r="AR58" s="120"/>
      <c r="AS58" s="120"/>
      <c r="AT58" s="120"/>
      <c r="AU58" s="119"/>
      <c r="AV58" s="119"/>
    </row>
    <row r="59" spans="1:48" x14ac:dyDescent="0.2">
      <c r="A59" s="116"/>
      <c r="B59" s="125"/>
      <c r="C59" s="844"/>
      <c r="D59" s="845"/>
      <c r="E59" s="846"/>
      <c r="F59" s="117"/>
      <c r="G59" s="117"/>
      <c r="H59" s="117"/>
      <c r="I59" s="117"/>
      <c r="J59" s="176"/>
      <c r="K59" s="176"/>
      <c r="L59" s="176"/>
      <c r="M59" s="176"/>
      <c r="N59" s="176"/>
      <c r="O59" s="176"/>
      <c r="P59" s="176"/>
      <c r="Q59" s="176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76"/>
      <c r="AJ59" s="176"/>
      <c r="AK59" s="176"/>
      <c r="AL59" s="176"/>
      <c r="AM59" s="176"/>
      <c r="AN59" s="176"/>
      <c r="AO59" s="162"/>
      <c r="AP59" s="120"/>
      <c r="AQ59" s="120"/>
      <c r="AR59" s="120"/>
      <c r="AS59" s="120"/>
      <c r="AT59" s="120"/>
      <c r="AU59" s="119"/>
      <c r="AV59" s="119"/>
    </row>
    <row r="60" spans="1:48" x14ac:dyDescent="0.2">
      <c r="A60" s="116"/>
      <c r="B60" s="125"/>
      <c r="C60" s="844"/>
      <c r="D60" s="845"/>
      <c r="E60" s="846"/>
      <c r="F60" s="117"/>
      <c r="G60" s="117"/>
      <c r="H60" s="117"/>
      <c r="I60" s="117"/>
      <c r="J60" s="176"/>
      <c r="K60" s="176"/>
      <c r="L60" s="176"/>
      <c r="M60" s="176"/>
      <c r="N60" s="176"/>
      <c r="O60" s="176"/>
      <c r="P60" s="176"/>
      <c r="Q60" s="176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76"/>
      <c r="AJ60" s="176"/>
      <c r="AK60" s="176"/>
      <c r="AL60" s="176"/>
      <c r="AM60" s="176"/>
      <c r="AN60" s="176"/>
      <c r="AO60" s="162"/>
      <c r="AP60" s="120"/>
      <c r="AQ60" s="120"/>
      <c r="AR60" s="120"/>
      <c r="AS60" s="120"/>
      <c r="AT60" s="120"/>
      <c r="AU60" s="119"/>
      <c r="AV60" s="119"/>
    </row>
    <row r="61" spans="1:48" x14ac:dyDescent="0.2">
      <c r="A61" s="116"/>
      <c r="B61" s="125"/>
      <c r="C61" s="847"/>
      <c r="D61" s="848"/>
      <c r="E61" s="849"/>
      <c r="F61" s="117"/>
      <c r="G61" s="117"/>
      <c r="H61" s="117"/>
      <c r="I61" s="117"/>
      <c r="J61" s="176"/>
      <c r="K61" s="176"/>
      <c r="L61" s="176"/>
      <c r="M61" s="176"/>
      <c r="N61" s="176"/>
      <c r="O61" s="176"/>
      <c r="P61" s="176"/>
      <c r="Q61" s="176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76"/>
      <c r="AJ61" s="176"/>
      <c r="AK61" s="176"/>
      <c r="AL61" s="176"/>
      <c r="AM61" s="176"/>
      <c r="AN61" s="176"/>
      <c r="AO61" s="162"/>
      <c r="AP61" s="120"/>
      <c r="AQ61" s="120"/>
      <c r="AR61" s="120"/>
      <c r="AS61" s="120"/>
      <c r="AT61" s="120"/>
      <c r="AU61" s="119"/>
      <c r="AV61" s="119"/>
    </row>
    <row r="62" spans="1:48" x14ac:dyDescent="0.2">
      <c r="A62" s="116"/>
      <c r="B62" s="125"/>
      <c r="C62" s="177"/>
      <c r="D62" s="103"/>
      <c r="E62" s="178"/>
      <c r="F62" s="117"/>
      <c r="G62" s="117"/>
      <c r="H62" s="117"/>
      <c r="I62" s="117"/>
      <c r="J62" s="175"/>
      <c r="K62" s="176"/>
      <c r="L62" s="176"/>
      <c r="M62" s="176"/>
      <c r="N62" s="176"/>
      <c r="O62" s="176"/>
      <c r="P62" s="176"/>
      <c r="Q62" s="176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76"/>
      <c r="AJ62" s="176"/>
      <c r="AK62" s="176"/>
      <c r="AL62" s="176"/>
      <c r="AM62" s="176"/>
      <c r="AN62" s="176"/>
      <c r="AO62" s="162"/>
      <c r="AP62" s="120"/>
      <c r="AQ62" s="120"/>
      <c r="AR62" s="120"/>
      <c r="AS62" s="120"/>
      <c r="AT62" s="120"/>
      <c r="AU62" s="119"/>
      <c r="AV62" s="119"/>
    </row>
    <row r="63" spans="1:48" ht="16" x14ac:dyDescent="0.2">
      <c r="A63" s="116" t="s">
        <v>34</v>
      </c>
      <c r="B63" s="4" t="s">
        <v>35</v>
      </c>
      <c r="C63" s="182"/>
      <c r="D63" s="182"/>
      <c r="E63" s="182"/>
      <c r="F63" s="182"/>
      <c r="G63" s="182"/>
      <c r="H63" s="182"/>
      <c r="I63" s="117"/>
      <c r="J63" s="182"/>
      <c r="K63" s="182"/>
      <c r="L63" s="182"/>
      <c r="M63" s="182"/>
      <c r="N63" s="182"/>
      <c r="O63" s="182"/>
      <c r="P63" s="182"/>
      <c r="Q63" s="182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118"/>
      <c r="AH63" s="118"/>
      <c r="AI63" s="182"/>
      <c r="AJ63" s="182"/>
      <c r="AK63" s="182"/>
      <c r="AL63" s="182"/>
      <c r="AM63" s="182"/>
      <c r="AN63" s="183">
        <f>SUM(AN64:AN206)</f>
        <v>636654000</v>
      </c>
      <c r="AO63" s="162"/>
      <c r="AP63" s="182"/>
      <c r="AQ63" s="182"/>
      <c r="AR63" s="182"/>
      <c r="AS63" s="182"/>
      <c r="AT63" s="182"/>
      <c r="AU63" s="187"/>
      <c r="AV63" s="187"/>
    </row>
    <row r="64" spans="1:48" ht="16" x14ac:dyDescent="0.2">
      <c r="A64" s="116"/>
      <c r="B64" s="125" t="s">
        <v>106</v>
      </c>
      <c r="C64" s="128" t="s">
        <v>191</v>
      </c>
      <c r="D64" s="125"/>
      <c r="E64" s="136" t="s">
        <v>133</v>
      </c>
      <c r="F64" s="117"/>
      <c r="G64" s="117"/>
      <c r="H64" s="117"/>
      <c r="I64" s="117"/>
      <c r="J64" s="173" t="s">
        <v>299</v>
      </c>
      <c r="K64" s="182"/>
      <c r="L64" s="173" t="s">
        <v>860</v>
      </c>
      <c r="M64" s="174" t="s">
        <v>133</v>
      </c>
      <c r="N64" s="182"/>
      <c r="O64" s="182"/>
      <c r="P64" s="182"/>
      <c r="Q64" s="182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31" t="s">
        <v>134</v>
      </c>
      <c r="AJ64" s="136">
        <v>2006</v>
      </c>
      <c r="AK64" s="117"/>
      <c r="AL64" s="117"/>
      <c r="AM64" s="117"/>
      <c r="AN64" s="133">
        <v>2800000</v>
      </c>
      <c r="AO64" s="162"/>
      <c r="AP64" s="120"/>
      <c r="AQ64" s="120"/>
      <c r="AR64" s="120"/>
      <c r="AS64" s="120"/>
      <c r="AT64" s="120"/>
      <c r="AU64" s="119"/>
      <c r="AV64" s="119"/>
    </row>
    <row r="65" spans="1:48" x14ac:dyDescent="0.2">
      <c r="A65" s="116"/>
      <c r="B65" s="125"/>
      <c r="C65" s="134" t="s">
        <v>176</v>
      </c>
      <c r="D65" s="125"/>
      <c r="E65" s="136" t="s">
        <v>133</v>
      </c>
      <c r="F65" s="117"/>
      <c r="G65" s="117"/>
      <c r="H65" s="117"/>
      <c r="I65" s="117"/>
      <c r="J65" s="135" t="s">
        <v>299</v>
      </c>
      <c r="K65" s="182"/>
      <c r="L65" s="135" t="s">
        <v>359</v>
      </c>
      <c r="M65" s="136" t="s">
        <v>133</v>
      </c>
      <c r="N65" s="182"/>
      <c r="O65" s="182"/>
      <c r="P65" s="182"/>
      <c r="Q65" s="182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36" t="s">
        <v>134</v>
      </c>
      <c r="AJ65" s="136">
        <v>2006</v>
      </c>
      <c r="AK65" s="117"/>
      <c r="AL65" s="117"/>
      <c r="AM65" s="117"/>
      <c r="AN65" s="137">
        <v>1280000</v>
      </c>
      <c r="AO65" s="162"/>
      <c r="AP65" s="120"/>
      <c r="AQ65" s="120"/>
      <c r="AR65" s="120"/>
      <c r="AS65" s="120"/>
      <c r="AT65" s="120"/>
      <c r="AU65" s="119"/>
      <c r="AV65" s="119"/>
    </row>
    <row r="66" spans="1:48" x14ac:dyDescent="0.2">
      <c r="A66" s="116"/>
      <c r="B66" s="125"/>
      <c r="C66" s="128" t="s">
        <v>815</v>
      </c>
      <c r="D66" s="125"/>
      <c r="E66" s="136" t="s">
        <v>133</v>
      </c>
      <c r="F66" s="117"/>
      <c r="G66" s="117"/>
      <c r="H66" s="117"/>
      <c r="I66" s="117"/>
      <c r="J66" s="130" t="s">
        <v>299</v>
      </c>
      <c r="K66" s="182"/>
      <c r="L66" s="130" t="s">
        <v>359</v>
      </c>
      <c r="M66" s="136" t="s">
        <v>133</v>
      </c>
      <c r="N66" s="182"/>
      <c r="O66" s="182"/>
      <c r="P66" s="182"/>
      <c r="Q66" s="182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31" t="s">
        <v>134</v>
      </c>
      <c r="AJ66" s="136">
        <v>2006</v>
      </c>
      <c r="AK66" s="117"/>
      <c r="AL66" s="117"/>
      <c r="AM66" s="117"/>
      <c r="AN66" s="133">
        <v>1200000</v>
      </c>
      <c r="AO66" s="162"/>
      <c r="AP66" s="120"/>
      <c r="AQ66" s="120"/>
      <c r="AR66" s="120"/>
      <c r="AS66" s="120"/>
      <c r="AT66" s="120"/>
      <c r="AU66" s="119"/>
      <c r="AV66" s="119"/>
    </row>
    <row r="67" spans="1:48" x14ac:dyDescent="0.2">
      <c r="A67" s="116"/>
      <c r="B67" s="125"/>
      <c r="C67" s="134" t="s">
        <v>182</v>
      </c>
      <c r="D67" s="125"/>
      <c r="E67" s="136" t="s">
        <v>133</v>
      </c>
      <c r="F67" s="117"/>
      <c r="G67" s="117"/>
      <c r="H67" s="117"/>
      <c r="I67" s="117"/>
      <c r="J67" s="135" t="s">
        <v>299</v>
      </c>
      <c r="K67" s="182"/>
      <c r="L67" s="135" t="s">
        <v>355</v>
      </c>
      <c r="M67" s="136" t="s">
        <v>133</v>
      </c>
      <c r="N67" s="182"/>
      <c r="O67" s="182"/>
      <c r="P67" s="182"/>
      <c r="Q67" s="182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36" t="s">
        <v>134</v>
      </c>
      <c r="AJ67" s="136">
        <v>2006</v>
      </c>
      <c r="AK67" s="117"/>
      <c r="AL67" s="117"/>
      <c r="AM67" s="117"/>
      <c r="AN67" s="137">
        <v>560000</v>
      </c>
      <c r="AO67" s="162"/>
      <c r="AP67" s="120"/>
      <c r="AQ67" s="120"/>
      <c r="AR67" s="120"/>
      <c r="AS67" s="120"/>
      <c r="AT67" s="120"/>
      <c r="AU67" s="119"/>
      <c r="AV67" s="119"/>
    </row>
    <row r="68" spans="1:48" x14ac:dyDescent="0.2">
      <c r="A68" s="116"/>
      <c r="B68" s="125"/>
      <c r="C68" s="128" t="s">
        <v>177</v>
      </c>
      <c r="D68" s="128" t="s">
        <v>236</v>
      </c>
      <c r="E68" s="136" t="s">
        <v>133</v>
      </c>
      <c r="F68" s="117"/>
      <c r="G68" s="117"/>
      <c r="H68" s="117"/>
      <c r="I68" s="117"/>
      <c r="J68" s="130" t="s">
        <v>841</v>
      </c>
      <c r="K68" s="182"/>
      <c r="L68" s="130" t="s">
        <v>357</v>
      </c>
      <c r="M68" s="136" t="s">
        <v>133</v>
      </c>
      <c r="N68" s="182"/>
      <c r="O68" s="182"/>
      <c r="P68" s="182"/>
      <c r="Q68" s="182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31" t="s">
        <v>134</v>
      </c>
      <c r="AJ68" s="136">
        <v>2006</v>
      </c>
      <c r="AK68" s="117"/>
      <c r="AL68" s="117"/>
      <c r="AM68" s="117"/>
      <c r="AN68" s="133">
        <v>1600000</v>
      </c>
      <c r="AO68" s="162"/>
      <c r="AP68" s="120"/>
      <c r="AQ68" s="120"/>
      <c r="AR68" s="120"/>
      <c r="AS68" s="120"/>
      <c r="AT68" s="120"/>
      <c r="AU68" s="119"/>
      <c r="AV68" s="119"/>
    </row>
    <row r="69" spans="1:48" x14ac:dyDescent="0.2">
      <c r="A69" s="116"/>
      <c r="B69" s="125"/>
      <c r="C69" s="134" t="s">
        <v>174</v>
      </c>
      <c r="D69" s="134" t="s">
        <v>231</v>
      </c>
      <c r="E69" s="136" t="s">
        <v>133</v>
      </c>
      <c r="F69" s="117"/>
      <c r="G69" s="117"/>
      <c r="H69" s="117"/>
      <c r="I69" s="117"/>
      <c r="J69" s="135" t="s">
        <v>842</v>
      </c>
      <c r="K69" s="182"/>
      <c r="L69" s="135" t="s">
        <v>358</v>
      </c>
      <c r="M69" s="136" t="s">
        <v>133</v>
      </c>
      <c r="N69" s="182"/>
      <c r="O69" s="182"/>
      <c r="P69" s="182"/>
      <c r="Q69" s="182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36" t="s">
        <v>134</v>
      </c>
      <c r="AJ69" s="136">
        <v>2006</v>
      </c>
      <c r="AK69" s="117"/>
      <c r="AL69" s="117"/>
      <c r="AM69" s="117"/>
      <c r="AN69" s="137">
        <v>2560000</v>
      </c>
      <c r="AO69" s="162"/>
      <c r="AP69" s="120"/>
      <c r="AQ69" s="120"/>
      <c r="AR69" s="120"/>
      <c r="AS69" s="120"/>
      <c r="AT69" s="120"/>
      <c r="AU69" s="119"/>
      <c r="AV69" s="119"/>
    </row>
    <row r="70" spans="1:48" x14ac:dyDescent="0.2">
      <c r="A70" s="116"/>
      <c r="B70" s="125"/>
      <c r="C70" s="128" t="s">
        <v>816</v>
      </c>
      <c r="D70" s="128" t="s">
        <v>235</v>
      </c>
      <c r="E70" s="136" t="s">
        <v>133</v>
      </c>
      <c r="F70" s="117"/>
      <c r="G70" s="117"/>
      <c r="H70" s="117"/>
      <c r="I70" s="117"/>
      <c r="J70" s="130" t="s">
        <v>299</v>
      </c>
      <c r="K70" s="182"/>
      <c r="L70" s="130" t="s">
        <v>359</v>
      </c>
      <c r="M70" s="136" t="s">
        <v>133</v>
      </c>
      <c r="N70" s="182"/>
      <c r="O70" s="182"/>
      <c r="P70" s="182"/>
      <c r="Q70" s="182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31" t="s">
        <v>134</v>
      </c>
      <c r="AJ70" s="136">
        <v>2006</v>
      </c>
      <c r="AK70" s="117"/>
      <c r="AL70" s="117"/>
      <c r="AM70" s="117"/>
      <c r="AN70" s="133">
        <v>200000</v>
      </c>
      <c r="AO70" s="162"/>
      <c r="AP70" s="120"/>
      <c r="AQ70" s="120"/>
      <c r="AR70" s="120"/>
      <c r="AS70" s="120"/>
      <c r="AT70" s="120"/>
      <c r="AU70" s="119"/>
      <c r="AV70" s="119"/>
    </row>
    <row r="71" spans="1:48" x14ac:dyDescent="0.2">
      <c r="A71" s="116"/>
      <c r="B71" s="125"/>
      <c r="C71" s="134" t="s">
        <v>195</v>
      </c>
      <c r="D71" s="134" t="s">
        <v>255</v>
      </c>
      <c r="E71" s="136" t="s">
        <v>133</v>
      </c>
      <c r="F71" s="117"/>
      <c r="G71" s="117"/>
      <c r="H71" s="117"/>
      <c r="I71" s="117"/>
      <c r="J71" s="135" t="s">
        <v>299</v>
      </c>
      <c r="K71" s="182"/>
      <c r="L71" s="135" t="s">
        <v>364</v>
      </c>
      <c r="M71" s="136" t="s">
        <v>133</v>
      </c>
      <c r="N71" s="182"/>
      <c r="O71" s="182"/>
      <c r="P71" s="182"/>
      <c r="Q71" s="182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36" t="s">
        <v>134</v>
      </c>
      <c r="AJ71" s="136">
        <v>2006</v>
      </c>
      <c r="AK71" s="117"/>
      <c r="AL71" s="117"/>
      <c r="AM71" s="117"/>
      <c r="AN71" s="137">
        <v>140000</v>
      </c>
      <c r="AO71" s="162"/>
      <c r="AP71" s="120"/>
      <c r="AQ71" s="120"/>
      <c r="AR71" s="120"/>
      <c r="AS71" s="120"/>
      <c r="AT71" s="120"/>
      <c r="AU71" s="119"/>
      <c r="AV71" s="119"/>
    </row>
    <row r="72" spans="1:48" x14ac:dyDescent="0.2">
      <c r="A72" s="116"/>
      <c r="B72" s="125"/>
      <c r="C72" s="128" t="s">
        <v>173</v>
      </c>
      <c r="D72" s="128" t="s">
        <v>799</v>
      </c>
      <c r="E72" s="136" t="s">
        <v>133</v>
      </c>
      <c r="F72" s="117"/>
      <c r="G72" s="117"/>
      <c r="H72" s="117"/>
      <c r="I72" s="117"/>
      <c r="J72" s="130" t="s">
        <v>295</v>
      </c>
      <c r="K72" s="182"/>
      <c r="L72" s="130" t="s">
        <v>356</v>
      </c>
      <c r="M72" s="136" t="s">
        <v>133</v>
      </c>
      <c r="N72" s="182"/>
      <c r="O72" s="182"/>
      <c r="P72" s="182"/>
      <c r="Q72" s="182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31" t="s">
        <v>134</v>
      </c>
      <c r="AJ72" s="136">
        <v>2006</v>
      </c>
      <c r="AK72" s="117"/>
      <c r="AL72" s="117"/>
      <c r="AM72" s="117"/>
      <c r="AN72" s="133">
        <v>2200000</v>
      </c>
      <c r="AO72" s="162"/>
      <c r="AP72" s="120"/>
      <c r="AQ72" s="120"/>
      <c r="AR72" s="120"/>
      <c r="AS72" s="120"/>
      <c r="AT72" s="120"/>
      <c r="AU72" s="119"/>
      <c r="AV72" s="119"/>
    </row>
    <row r="73" spans="1:48" x14ac:dyDescent="0.2">
      <c r="A73" s="116"/>
      <c r="B73" s="125"/>
      <c r="C73" s="134" t="s">
        <v>817</v>
      </c>
      <c r="D73" s="134" t="s">
        <v>800</v>
      </c>
      <c r="E73" s="136" t="s">
        <v>133</v>
      </c>
      <c r="F73" s="117"/>
      <c r="G73" s="117"/>
      <c r="H73" s="117"/>
      <c r="I73" s="117"/>
      <c r="J73" s="135" t="s">
        <v>133</v>
      </c>
      <c r="K73" s="182"/>
      <c r="L73" s="135" t="s">
        <v>355</v>
      </c>
      <c r="M73" s="136" t="s">
        <v>133</v>
      </c>
      <c r="N73" s="182"/>
      <c r="O73" s="182"/>
      <c r="P73" s="182"/>
      <c r="Q73" s="182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36" t="s">
        <v>134</v>
      </c>
      <c r="AJ73" s="136">
        <v>2006</v>
      </c>
      <c r="AK73" s="117"/>
      <c r="AL73" s="117"/>
      <c r="AM73" s="117"/>
      <c r="AN73" s="137">
        <v>840000</v>
      </c>
      <c r="AO73" s="162"/>
      <c r="AP73" s="120"/>
      <c r="AQ73" s="120"/>
      <c r="AR73" s="120"/>
      <c r="AS73" s="120"/>
      <c r="AT73" s="120"/>
      <c r="AU73" s="119"/>
      <c r="AV73" s="119"/>
    </row>
    <row r="74" spans="1:48" x14ac:dyDescent="0.2">
      <c r="A74" s="116"/>
      <c r="B74" s="125"/>
      <c r="C74" s="128" t="s">
        <v>171</v>
      </c>
      <c r="D74" s="128" t="s">
        <v>228</v>
      </c>
      <c r="E74" s="136" t="s">
        <v>133</v>
      </c>
      <c r="F74" s="117"/>
      <c r="G74" s="117"/>
      <c r="H74" s="117"/>
      <c r="I74" s="117"/>
      <c r="J74" s="130" t="s">
        <v>326</v>
      </c>
      <c r="K74" s="182"/>
      <c r="L74" s="130" t="s">
        <v>358</v>
      </c>
      <c r="M74" s="136" t="s">
        <v>133</v>
      </c>
      <c r="N74" s="182"/>
      <c r="O74" s="182"/>
      <c r="P74" s="182"/>
      <c r="Q74" s="182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31" t="s">
        <v>134</v>
      </c>
      <c r="AJ74" s="136">
        <v>2006</v>
      </c>
      <c r="AK74" s="117"/>
      <c r="AL74" s="117"/>
      <c r="AM74" s="117"/>
      <c r="AN74" s="133">
        <v>680000</v>
      </c>
      <c r="AO74" s="162"/>
      <c r="AP74" s="120"/>
      <c r="AQ74" s="120"/>
      <c r="AR74" s="120"/>
      <c r="AS74" s="120"/>
      <c r="AT74" s="120"/>
      <c r="AU74" s="119"/>
      <c r="AV74" s="119"/>
    </row>
    <row r="75" spans="1:48" x14ac:dyDescent="0.2">
      <c r="A75" s="116"/>
      <c r="B75" s="125"/>
      <c r="C75" s="134" t="s">
        <v>178</v>
      </c>
      <c r="D75" s="134" t="s">
        <v>235</v>
      </c>
      <c r="E75" s="136" t="s">
        <v>133</v>
      </c>
      <c r="F75" s="117"/>
      <c r="G75" s="117"/>
      <c r="H75" s="117"/>
      <c r="I75" s="117"/>
      <c r="J75" s="135" t="s">
        <v>324</v>
      </c>
      <c r="K75" s="182"/>
      <c r="L75" s="135" t="s">
        <v>359</v>
      </c>
      <c r="M75" s="136" t="s">
        <v>133</v>
      </c>
      <c r="N75" s="182"/>
      <c r="O75" s="182"/>
      <c r="P75" s="182"/>
      <c r="Q75" s="182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36" t="s">
        <v>134</v>
      </c>
      <c r="AJ75" s="136">
        <v>2006</v>
      </c>
      <c r="AK75" s="117"/>
      <c r="AL75" s="117"/>
      <c r="AM75" s="117"/>
      <c r="AN75" s="137">
        <v>3600000</v>
      </c>
      <c r="AO75" s="162"/>
      <c r="AP75" s="120"/>
      <c r="AQ75" s="120"/>
      <c r="AR75" s="120"/>
      <c r="AS75" s="120"/>
      <c r="AT75" s="120"/>
      <c r="AU75" s="119"/>
      <c r="AV75" s="119"/>
    </row>
    <row r="76" spans="1:48" x14ac:dyDescent="0.2">
      <c r="A76" s="116"/>
      <c r="B76" s="125"/>
      <c r="C76" s="128" t="s">
        <v>170</v>
      </c>
      <c r="D76" s="128" t="s">
        <v>227</v>
      </c>
      <c r="E76" s="136" t="s">
        <v>133</v>
      </c>
      <c r="F76" s="117"/>
      <c r="G76" s="117"/>
      <c r="H76" s="117"/>
      <c r="I76" s="117"/>
      <c r="J76" s="130" t="s">
        <v>294</v>
      </c>
      <c r="K76" s="182"/>
      <c r="L76" s="130" t="s">
        <v>374</v>
      </c>
      <c r="M76" s="136" t="s">
        <v>133</v>
      </c>
      <c r="N76" s="182"/>
      <c r="O76" s="182"/>
      <c r="P76" s="182"/>
      <c r="Q76" s="182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31" t="s">
        <v>134</v>
      </c>
      <c r="AJ76" s="136">
        <v>2006</v>
      </c>
      <c r="AK76" s="117"/>
      <c r="AL76" s="117"/>
      <c r="AM76" s="117"/>
      <c r="AN76" s="133">
        <v>280000</v>
      </c>
      <c r="AO76" s="162"/>
      <c r="AP76" s="120"/>
      <c r="AQ76" s="120"/>
      <c r="AR76" s="120"/>
      <c r="AS76" s="120"/>
      <c r="AT76" s="120"/>
      <c r="AU76" s="119"/>
      <c r="AV76" s="119"/>
    </row>
    <row r="77" spans="1:48" x14ac:dyDescent="0.2">
      <c r="A77" s="116"/>
      <c r="B77" s="125"/>
      <c r="C77" s="134" t="s">
        <v>178</v>
      </c>
      <c r="D77" s="134" t="s">
        <v>235</v>
      </c>
      <c r="E77" s="136" t="s">
        <v>133</v>
      </c>
      <c r="F77" s="117"/>
      <c r="G77" s="117"/>
      <c r="H77" s="117"/>
      <c r="I77" s="117"/>
      <c r="J77" s="135" t="s">
        <v>322</v>
      </c>
      <c r="K77" s="182"/>
      <c r="L77" s="135" t="s">
        <v>359</v>
      </c>
      <c r="M77" s="136" t="s">
        <v>133</v>
      </c>
      <c r="N77" s="182"/>
      <c r="O77" s="182"/>
      <c r="P77" s="182"/>
      <c r="Q77" s="182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36" t="s">
        <v>134</v>
      </c>
      <c r="AJ77" s="136">
        <v>2006</v>
      </c>
      <c r="AK77" s="117"/>
      <c r="AL77" s="117"/>
      <c r="AM77" s="117"/>
      <c r="AN77" s="137">
        <v>960000</v>
      </c>
      <c r="AO77" s="162"/>
      <c r="AP77" s="120"/>
      <c r="AQ77" s="120"/>
      <c r="AR77" s="120"/>
      <c r="AS77" s="120"/>
      <c r="AT77" s="120"/>
      <c r="AU77" s="119"/>
      <c r="AV77" s="119"/>
    </row>
    <row r="78" spans="1:48" x14ac:dyDescent="0.2">
      <c r="A78" s="116"/>
      <c r="B78" s="125"/>
      <c r="C78" s="128" t="s">
        <v>178</v>
      </c>
      <c r="D78" s="128" t="s">
        <v>235</v>
      </c>
      <c r="E78" s="136" t="s">
        <v>133</v>
      </c>
      <c r="F78" s="117"/>
      <c r="G78" s="117"/>
      <c r="H78" s="117"/>
      <c r="I78" s="117"/>
      <c r="J78" s="130" t="s">
        <v>299</v>
      </c>
      <c r="K78" s="182"/>
      <c r="L78" s="130" t="s">
        <v>359</v>
      </c>
      <c r="M78" s="136" t="s">
        <v>133</v>
      </c>
      <c r="N78" s="182"/>
      <c r="O78" s="182"/>
      <c r="P78" s="182"/>
      <c r="Q78" s="182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31" t="s">
        <v>134</v>
      </c>
      <c r="AJ78" s="136">
        <v>2006</v>
      </c>
      <c r="AK78" s="117"/>
      <c r="AL78" s="117"/>
      <c r="AM78" s="117"/>
      <c r="AN78" s="133">
        <v>680000</v>
      </c>
      <c r="AO78" s="162"/>
      <c r="AP78" s="120"/>
      <c r="AQ78" s="120"/>
      <c r="AR78" s="120"/>
      <c r="AS78" s="120"/>
      <c r="AT78" s="120"/>
      <c r="AU78" s="119"/>
      <c r="AV78" s="119"/>
    </row>
    <row r="79" spans="1:48" x14ac:dyDescent="0.2">
      <c r="A79" s="116"/>
      <c r="B79" s="125"/>
      <c r="C79" s="134" t="s">
        <v>178</v>
      </c>
      <c r="D79" s="134" t="s">
        <v>235</v>
      </c>
      <c r="E79" s="136" t="s">
        <v>133</v>
      </c>
      <c r="F79" s="117"/>
      <c r="G79" s="117"/>
      <c r="H79" s="117"/>
      <c r="I79" s="117"/>
      <c r="J79" s="135" t="s">
        <v>843</v>
      </c>
      <c r="K79" s="182"/>
      <c r="L79" s="135" t="s">
        <v>359</v>
      </c>
      <c r="M79" s="136" t="s">
        <v>133</v>
      </c>
      <c r="N79" s="182"/>
      <c r="O79" s="182"/>
      <c r="P79" s="182"/>
      <c r="Q79" s="182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36" t="s">
        <v>134</v>
      </c>
      <c r="AJ79" s="136">
        <v>2005</v>
      </c>
      <c r="AK79" s="117"/>
      <c r="AL79" s="117"/>
      <c r="AM79" s="117"/>
      <c r="AN79" s="137">
        <v>680000</v>
      </c>
      <c r="AO79" s="162"/>
      <c r="AP79" s="120"/>
      <c r="AQ79" s="120"/>
      <c r="AR79" s="120"/>
      <c r="AS79" s="120"/>
      <c r="AT79" s="120"/>
      <c r="AU79" s="119"/>
      <c r="AV79" s="119"/>
    </row>
    <row r="80" spans="1:48" x14ac:dyDescent="0.2">
      <c r="A80" s="116"/>
      <c r="B80" s="125"/>
      <c r="C80" s="128" t="s">
        <v>178</v>
      </c>
      <c r="D80" s="128" t="s">
        <v>235</v>
      </c>
      <c r="E80" s="136" t="s">
        <v>133</v>
      </c>
      <c r="F80" s="117"/>
      <c r="G80" s="117"/>
      <c r="H80" s="117"/>
      <c r="I80" s="117"/>
      <c r="J80" s="130" t="s">
        <v>299</v>
      </c>
      <c r="K80" s="182"/>
      <c r="L80" s="130" t="s">
        <v>364</v>
      </c>
      <c r="M80" s="136" t="s">
        <v>133</v>
      </c>
      <c r="N80" s="182"/>
      <c r="O80" s="182"/>
      <c r="P80" s="182"/>
      <c r="Q80" s="182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31" t="s">
        <v>134</v>
      </c>
      <c r="AJ80" s="136">
        <v>2001</v>
      </c>
      <c r="AK80" s="117"/>
      <c r="AL80" s="117"/>
      <c r="AM80" s="117"/>
      <c r="AN80" s="133">
        <v>552500</v>
      </c>
      <c r="AO80" s="162"/>
      <c r="AP80" s="120"/>
      <c r="AQ80" s="120"/>
      <c r="AR80" s="120"/>
      <c r="AS80" s="120"/>
      <c r="AT80" s="120"/>
      <c r="AU80" s="119"/>
      <c r="AV80" s="119"/>
    </row>
    <row r="81" spans="1:48" x14ac:dyDescent="0.2">
      <c r="A81" s="116"/>
      <c r="B81" s="125"/>
      <c r="C81" s="134" t="s">
        <v>204</v>
      </c>
      <c r="D81" s="134" t="s">
        <v>267</v>
      </c>
      <c r="E81" s="136" t="s">
        <v>133</v>
      </c>
      <c r="F81" s="117"/>
      <c r="G81" s="117"/>
      <c r="H81" s="117"/>
      <c r="I81" s="117"/>
      <c r="J81" s="135" t="s">
        <v>294</v>
      </c>
      <c r="K81" s="182"/>
      <c r="L81" s="135" t="s">
        <v>861</v>
      </c>
      <c r="M81" s="136" t="s">
        <v>133</v>
      </c>
      <c r="N81" s="182"/>
      <c r="O81" s="182"/>
      <c r="P81" s="182"/>
      <c r="Q81" s="182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36" t="s">
        <v>134</v>
      </c>
      <c r="AJ81" s="136">
        <v>2006</v>
      </c>
      <c r="AK81" s="117"/>
      <c r="AL81" s="117"/>
      <c r="AM81" s="117"/>
      <c r="AN81" s="137">
        <v>980000</v>
      </c>
      <c r="AO81" s="162"/>
      <c r="AP81" s="120"/>
      <c r="AQ81" s="120"/>
      <c r="AR81" s="120"/>
      <c r="AS81" s="120"/>
      <c r="AT81" s="120"/>
      <c r="AU81" s="119"/>
      <c r="AV81" s="119"/>
    </row>
    <row r="82" spans="1:48" x14ac:dyDescent="0.2">
      <c r="A82" s="116"/>
      <c r="B82" s="125"/>
      <c r="C82" s="128" t="s">
        <v>170</v>
      </c>
      <c r="D82" s="128" t="s">
        <v>227</v>
      </c>
      <c r="E82" s="136" t="s">
        <v>133</v>
      </c>
      <c r="F82" s="117"/>
      <c r="G82" s="117"/>
      <c r="H82" s="117"/>
      <c r="I82" s="117"/>
      <c r="J82" s="130" t="s">
        <v>294</v>
      </c>
      <c r="K82" s="182"/>
      <c r="L82" s="130" t="s">
        <v>861</v>
      </c>
      <c r="M82" s="136" t="s">
        <v>133</v>
      </c>
      <c r="N82" s="182"/>
      <c r="O82" s="182"/>
      <c r="P82" s="182"/>
      <c r="Q82" s="182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31" t="s">
        <v>134</v>
      </c>
      <c r="AJ82" s="136">
        <v>2006</v>
      </c>
      <c r="AK82" s="117"/>
      <c r="AL82" s="117"/>
      <c r="AM82" s="117"/>
      <c r="AN82" s="133">
        <v>280000</v>
      </c>
      <c r="AO82" s="162"/>
      <c r="AP82" s="120"/>
      <c r="AQ82" s="120"/>
      <c r="AR82" s="120"/>
      <c r="AS82" s="120"/>
      <c r="AT82" s="120"/>
      <c r="AU82" s="119"/>
      <c r="AV82" s="119"/>
    </row>
    <row r="83" spans="1:48" x14ac:dyDescent="0.2">
      <c r="A83" s="116"/>
      <c r="B83" s="125"/>
      <c r="C83" s="134" t="s">
        <v>182</v>
      </c>
      <c r="D83" s="134" t="s">
        <v>240</v>
      </c>
      <c r="E83" s="136" t="s">
        <v>133</v>
      </c>
      <c r="F83" s="117"/>
      <c r="G83" s="117"/>
      <c r="H83" s="117"/>
      <c r="I83" s="117"/>
      <c r="J83" s="135" t="s">
        <v>844</v>
      </c>
      <c r="K83" s="182"/>
      <c r="L83" s="135" t="s">
        <v>355</v>
      </c>
      <c r="M83" s="136" t="s">
        <v>133</v>
      </c>
      <c r="N83" s="182"/>
      <c r="O83" s="182"/>
      <c r="P83" s="182"/>
      <c r="Q83" s="182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36" t="s">
        <v>134</v>
      </c>
      <c r="AJ83" s="136">
        <v>2006</v>
      </c>
      <c r="AK83" s="117"/>
      <c r="AL83" s="117"/>
      <c r="AM83" s="117"/>
      <c r="AN83" s="137">
        <v>840000</v>
      </c>
      <c r="AO83" s="162"/>
      <c r="AP83" s="120"/>
      <c r="AQ83" s="120"/>
      <c r="AR83" s="120"/>
      <c r="AS83" s="120"/>
      <c r="AT83" s="120"/>
      <c r="AU83" s="119"/>
      <c r="AV83" s="119"/>
    </row>
    <row r="84" spans="1:48" x14ac:dyDescent="0.2">
      <c r="A84" s="116"/>
      <c r="B84" s="125"/>
      <c r="C84" s="128" t="s">
        <v>182</v>
      </c>
      <c r="D84" s="128" t="s">
        <v>240</v>
      </c>
      <c r="E84" s="136" t="s">
        <v>133</v>
      </c>
      <c r="F84" s="117"/>
      <c r="G84" s="117"/>
      <c r="H84" s="117"/>
      <c r="I84" s="117"/>
      <c r="J84" s="130" t="s">
        <v>299</v>
      </c>
      <c r="K84" s="182"/>
      <c r="L84" s="130" t="s">
        <v>355</v>
      </c>
      <c r="M84" s="136" t="s">
        <v>133</v>
      </c>
      <c r="N84" s="182"/>
      <c r="O84" s="182"/>
      <c r="P84" s="182"/>
      <c r="Q84" s="182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31" t="s">
        <v>134</v>
      </c>
      <c r="AJ84" s="136">
        <v>2001</v>
      </c>
      <c r="AK84" s="117"/>
      <c r="AL84" s="117"/>
      <c r="AM84" s="117"/>
      <c r="AN84" s="133">
        <v>560000</v>
      </c>
      <c r="AO84" s="162"/>
      <c r="AP84" s="120"/>
      <c r="AQ84" s="120"/>
      <c r="AR84" s="120"/>
      <c r="AS84" s="120"/>
      <c r="AT84" s="120"/>
      <c r="AU84" s="119"/>
      <c r="AV84" s="119"/>
    </row>
    <row r="85" spans="1:48" x14ac:dyDescent="0.2">
      <c r="A85" s="116"/>
      <c r="B85" s="125"/>
      <c r="C85" s="134" t="s">
        <v>183</v>
      </c>
      <c r="D85" s="134" t="s">
        <v>801</v>
      </c>
      <c r="E85" s="136" t="s">
        <v>133</v>
      </c>
      <c r="F85" s="117"/>
      <c r="G85" s="117"/>
      <c r="H85" s="117"/>
      <c r="I85" s="117"/>
      <c r="J85" s="135" t="s">
        <v>845</v>
      </c>
      <c r="K85" s="182"/>
      <c r="L85" s="135" t="s">
        <v>373</v>
      </c>
      <c r="M85" s="136" t="s">
        <v>133</v>
      </c>
      <c r="N85" s="182"/>
      <c r="O85" s="182"/>
      <c r="P85" s="182"/>
      <c r="Q85" s="182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36" t="s">
        <v>134</v>
      </c>
      <c r="AJ85" s="136">
        <v>2000</v>
      </c>
      <c r="AK85" s="117"/>
      <c r="AL85" s="117"/>
      <c r="AM85" s="117"/>
      <c r="AN85" s="137">
        <v>1125000</v>
      </c>
      <c r="AO85" s="162"/>
      <c r="AP85" s="120"/>
      <c r="AQ85" s="120"/>
      <c r="AR85" s="120"/>
      <c r="AS85" s="120"/>
      <c r="AT85" s="120"/>
      <c r="AU85" s="119"/>
      <c r="AV85" s="119"/>
    </row>
    <row r="86" spans="1:48" x14ac:dyDescent="0.2">
      <c r="A86" s="116"/>
      <c r="B86" s="125"/>
      <c r="C86" s="128" t="s">
        <v>173</v>
      </c>
      <c r="D86" s="128" t="s">
        <v>799</v>
      </c>
      <c r="E86" s="136" t="s">
        <v>133</v>
      </c>
      <c r="F86" s="117"/>
      <c r="G86" s="117"/>
      <c r="H86" s="117"/>
      <c r="I86" s="117"/>
      <c r="J86" s="130" t="s">
        <v>296</v>
      </c>
      <c r="K86" s="182"/>
      <c r="L86" s="130" t="s">
        <v>356</v>
      </c>
      <c r="M86" s="136" t="s">
        <v>133</v>
      </c>
      <c r="N86" s="182"/>
      <c r="O86" s="182"/>
      <c r="P86" s="182"/>
      <c r="Q86" s="182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31" t="s">
        <v>134</v>
      </c>
      <c r="AJ86" s="136">
        <v>2006</v>
      </c>
      <c r="AK86" s="117"/>
      <c r="AL86" s="117"/>
      <c r="AM86" s="117"/>
      <c r="AN86" s="133">
        <v>2625000</v>
      </c>
      <c r="AO86" s="162"/>
      <c r="AP86" s="120"/>
      <c r="AQ86" s="120"/>
      <c r="AR86" s="120"/>
      <c r="AS86" s="120"/>
      <c r="AT86" s="120"/>
      <c r="AU86" s="119"/>
      <c r="AV86" s="119"/>
    </row>
    <row r="87" spans="1:48" x14ac:dyDescent="0.2">
      <c r="A87" s="116"/>
      <c r="B87" s="125"/>
      <c r="C87" s="134" t="s">
        <v>172</v>
      </c>
      <c r="D87" s="134" t="s">
        <v>266</v>
      </c>
      <c r="E87" s="136" t="s">
        <v>133</v>
      </c>
      <c r="F87" s="117"/>
      <c r="G87" s="117"/>
      <c r="H87" s="117"/>
      <c r="I87" s="117"/>
      <c r="J87" s="135" t="s">
        <v>326</v>
      </c>
      <c r="K87" s="182"/>
      <c r="L87" s="135" t="s">
        <v>357</v>
      </c>
      <c r="M87" s="136" t="s">
        <v>133</v>
      </c>
      <c r="N87" s="182"/>
      <c r="O87" s="182"/>
      <c r="P87" s="182"/>
      <c r="Q87" s="182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36" t="s">
        <v>134</v>
      </c>
      <c r="AJ87" s="136">
        <v>2006</v>
      </c>
      <c r="AK87" s="117"/>
      <c r="AL87" s="117"/>
      <c r="AM87" s="117"/>
      <c r="AN87" s="137">
        <v>6860000</v>
      </c>
      <c r="AO87" s="162"/>
      <c r="AP87" s="120"/>
      <c r="AQ87" s="120"/>
      <c r="AR87" s="120"/>
      <c r="AS87" s="120"/>
      <c r="AT87" s="120"/>
      <c r="AU87" s="119"/>
      <c r="AV87" s="119"/>
    </row>
    <row r="88" spans="1:48" x14ac:dyDescent="0.2">
      <c r="A88" s="116"/>
      <c r="B88" s="125"/>
      <c r="C88" s="128" t="s">
        <v>181</v>
      </c>
      <c r="D88" s="128" t="s">
        <v>238</v>
      </c>
      <c r="E88" s="136" t="s">
        <v>133</v>
      </c>
      <c r="F88" s="117"/>
      <c r="G88" s="117"/>
      <c r="H88" s="117"/>
      <c r="I88" s="117"/>
      <c r="J88" s="130" t="s">
        <v>304</v>
      </c>
      <c r="K88" s="182"/>
      <c r="L88" s="130" t="s">
        <v>356</v>
      </c>
      <c r="M88" s="136" t="s">
        <v>133</v>
      </c>
      <c r="N88" s="182"/>
      <c r="O88" s="182"/>
      <c r="P88" s="182"/>
      <c r="Q88" s="182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31" t="s">
        <v>134</v>
      </c>
      <c r="AJ88" s="136">
        <v>2001</v>
      </c>
      <c r="AK88" s="117"/>
      <c r="AL88" s="117"/>
      <c r="AM88" s="117"/>
      <c r="AN88" s="133">
        <v>336000</v>
      </c>
      <c r="AO88" s="162"/>
      <c r="AP88" s="120"/>
      <c r="AQ88" s="120"/>
      <c r="AR88" s="120"/>
      <c r="AS88" s="120"/>
      <c r="AT88" s="120"/>
      <c r="AU88" s="119"/>
      <c r="AV88" s="119"/>
    </row>
    <row r="89" spans="1:48" x14ac:dyDescent="0.2">
      <c r="A89" s="116"/>
      <c r="B89" s="125"/>
      <c r="C89" s="134" t="s">
        <v>171</v>
      </c>
      <c r="D89" s="134" t="s">
        <v>228</v>
      </c>
      <c r="E89" s="136" t="s">
        <v>133</v>
      </c>
      <c r="F89" s="117"/>
      <c r="G89" s="117"/>
      <c r="H89" s="117"/>
      <c r="I89" s="117"/>
      <c r="J89" s="135" t="s">
        <v>295</v>
      </c>
      <c r="K89" s="182"/>
      <c r="L89" s="135" t="s">
        <v>358</v>
      </c>
      <c r="M89" s="136" t="s">
        <v>133</v>
      </c>
      <c r="N89" s="182"/>
      <c r="O89" s="182"/>
      <c r="P89" s="182"/>
      <c r="Q89" s="182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36" t="s">
        <v>134</v>
      </c>
      <c r="AJ89" s="136">
        <v>2006</v>
      </c>
      <c r="AK89" s="117"/>
      <c r="AL89" s="117"/>
      <c r="AM89" s="117"/>
      <c r="AN89" s="137">
        <v>595000</v>
      </c>
      <c r="AO89" s="162"/>
      <c r="AP89" s="120"/>
      <c r="AQ89" s="120"/>
      <c r="AR89" s="120"/>
      <c r="AS89" s="120"/>
      <c r="AT89" s="120"/>
      <c r="AU89" s="119"/>
      <c r="AV89" s="119"/>
    </row>
    <row r="90" spans="1:48" x14ac:dyDescent="0.2">
      <c r="A90" s="116"/>
      <c r="B90" s="125"/>
      <c r="C90" s="128" t="s">
        <v>181</v>
      </c>
      <c r="D90" s="128" t="s">
        <v>238</v>
      </c>
      <c r="E90" s="136" t="s">
        <v>133</v>
      </c>
      <c r="F90" s="117"/>
      <c r="G90" s="117"/>
      <c r="H90" s="117"/>
      <c r="I90" s="117"/>
      <c r="J90" s="130" t="s">
        <v>311</v>
      </c>
      <c r="K90" s="182"/>
      <c r="L90" s="130" t="s">
        <v>356</v>
      </c>
      <c r="M90" s="136" t="s">
        <v>133</v>
      </c>
      <c r="N90" s="182"/>
      <c r="O90" s="182"/>
      <c r="P90" s="182"/>
      <c r="Q90" s="182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31" t="s">
        <v>134</v>
      </c>
      <c r="AJ90" s="136">
        <v>2006</v>
      </c>
      <c r="AK90" s="117"/>
      <c r="AL90" s="117"/>
      <c r="AM90" s="117"/>
      <c r="AN90" s="133">
        <v>385000</v>
      </c>
      <c r="AO90" s="162"/>
      <c r="AP90" s="120"/>
      <c r="AQ90" s="120"/>
      <c r="AR90" s="120"/>
      <c r="AS90" s="120"/>
      <c r="AT90" s="120"/>
      <c r="AU90" s="119"/>
      <c r="AV90" s="119"/>
    </row>
    <row r="91" spans="1:48" x14ac:dyDescent="0.2">
      <c r="A91" s="116"/>
      <c r="B91" s="125"/>
      <c r="C91" s="134" t="s">
        <v>171</v>
      </c>
      <c r="D91" s="134" t="s">
        <v>228</v>
      </c>
      <c r="E91" s="136" t="s">
        <v>133</v>
      </c>
      <c r="F91" s="117"/>
      <c r="G91" s="117"/>
      <c r="H91" s="117"/>
      <c r="I91" s="117"/>
      <c r="J91" s="135" t="s">
        <v>319</v>
      </c>
      <c r="K91" s="182"/>
      <c r="L91" s="135" t="s">
        <v>358</v>
      </c>
      <c r="M91" s="136" t="s">
        <v>133</v>
      </c>
      <c r="N91" s="182"/>
      <c r="O91" s="182"/>
      <c r="P91" s="182"/>
      <c r="Q91" s="182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36" t="s">
        <v>134</v>
      </c>
      <c r="AJ91" s="136">
        <v>2006</v>
      </c>
      <c r="AK91" s="117"/>
      <c r="AL91" s="117"/>
      <c r="AM91" s="117"/>
      <c r="AN91" s="137">
        <v>900000</v>
      </c>
      <c r="AO91" s="162"/>
      <c r="AP91" s="120"/>
      <c r="AQ91" s="120"/>
      <c r="AR91" s="120"/>
      <c r="AS91" s="120"/>
      <c r="AT91" s="120"/>
      <c r="AU91" s="119"/>
      <c r="AV91" s="119"/>
    </row>
    <row r="92" spans="1:48" x14ac:dyDescent="0.2">
      <c r="A92" s="116"/>
      <c r="B92" s="125"/>
      <c r="C92" s="128" t="s">
        <v>172</v>
      </c>
      <c r="D92" s="128" t="s">
        <v>266</v>
      </c>
      <c r="E92" s="136" t="s">
        <v>133</v>
      </c>
      <c r="F92" s="117"/>
      <c r="G92" s="117"/>
      <c r="H92" s="117"/>
      <c r="I92" s="117"/>
      <c r="J92" s="130" t="s">
        <v>319</v>
      </c>
      <c r="K92" s="182"/>
      <c r="L92" s="130" t="s">
        <v>357</v>
      </c>
      <c r="M92" s="136" t="s">
        <v>133</v>
      </c>
      <c r="N92" s="182"/>
      <c r="O92" s="182"/>
      <c r="P92" s="182"/>
      <c r="Q92" s="182"/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7"/>
      <c r="AD92" s="117"/>
      <c r="AE92" s="117"/>
      <c r="AF92" s="117"/>
      <c r="AG92" s="117"/>
      <c r="AH92" s="117"/>
      <c r="AI92" s="131" t="s">
        <v>134</v>
      </c>
      <c r="AJ92" s="136">
        <v>2006</v>
      </c>
      <c r="AK92" s="117"/>
      <c r="AL92" s="117"/>
      <c r="AM92" s="117"/>
      <c r="AN92" s="133">
        <v>6150000</v>
      </c>
      <c r="AO92" s="162"/>
      <c r="AP92" s="120"/>
      <c r="AQ92" s="120"/>
      <c r="AR92" s="120"/>
      <c r="AS92" s="120"/>
      <c r="AT92" s="120"/>
      <c r="AU92" s="119"/>
      <c r="AV92" s="119"/>
    </row>
    <row r="93" spans="1:48" x14ac:dyDescent="0.2">
      <c r="A93" s="116"/>
      <c r="B93" s="125"/>
      <c r="C93" s="134" t="s">
        <v>173</v>
      </c>
      <c r="D93" s="134" t="s">
        <v>799</v>
      </c>
      <c r="E93" s="136" t="s">
        <v>133</v>
      </c>
      <c r="F93" s="117"/>
      <c r="G93" s="117"/>
      <c r="H93" s="117"/>
      <c r="I93" s="117"/>
      <c r="J93" s="135" t="s">
        <v>296</v>
      </c>
      <c r="K93" s="182"/>
      <c r="L93" s="135" t="s">
        <v>356</v>
      </c>
      <c r="M93" s="136" t="s">
        <v>133</v>
      </c>
      <c r="N93" s="182"/>
      <c r="O93" s="182"/>
      <c r="P93" s="182"/>
      <c r="Q93" s="182"/>
      <c r="R93" s="117"/>
      <c r="S93" s="117"/>
      <c r="T93" s="117"/>
      <c r="U93" s="117"/>
      <c r="V93" s="117"/>
      <c r="W93" s="117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117"/>
      <c r="AI93" s="136" t="s">
        <v>134</v>
      </c>
      <c r="AJ93" s="136">
        <v>2005</v>
      </c>
      <c r="AK93" s="117"/>
      <c r="AL93" s="117"/>
      <c r="AM93" s="117"/>
      <c r="AN93" s="137">
        <v>3375000</v>
      </c>
      <c r="AO93" s="162"/>
      <c r="AP93" s="120"/>
      <c r="AQ93" s="120"/>
      <c r="AR93" s="120"/>
      <c r="AS93" s="120"/>
      <c r="AT93" s="120"/>
      <c r="AU93" s="119"/>
      <c r="AV93" s="119"/>
    </row>
    <row r="94" spans="1:48" x14ac:dyDescent="0.2">
      <c r="A94" s="116"/>
      <c r="B94" s="125"/>
      <c r="C94" s="128" t="s">
        <v>177</v>
      </c>
      <c r="D94" s="128" t="s">
        <v>802</v>
      </c>
      <c r="E94" s="136" t="s">
        <v>133</v>
      </c>
      <c r="F94" s="117"/>
      <c r="G94" s="117"/>
      <c r="H94" s="117"/>
      <c r="I94" s="117"/>
      <c r="J94" s="130" t="s">
        <v>841</v>
      </c>
      <c r="K94" s="182"/>
      <c r="L94" s="130" t="s">
        <v>357</v>
      </c>
      <c r="M94" s="136" t="s">
        <v>133</v>
      </c>
      <c r="N94" s="182"/>
      <c r="O94" s="182"/>
      <c r="P94" s="182"/>
      <c r="Q94" s="182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31" t="s">
        <v>134</v>
      </c>
      <c r="AJ94" s="136">
        <v>2006</v>
      </c>
      <c r="AK94" s="117"/>
      <c r="AL94" s="117"/>
      <c r="AM94" s="117"/>
      <c r="AN94" s="133">
        <v>1600000</v>
      </c>
      <c r="AO94" s="162"/>
      <c r="AP94" s="120"/>
      <c r="AQ94" s="120"/>
      <c r="AR94" s="120"/>
      <c r="AS94" s="120"/>
      <c r="AT94" s="120"/>
      <c r="AU94" s="119"/>
      <c r="AV94" s="119"/>
    </row>
    <row r="95" spans="1:48" x14ac:dyDescent="0.2">
      <c r="A95" s="116"/>
      <c r="B95" s="125"/>
      <c r="C95" s="134" t="s">
        <v>818</v>
      </c>
      <c r="D95" s="134" t="s">
        <v>803</v>
      </c>
      <c r="E95" s="136" t="s">
        <v>133</v>
      </c>
      <c r="F95" s="117"/>
      <c r="G95" s="117"/>
      <c r="H95" s="117"/>
      <c r="I95" s="117"/>
      <c r="J95" s="135" t="s">
        <v>324</v>
      </c>
      <c r="K95" s="182"/>
      <c r="L95" s="135" t="s">
        <v>362</v>
      </c>
      <c r="M95" s="136" t="s">
        <v>133</v>
      </c>
      <c r="N95" s="182"/>
      <c r="O95" s="182"/>
      <c r="P95" s="182"/>
      <c r="Q95" s="182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17"/>
      <c r="AC95" s="117"/>
      <c r="AD95" s="117"/>
      <c r="AE95" s="117"/>
      <c r="AF95" s="117"/>
      <c r="AG95" s="117"/>
      <c r="AH95" s="117"/>
      <c r="AI95" s="136" t="s">
        <v>134</v>
      </c>
      <c r="AJ95" s="136">
        <v>2006</v>
      </c>
      <c r="AK95" s="117"/>
      <c r="AL95" s="117"/>
      <c r="AM95" s="117"/>
      <c r="AN95" s="137">
        <v>1680000</v>
      </c>
      <c r="AO95" s="162"/>
      <c r="AP95" s="120"/>
      <c r="AQ95" s="120"/>
      <c r="AR95" s="120"/>
      <c r="AS95" s="120"/>
      <c r="AT95" s="120"/>
      <c r="AU95" s="119"/>
      <c r="AV95" s="119"/>
    </row>
    <row r="96" spans="1:48" x14ac:dyDescent="0.2">
      <c r="A96" s="116"/>
      <c r="B96" s="125"/>
      <c r="C96" s="128" t="s">
        <v>204</v>
      </c>
      <c r="D96" s="128" t="s">
        <v>267</v>
      </c>
      <c r="E96" s="136" t="s">
        <v>133</v>
      </c>
      <c r="F96" s="117"/>
      <c r="G96" s="117"/>
      <c r="H96" s="117"/>
      <c r="I96" s="117"/>
      <c r="J96" s="130" t="s">
        <v>294</v>
      </c>
      <c r="K96" s="182"/>
      <c r="L96" s="130" t="s">
        <v>374</v>
      </c>
      <c r="M96" s="136" t="s">
        <v>133</v>
      </c>
      <c r="N96" s="182"/>
      <c r="O96" s="182"/>
      <c r="P96" s="182"/>
      <c r="Q96" s="182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31" t="s">
        <v>134</v>
      </c>
      <c r="AJ96" s="136">
        <v>2006</v>
      </c>
      <c r="AK96" s="117"/>
      <c r="AL96" s="117"/>
      <c r="AM96" s="117"/>
      <c r="AN96" s="133">
        <v>280000</v>
      </c>
      <c r="AO96" s="162"/>
      <c r="AP96" s="120"/>
      <c r="AQ96" s="120"/>
      <c r="AR96" s="120"/>
      <c r="AS96" s="120"/>
      <c r="AT96" s="120"/>
      <c r="AU96" s="119"/>
      <c r="AV96" s="119"/>
    </row>
    <row r="97" spans="1:48" x14ac:dyDescent="0.2">
      <c r="A97" s="116"/>
      <c r="B97" s="125"/>
      <c r="C97" s="134" t="s">
        <v>819</v>
      </c>
      <c r="D97" s="134" t="s">
        <v>235</v>
      </c>
      <c r="E97" s="136" t="s">
        <v>133</v>
      </c>
      <c r="F97" s="117"/>
      <c r="G97" s="117"/>
      <c r="H97" s="117"/>
      <c r="I97" s="117"/>
      <c r="J97" s="135" t="s">
        <v>299</v>
      </c>
      <c r="K97" s="182"/>
      <c r="L97" s="135" t="s">
        <v>359</v>
      </c>
      <c r="M97" s="136" t="s">
        <v>133</v>
      </c>
      <c r="N97" s="182"/>
      <c r="O97" s="182"/>
      <c r="P97" s="182"/>
      <c r="Q97" s="182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36" t="s">
        <v>134</v>
      </c>
      <c r="AJ97" s="136">
        <v>2006</v>
      </c>
      <c r="AK97" s="117"/>
      <c r="AL97" s="117"/>
      <c r="AM97" s="117"/>
      <c r="AN97" s="137">
        <v>1200000</v>
      </c>
      <c r="AO97" s="162"/>
      <c r="AP97" s="120"/>
      <c r="AQ97" s="120"/>
      <c r="AR97" s="120"/>
      <c r="AS97" s="120"/>
      <c r="AT97" s="120"/>
      <c r="AU97" s="119"/>
      <c r="AV97" s="119"/>
    </row>
    <row r="98" spans="1:48" x14ac:dyDescent="0.2">
      <c r="A98" s="116"/>
      <c r="B98" s="125"/>
      <c r="C98" s="128" t="s">
        <v>178</v>
      </c>
      <c r="D98" s="128" t="s">
        <v>235</v>
      </c>
      <c r="E98" s="136" t="s">
        <v>133</v>
      </c>
      <c r="F98" s="117"/>
      <c r="G98" s="117"/>
      <c r="H98" s="117"/>
      <c r="I98" s="117"/>
      <c r="J98" s="130" t="s">
        <v>324</v>
      </c>
      <c r="K98" s="182"/>
      <c r="L98" s="130" t="s">
        <v>359</v>
      </c>
      <c r="M98" s="136" t="s">
        <v>133</v>
      </c>
      <c r="N98" s="182"/>
      <c r="O98" s="182"/>
      <c r="P98" s="182"/>
      <c r="Q98" s="182"/>
      <c r="R98" s="117"/>
      <c r="S98" s="117"/>
      <c r="T98" s="117"/>
      <c r="U98" s="117"/>
      <c r="V98" s="117"/>
      <c r="W98" s="117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31" t="s">
        <v>134</v>
      </c>
      <c r="AJ98" s="136">
        <v>2006</v>
      </c>
      <c r="AK98" s="117"/>
      <c r="AL98" s="117"/>
      <c r="AM98" s="117"/>
      <c r="AN98" s="133">
        <v>3600000</v>
      </c>
      <c r="AO98" s="162"/>
      <c r="AP98" s="120"/>
      <c r="AQ98" s="120"/>
      <c r="AR98" s="120"/>
      <c r="AS98" s="120"/>
      <c r="AT98" s="120"/>
      <c r="AU98" s="119"/>
      <c r="AV98" s="119"/>
    </row>
    <row r="99" spans="1:48" x14ac:dyDescent="0.2">
      <c r="A99" s="116"/>
      <c r="B99" s="125"/>
      <c r="C99" s="134" t="s">
        <v>182</v>
      </c>
      <c r="D99" s="134" t="s">
        <v>240</v>
      </c>
      <c r="E99" s="136" t="s">
        <v>133</v>
      </c>
      <c r="F99" s="117"/>
      <c r="G99" s="117"/>
      <c r="H99" s="117"/>
      <c r="I99" s="117"/>
      <c r="J99" s="135" t="s">
        <v>299</v>
      </c>
      <c r="K99" s="182"/>
      <c r="L99" s="135" t="s">
        <v>355</v>
      </c>
      <c r="M99" s="136" t="s">
        <v>133</v>
      </c>
      <c r="N99" s="182"/>
      <c r="O99" s="182"/>
      <c r="P99" s="182"/>
      <c r="Q99" s="182"/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36" t="s">
        <v>134</v>
      </c>
      <c r="AJ99" s="136">
        <v>2006</v>
      </c>
      <c r="AK99" s="117"/>
      <c r="AL99" s="117"/>
      <c r="AM99" s="117"/>
      <c r="AN99" s="137">
        <v>1600000</v>
      </c>
      <c r="AO99" s="162"/>
      <c r="AP99" s="120"/>
      <c r="AQ99" s="120"/>
      <c r="AR99" s="120"/>
      <c r="AS99" s="120"/>
      <c r="AT99" s="120"/>
      <c r="AU99" s="119"/>
      <c r="AV99" s="119"/>
    </row>
    <row r="100" spans="1:48" x14ac:dyDescent="0.2">
      <c r="A100" s="116"/>
      <c r="B100" s="125"/>
      <c r="C100" s="128" t="s">
        <v>820</v>
      </c>
      <c r="D100" s="128" t="s">
        <v>804</v>
      </c>
      <c r="E100" s="136" t="s">
        <v>133</v>
      </c>
      <c r="F100" s="117"/>
      <c r="G100" s="117"/>
      <c r="H100" s="117"/>
      <c r="I100" s="117"/>
      <c r="J100" s="130" t="s">
        <v>299</v>
      </c>
      <c r="K100" s="182"/>
      <c r="L100" s="130" t="s">
        <v>367</v>
      </c>
      <c r="M100" s="136" t="s">
        <v>133</v>
      </c>
      <c r="N100" s="182"/>
      <c r="O100" s="182"/>
      <c r="P100" s="182"/>
      <c r="Q100" s="182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31" t="s">
        <v>134</v>
      </c>
      <c r="AJ100" s="136">
        <v>2001</v>
      </c>
      <c r="AK100" s="117"/>
      <c r="AL100" s="117"/>
      <c r="AM100" s="117"/>
      <c r="AN100" s="133">
        <v>4340000</v>
      </c>
      <c r="AO100" s="162"/>
      <c r="AP100" s="120"/>
      <c r="AQ100" s="120"/>
      <c r="AR100" s="120"/>
      <c r="AS100" s="120"/>
      <c r="AT100" s="120"/>
      <c r="AU100" s="119"/>
      <c r="AV100" s="119"/>
    </row>
    <row r="101" spans="1:48" x14ac:dyDescent="0.2">
      <c r="A101" s="116"/>
      <c r="B101" s="125"/>
      <c r="C101" s="134" t="s">
        <v>177</v>
      </c>
      <c r="D101" s="134" t="s">
        <v>236</v>
      </c>
      <c r="E101" s="136" t="s">
        <v>133</v>
      </c>
      <c r="F101" s="117"/>
      <c r="G101" s="117"/>
      <c r="H101" s="117"/>
      <c r="I101" s="117"/>
      <c r="J101" s="135" t="s">
        <v>312</v>
      </c>
      <c r="K101" s="182"/>
      <c r="L101" s="135" t="s">
        <v>357</v>
      </c>
      <c r="M101" s="136" t="s">
        <v>133</v>
      </c>
      <c r="N101" s="182"/>
      <c r="O101" s="182"/>
      <c r="P101" s="182"/>
      <c r="Q101" s="182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36" t="s">
        <v>134</v>
      </c>
      <c r="AJ101" s="136">
        <v>2004</v>
      </c>
      <c r="AK101" s="117"/>
      <c r="AL101" s="117"/>
      <c r="AM101" s="117"/>
      <c r="AN101" s="137">
        <v>975000</v>
      </c>
      <c r="AO101" s="162"/>
      <c r="AP101" s="120"/>
      <c r="AQ101" s="120"/>
      <c r="AR101" s="120"/>
      <c r="AS101" s="120"/>
      <c r="AT101" s="120"/>
      <c r="AU101" s="119"/>
      <c r="AV101" s="119"/>
    </row>
    <row r="102" spans="1:48" x14ac:dyDescent="0.2">
      <c r="A102" s="116"/>
      <c r="B102" s="125"/>
      <c r="C102" s="128" t="s">
        <v>178</v>
      </c>
      <c r="D102" s="128" t="s">
        <v>235</v>
      </c>
      <c r="E102" s="136" t="s">
        <v>133</v>
      </c>
      <c r="F102" s="117"/>
      <c r="G102" s="117"/>
      <c r="H102" s="117"/>
      <c r="I102" s="117"/>
      <c r="J102" s="130" t="s">
        <v>324</v>
      </c>
      <c r="K102" s="182"/>
      <c r="L102" s="130" t="s">
        <v>359</v>
      </c>
      <c r="M102" s="136" t="s">
        <v>133</v>
      </c>
      <c r="N102" s="182"/>
      <c r="O102" s="182"/>
      <c r="P102" s="182"/>
      <c r="Q102" s="182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31" t="s">
        <v>134</v>
      </c>
      <c r="AJ102" s="136">
        <v>2006</v>
      </c>
      <c r="AK102" s="117"/>
      <c r="AL102" s="117"/>
      <c r="AM102" s="117"/>
      <c r="AN102" s="133">
        <v>17550000</v>
      </c>
      <c r="AO102" s="162"/>
      <c r="AP102" s="120"/>
      <c r="AQ102" s="120"/>
      <c r="AR102" s="120"/>
      <c r="AS102" s="120"/>
      <c r="AT102" s="120"/>
      <c r="AU102" s="119"/>
      <c r="AV102" s="119"/>
    </row>
    <row r="103" spans="1:48" x14ac:dyDescent="0.2">
      <c r="A103" s="116"/>
      <c r="B103" s="125"/>
      <c r="C103" s="134" t="s">
        <v>173</v>
      </c>
      <c r="D103" s="134" t="s">
        <v>230</v>
      </c>
      <c r="E103" s="136" t="s">
        <v>133</v>
      </c>
      <c r="F103" s="117"/>
      <c r="G103" s="117"/>
      <c r="H103" s="117"/>
      <c r="I103" s="117"/>
      <c r="J103" s="135" t="s">
        <v>295</v>
      </c>
      <c r="K103" s="182"/>
      <c r="L103" s="135" t="s">
        <v>356</v>
      </c>
      <c r="M103" s="136" t="s">
        <v>133</v>
      </c>
      <c r="N103" s="182"/>
      <c r="O103" s="182"/>
      <c r="P103" s="182"/>
      <c r="Q103" s="182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36" t="s">
        <v>134</v>
      </c>
      <c r="AJ103" s="136">
        <v>2006</v>
      </c>
      <c r="AK103" s="117"/>
      <c r="AL103" s="117"/>
      <c r="AM103" s="117"/>
      <c r="AN103" s="137">
        <v>2062500</v>
      </c>
      <c r="AO103" s="162"/>
      <c r="AP103" s="120"/>
      <c r="AQ103" s="120"/>
      <c r="AR103" s="120"/>
      <c r="AS103" s="120"/>
      <c r="AT103" s="120"/>
      <c r="AU103" s="119"/>
      <c r="AV103" s="119"/>
    </row>
    <row r="104" spans="1:48" x14ac:dyDescent="0.2">
      <c r="A104" s="116"/>
      <c r="B104" s="125"/>
      <c r="C104" s="128" t="s">
        <v>204</v>
      </c>
      <c r="D104" s="128" t="s">
        <v>267</v>
      </c>
      <c r="E104" s="136" t="s">
        <v>133</v>
      </c>
      <c r="F104" s="117"/>
      <c r="G104" s="117"/>
      <c r="H104" s="117"/>
      <c r="I104" s="117"/>
      <c r="J104" s="130" t="s">
        <v>294</v>
      </c>
      <c r="K104" s="182"/>
      <c r="L104" s="130" t="s">
        <v>374</v>
      </c>
      <c r="M104" s="136" t="s">
        <v>133</v>
      </c>
      <c r="N104" s="182"/>
      <c r="O104" s="182"/>
      <c r="P104" s="182"/>
      <c r="Q104" s="182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31" t="s">
        <v>134</v>
      </c>
      <c r="AJ104" s="136">
        <v>2006</v>
      </c>
      <c r="AK104" s="117"/>
      <c r="AL104" s="117"/>
      <c r="AM104" s="117"/>
      <c r="AN104" s="133">
        <v>525000</v>
      </c>
      <c r="AO104" s="162"/>
      <c r="AP104" s="120"/>
      <c r="AQ104" s="120"/>
      <c r="AR104" s="120"/>
      <c r="AS104" s="120"/>
      <c r="AT104" s="120"/>
      <c r="AU104" s="119"/>
      <c r="AV104" s="119"/>
    </row>
    <row r="105" spans="1:48" x14ac:dyDescent="0.2">
      <c r="A105" s="116"/>
      <c r="B105" s="125"/>
      <c r="C105" s="134" t="s">
        <v>182</v>
      </c>
      <c r="D105" s="134" t="s">
        <v>240</v>
      </c>
      <c r="E105" s="136" t="s">
        <v>133</v>
      </c>
      <c r="F105" s="117"/>
      <c r="G105" s="117"/>
      <c r="H105" s="117"/>
      <c r="I105" s="117"/>
      <c r="J105" s="135" t="s">
        <v>299</v>
      </c>
      <c r="K105" s="182"/>
      <c r="L105" s="135" t="s">
        <v>355</v>
      </c>
      <c r="M105" s="136" t="s">
        <v>133</v>
      </c>
      <c r="N105" s="182"/>
      <c r="O105" s="182"/>
      <c r="P105" s="182"/>
      <c r="Q105" s="182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36" t="s">
        <v>134</v>
      </c>
      <c r="AJ105" s="136">
        <v>2006</v>
      </c>
      <c r="AK105" s="117"/>
      <c r="AL105" s="117"/>
      <c r="AM105" s="117"/>
      <c r="AN105" s="137">
        <v>1050000</v>
      </c>
      <c r="AO105" s="162"/>
      <c r="AP105" s="120"/>
      <c r="AQ105" s="120"/>
      <c r="AR105" s="120"/>
      <c r="AS105" s="120"/>
      <c r="AT105" s="120"/>
      <c r="AU105" s="119"/>
      <c r="AV105" s="119"/>
    </row>
    <row r="106" spans="1:48" x14ac:dyDescent="0.2">
      <c r="A106" s="116"/>
      <c r="B106" s="125"/>
      <c r="C106" s="128" t="s">
        <v>177</v>
      </c>
      <c r="D106" s="128" t="s">
        <v>802</v>
      </c>
      <c r="E106" s="136" t="s">
        <v>133</v>
      </c>
      <c r="F106" s="117"/>
      <c r="G106" s="117"/>
      <c r="H106" s="117"/>
      <c r="I106" s="117"/>
      <c r="J106" s="130" t="s">
        <v>841</v>
      </c>
      <c r="K106" s="182"/>
      <c r="L106" s="130" t="s">
        <v>357</v>
      </c>
      <c r="M106" s="136" t="s">
        <v>133</v>
      </c>
      <c r="N106" s="182"/>
      <c r="O106" s="182"/>
      <c r="P106" s="182"/>
      <c r="Q106" s="182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31" t="s">
        <v>134</v>
      </c>
      <c r="AJ106" s="136">
        <v>2006</v>
      </c>
      <c r="AK106" s="117"/>
      <c r="AL106" s="117"/>
      <c r="AM106" s="117"/>
      <c r="AN106" s="133">
        <v>1500000</v>
      </c>
      <c r="AO106" s="162"/>
      <c r="AP106" s="120"/>
      <c r="AQ106" s="120"/>
      <c r="AR106" s="120"/>
      <c r="AS106" s="120"/>
      <c r="AT106" s="120"/>
      <c r="AU106" s="119"/>
      <c r="AV106" s="119"/>
    </row>
    <row r="107" spans="1:48" x14ac:dyDescent="0.2">
      <c r="A107" s="116"/>
      <c r="B107" s="125"/>
      <c r="C107" s="134" t="s">
        <v>177</v>
      </c>
      <c r="D107" s="134" t="s">
        <v>236</v>
      </c>
      <c r="E107" s="136" t="s">
        <v>133</v>
      </c>
      <c r="F107" s="117"/>
      <c r="G107" s="117"/>
      <c r="H107" s="117"/>
      <c r="I107" s="117"/>
      <c r="J107" s="135" t="s">
        <v>841</v>
      </c>
      <c r="K107" s="182"/>
      <c r="L107" s="135" t="s">
        <v>357</v>
      </c>
      <c r="M107" s="136" t="s">
        <v>133</v>
      </c>
      <c r="N107" s="182"/>
      <c r="O107" s="182"/>
      <c r="P107" s="182"/>
      <c r="Q107" s="182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36" t="s">
        <v>134</v>
      </c>
      <c r="AJ107" s="136">
        <v>2006</v>
      </c>
      <c r="AK107" s="117"/>
      <c r="AL107" s="117"/>
      <c r="AM107" s="117"/>
      <c r="AN107" s="137">
        <v>1500000</v>
      </c>
      <c r="AO107" s="162"/>
      <c r="AP107" s="120"/>
      <c r="AQ107" s="120"/>
      <c r="AR107" s="120"/>
      <c r="AS107" s="120"/>
      <c r="AT107" s="120"/>
      <c r="AU107" s="119"/>
      <c r="AV107" s="119"/>
    </row>
    <row r="108" spans="1:48" x14ac:dyDescent="0.2">
      <c r="A108" s="116"/>
      <c r="B108" s="125"/>
      <c r="C108" s="128" t="s">
        <v>170</v>
      </c>
      <c r="D108" s="128" t="s">
        <v>227</v>
      </c>
      <c r="E108" s="136" t="s">
        <v>133</v>
      </c>
      <c r="F108" s="117"/>
      <c r="G108" s="117"/>
      <c r="H108" s="117"/>
      <c r="I108" s="117"/>
      <c r="J108" s="130" t="s">
        <v>299</v>
      </c>
      <c r="K108" s="182"/>
      <c r="L108" s="130" t="s">
        <v>355</v>
      </c>
      <c r="M108" s="136" t="s">
        <v>133</v>
      </c>
      <c r="N108" s="182"/>
      <c r="O108" s="182"/>
      <c r="P108" s="182"/>
      <c r="Q108" s="182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31" t="s">
        <v>134</v>
      </c>
      <c r="AJ108" s="136">
        <v>2006</v>
      </c>
      <c r="AK108" s="117"/>
      <c r="AL108" s="117"/>
      <c r="AM108" s="117"/>
      <c r="AN108" s="133">
        <v>375000</v>
      </c>
      <c r="AO108" s="162"/>
      <c r="AP108" s="120"/>
      <c r="AQ108" s="120"/>
      <c r="AR108" s="120"/>
      <c r="AS108" s="120"/>
      <c r="AT108" s="120"/>
      <c r="AU108" s="119"/>
      <c r="AV108" s="119"/>
    </row>
    <row r="109" spans="1:48" x14ac:dyDescent="0.2">
      <c r="A109" s="116"/>
      <c r="B109" s="125"/>
      <c r="C109" s="134" t="s">
        <v>178</v>
      </c>
      <c r="D109" s="134" t="s">
        <v>235</v>
      </c>
      <c r="E109" s="136" t="s">
        <v>133</v>
      </c>
      <c r="F109" s="117"/>
      <c r="G109" s="117"/>
      <c r="H109" s="117"/>
      <c r="I109" s="117"/>
      <c r="J109" s="135" t="s">
        <v>299</v>
      </c>
      <c r="K109" s="182"/>
      <c r="L109" s="135" t="s">
        <v>364</v>
      </c>
      <c r="M109" s="136" t="s">
        <v>133</v>
      </c>
      <c r="N109" s="182"/>
      <c r="O109" s="182"/>
      <c r="P109" s="182"/>
      <c r="Q109" s="182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36" t="s">
        <v>134</v>
      </c>
      <c r="AJ109" s="136">
        <v>2001</v>
      </c>
      <c r="AK109" s="117"/>
      <c r="AL109" s="117"/>
      <c r="AM109" s="117"/>
      <c r="AN109" s="137">
        <v>3825000</v>
      </c>
      <c r="AO109" s="162"/>
      <c r="AP109" s="120"/>
      <c r="AQ109" s="120"/>
      <c r="AR109" s="120"/>
      <c r="AS109" s="120"/>
      <c r="AT109" s="120"/>
      <c r="AU109" s="119"/>
      <c r="AV109" s="119"/>
    </row>
    <row r="110" spans="1:48" x14ac:dyDescent="0.2">
      <c r="A110" s="116"/>
      <c r="B110" s="125"/>
      <c r="C110" s="128" t="s">
        <v>194</v>
      </c>
      <c r="D110" s="128" t="s">
        <v>254</v>
      </c>
      <c r="E110" s="136" t="s">
        <v>133</v>
      </c>
      <c r="F110" s="117"/>
      <c r="G110" s="117"/>
      <c r="H110" s="117"/>
      <c r="I110" s="117"/>
      <c r="J110" s="130" t="s">
        <v>331</v>
      </c>
      <c r="K110" s="182"/>
      <c r="L110" s="130" t="s">
        <v>360</v>
      </c>
      <c r="M110" s="136" t="s">
        <v>133</v>
      </c>
      <c r="N110" s="182"/>
      <c r="O110" s="182"/>
      <c r="P110" s="182"/>
      <c r="Q110" s="182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31" t="s">
        <v>134</v>
      </c>
      <c r="AJ110" s="136">
        <v>2004</v>
      </c>
      <c r="AK110" s="117"/>
      <c r="AL110" s="117"/>
      <c r="AM110" s="117"/>
      <c r="AN110" s="133">
        <v>67500</v>
      </c>
      <c r="AO110" s="162"/>
      <c r="AP110" s="120"/>
      <c r="AQ110" s="120"/>
      <c r="AR110" s="120"/>
      <c r="AS110" s="120"/>
      <c r="AT110" s="120"/>
      <c r="AU110" s="119"/>
      <c r="AV110" s="119"/>
    </row>
    <row r="111" spans="1:48" x14ac:dyDescent="0.2">
      <c r="A111" s="116"/>
      <c r="B111" s="125"/>
      <c r="C111" s="134" t="s">
        <v>172</v>
      </c>
      <c r="D111" s="134" t="s">
        <v>266</v>
      </c>
      <c r="E111" s="136" t="s">
        <v>133</v>
      </c>
      <c r="F111" s="117"/>
      <c r="G111" s="117"/>
      <c r="H111" s="117"/>
      <c r="I111" s="117"/>
      <c r="J111" s="135" t="s">
        <v>319</v>
      </c>
      <c r="K111" s="182"/>
      <c r="L111" s="135" t="s">
        <v>357</v>
      </c>
      <c r="M111" s="136" t="s">
        <v>133</v>
      </c>
      <c r="N111" s="182"/>
      <c r="O111" s="182"/>
      <c r="P111" s="182"/>
      <c r="Q111" s="182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36" t="s">
        <v>134</v>
      </c>
      <c r="AJ111" s="136">
        <v>2004</v>
      </c>
      <c r="AK111" s="117"/>
      <c r="AL111" s="117"/>
      <c r="AM111" s="117"/>
      <c r="AN111" s="137">
        <v>4920000</v>
      </c>
      <c r="AO111" s="162"/>
      <c r="AP111" s="120"/>
      <c r="AQ111" s="120"/>
      <c r="AR111" s="120"/>
      <c r="AS111" s="120"/>
      <c r="AT111" s="120"/>
      <c r="AU111" s="119"/>
      <c r="AV111" s="119"/>
    </row>
    <row r="112" spans="1:48" x14ac:dyDescent="0.2">
      <c r="A112" s="116"/>
      <c r="B112" s="125"/>
      <c r="C112" s="128" t="s">
        <v>171</v>
      </c>
      <c r="D112" s="128" t="s">
        <v>228</v>
      </c>
      <c r="E112" s="136" t="s">
        <v>133</v>
      </c>
      <c r="F112" s="117"/>
      <c r="G112" s="117"/>
      <c r="H112" s="117"/>
      <c r="I112" s="117"/>
      <c r="J112" s="130" t="s">
        <v>295</v>
      </c>
      <c r="K112" s="182"/>
      <c r="L112" s="130" t="s">
        <v>358</v>
      </c>
      <c r="M112" s="136" t="s">
        <v>133</v>
      </c>
      <c r="N112" s="182"/>
      <c r="O112" s="182"/>
      <c r="P112" s="182"/>
      <c r="Q112" s="182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31" t="s">
        <v>134</v>
      </c>
      <c r="AJ112" s="136">
        <v>2004</v>
      </c>
      <c r="AK112" s="117"/>
      <c r="AL112" s="117"/>
      <c r="AM112" s="117"/>
      <c r="AN112" s="133">
        <v>1190000</v>
      </c>
      <c r="AO112" s="162"/>
      <c r="AP112" s="120"/>
      <c r="AQ112" s="120"/>
      <c r="AR112" s="120"/>
      <c r="AS112" s="120"/>
      <c r="AT112" s="120"/>
      <c r="AU112" s="119"/>
      <c r="AV112" s="119"/>
    </row>
    <row r="113" spans="1:48" x14ac:dyDescent="0.2">
      <c r="A113" s="116"/>
      <c r="B113" s="125"/>
      <c r="C113" s="134" t="s">
        <v>171</v>
      </c>
      <c r="D113" s="134" t="s">
        <v>228</v>
      </c>
      <c r="E113" s="136" t="s">
        <v>133</v>
      </c>
      <c r="F113" s="117"/>
      <c r="G113" s="117"/>
      <c r="H113" s="117"/>
      <c r="I113" s="117"/>
      <c r="J113" s="135" t="s">
        <v>326</v>
      </c>
      <c r="K113" s="182"/>
      <c r="L113" s="135" t="s">
        <v>358</v>
      </c>
      <c r="M113" s="136" t="s">
        <v>133</v>
      </c>
      <c r="N113" s="182"/>
      <c r="O113" s="182"/>
      <c r="P113" s="182"/>
      <c r="Q113" s="182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36" t="s">
        <v>134</v>
      </c>
      <c r="AJ113" s="136">
        <v>2006</v>
      </c>
      <c r="AK113" s="117"/>
      <c r="AL113" s="117"/>
      <c r="AM113" s="117"/>
      <c r="AN113" s="137">
        <v>1275000</v>
      </c>
      <c r="AO113" s="162"/>
      <c r="AP113" s="120"/>
      <c r="AQ113" s="120"/>
      <c r="AR113" s="120"/>
      <c r="AS113" s="120"/>
      <c r="AT113" s="120"/>
      <c r="AU113" s="119"/>
      <c r="AV113" s="119"/>
    </row>
    <row r="114" spans="1:48" x14ac:dyDescent="0.2">
      <c r="A114" s="116"/>
      <c r="B114" s="125"/>
      <c r="C114" s="128" t="s">
        <v>199</v>
      </c>
      <c r="D114" s="128" t="s">
        <v>262</v>
      </c>
      <c r="E114" s="136" t="s">
        <v>133</v>
      </c>
      <c r="F114" s="117"/>
      <c r="G114" s="117"/>
      <c r="H114" s="117"/>
      <c r="I114" s="117"/>
      <c r="J114" s="130" t="s">
        <v>327</v>
      </c>
      <c r="K114" s="182"/>
      <c r="L114" s="130" t="s">
        <v>357</v>
      </c>
      <c r="M114" s="136" t="s">
        <v>133</v>
      </c>
      <c r="N114" s="182"/>
      <c r="O114" s="182"/>
      <c r="P114" s="182"/>
      <c r="Q114" s="182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31" t="s">
        <v>134</v>
      </c>
      <c r="AJ114" s="136">
        <v>2006</v>
      </c>
      <c r="AK114" s="117"/>
      <c r="AL114" s="117"/>
      <c r="AM114" s="117"/>
      <c r="AN114" s="133">
        <v>700000</v>
      </c>
      <c r="AO114" s="162"/>
      <c r="AP114" s="120"/>
      <c r="AQ114" s="120"/>
      <c r="AR114" s="120"/>
      <c r="AS114" s="120"/>
      <c r="AT114" s="120"/>
      <c r="AU114" s="119"/>
      <c r="AV114" s="119"/>
    </row>
    <row r="115" spans="1:48" x14ac:dyDescent="0.2">
      <c r="A115" s="116"/>
      <c r="B115" s="125"/>
      <c r="C115" s="134" t="s">
        <v>181</v>
      </c>
      <c r="D115" s="134" t="s">
        <v>238</v>
      </c>
      <c r="E115" s="136" t="s">
        <v>133</v>
      </c>
      <c r="F115" s="117"/>
      <c r="G115" s="117"/>
      <c r="H115" s="117"/>
      <c r="I115" s="117"/>
      <c r="J115" s="135" t="s">
        <v>304</v>
      </c>
      <c r="K115" s="182"/>
      <c r="L115" s="135" t="s">
        <v>356</v>
      </c>
      <c r="M115" s="136" t="s">
        <v>133</v>
      </c>
      <c r="N115" s="182"/>
      <c r="O115" s="182"/>
      <c r="P115" s="182"/>
      <c r="Q115" s="182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36" t="s">
        <v>134</v>
      </c>
      <c r="AJ115" s="136">
        <v>2006</v>
      </c>
      <c r="AK115" s="117"/>
      <c r="AL115" s="117"/>
      <c r="AM115" s="117"/>
      <c r="AN115" s="137">
        <v>240000</v>
      </c>
      <c r="AO115" s="162"/>
      <c r="AP115" s="120"/>
      <c r="AQ115" s="120"/>
      <c r="AR115" s="120"/>
      <c r="AS115" s="120"/>
      <c r="AT115" s="120"/>
      <c r="AU115" s="119"/>
      <c r="AV115" s="119"/>
    </row>
    <row r="116" spans="1:48" x14ac:dyDescent="0.2">
      <c r="A116" s="116"/>
      <c r="B116" s="125"/>
      <c r="C116" s="128" t="s">
        <v>819</v>
      </c>
      <c r="D116" s="128" t="s">
        <v>235</v>
      </c>
      <c r="E116" s="136" t="s">
        <v>133</v>
      </c>
      <c r="F116" s="117"/>
      <c r="G116" s="117"/>
      <c r="H116" s="117"/>
      <c r="I116" s="117"/>
      <c r="J116" s="130" t="s">
        <v>299</v>
      </c>
      <c r="K116" s="182"/>
      <c r="L116" s="130" t="s">
        <v>364</v>
      </c>
      <c r="M116" s="136" t="s">
        <v>133</v>
      </c>
      <c r="N116" s="182"/>
      <c r="O116" s="182"/>
      <c r="P116" s="182"/>
      <c r="Q116" s="182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31" t="s">
        <v>134</v>
      </c>
      <c r="AJ116" s="136">
        <v>2001</v>
      </c>
      <c r="AK116" s="117"/>
      <c r="AL116" s="117"/>
      <c r="AM116" s="117"/>
      <c r="AN116" s="133">
        <v>1050000</v>
      </c>
      <c r="AO116" s="162"/>
      <c r="AP116" s="120"/>
      <c r="AQ116" s="120"/>
      <c r="AR116" s="120"/>
      <c r="AS116" s="120"/>
      <c r="AT116" s="120"/>
      <c r="AU116" s="119"/>
      <c r="AV116" s="119"/>
    </row>
    <row r="117" spans="1:48" x14ac:dyDescent="0.2">
      <c r="A117" s="116"/>
      <c r="B117" s="125"/>
      <c r="C117" s="134" t="s">
        <v>170</v>
      </c>
      <c r="D117" s="134" t="s">
        <v>227</v>
      </c>
      <c r="E117" s="136" t="s">
        <v>133</v>
      </c>
      <c r="F117" s="117"/>
      <c r="G117" s="117"/>
      <c r="H117" s="117"/>
      <c r="I117" s="117"/>
      <c r="J117" s="135" t="s">
        <v>299</v>
      </c>
      <c r="K117" s="182"/>
      <c r="L117" s="135" t="s">
        <v>364</v>
      </c>
      <c r="M117" s="136" t="s">
        <v>133</v>
      </c>
      <c r="N117" s="182"/>
      <c r="O117" s="182"/>
      <c r="P117" s="182"/>
      <c r="Q117" s="182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36" t="s">
        <v>134</v>
      </c>
      <c r="AJ117" s="136">
        <v>2006</v>
      </c>
      <c r="AK117" s="117"/>
      <c r="AL117" s="117"/>
      <c r="AM117" s="117"/>
      <c r="AN117" s="137">
        <v>60000</v>
      </c>
      <c r="AO117" s="162"/>
      <c r="AP117" s="120"/>
      <c r="AQ117" s="120"/>
      <c r="AR117" s="120"/>
      <c r="AS117" s="120"/>
      <c r="AT117" s="120"/>
      <c r="AU117" s="119"/>
      <c r="AV117" s="119"/>
    </row>
    <row r="118" spans="1:48" x14ac:dyDescent="0.2">
      <c r="A118" s="116"/>
      <c r="B118" s="125"/>
      <c r="C118" s="128" t="s">
        <v>179</v>
      </c>
      <c r="D118" s="128" t="s">
        <v>236</v>
      </c>
      <c r="E118" s="136" t="s">
        <v>133</v>
      </c>
      <c r="F118" s="117"/>
      <c r="G118" s="117"/>
      <c r="H118" s="117"/>
      <c r="I118" s="117"/>
      <c r="J118" s="130" t="s">
        <v>324</v>
      </c>
      <c r="K118" s="182"/>
      <c r="L118" s="130" t="s">
        <v>364</v>
      </c>
      <c r="M118" s="136" t="s">
        <v>133</v>
      </c>
      <c r="N118" s="182"/>
      <c r="O118" s="182"/>
      <c r="P118" s="182"/>
      <c r="Q118" s="182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17"/>
      <c r="AC118" s="117"/>
      <c r="AD118" s="117"/>
      <c r="AE118" s="117"/>
      <c r="AF118" s="117"/>
      <c r="AG118" s="117"/>
      <c r="AH118" s="117"/>
      <c r="AI118" s="131" t="s">
        <v>134</v>
      </c>
      <c r="AJ118" s="136">
        <v>2006</v>
      </c>
      <c r="AK118" s="117"/>
      <c r="AL118" s="117"/>
      <c r="AM118" s="117"/>
      <c r="AN118" s="133">
        <v>800000</v>
      </c>
      <c r="AO118" s="162"/>
      <c r="AP118" s="120"/>
      <c r="AQ118" s="120"/>
      <c r="AR118" s="120"/>
      <c r="AS118" s="120"/>
      <c r="AT118" s="120"/>
      <c r="AU118" s="119"/>
      <c r="AV118" s="119"/>
    </row>
    <row r="119" spans="1:48" x14ac:dyDescent="0.2">
      <c r="A119" s="116"/>
      <c r="B119" s="125"/>
      <c r="C119" s="134" t="s">
        <v>173</v>
      </c>
      <c r="D119" s="134" t="s">
        <v>799</v>
      </c>
      <c r="E119" s="136" t="s">
        <v>133</v>
      </c>
      <c r="F119" s="117"/>
      <c r="G119" s="117"/>
      <c r="H119" s="117"/>
      <c r="I119" s="117"/>
      <c r="J119" s="135" t="s">
        <v>296</v>
      </c>
      <c r="K119" s="182"/>
      <c r="L119" s="135" t="s">
        <v>356</v>
      </c>
      <c r="M119" s="136" t="s">
        <v>133</v>
      </c>
      <c r="N119" s="182"/>
      <c r="O119" s="182"/>
      <c r="P119" s="182"/>
      <c r="Q119" s="182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36" t="s">
        <v>134</v>
      </c>
      <c r="AJ119" s="136">
        <v>2005</v>
      </c>
      <c r="AK119" s="117"/>
      <c r="AL119" s="117"/>
      <c r="AM119" s="117"/>
      <c r="AN119" s="137">
        <v>3150000</v>
      </c>
      <c r="AO119" s="162"/>
      <c r="AP119" s="120"/>
      <c r="AQ119" s="120"/>
      <c r="AR119" s="120"/>
      <c r="AS119" s="120"/>
      <c r="AT119" s="120"/>
      <c r="AU119" s="119"/>
      <c r="AV119" s="119"/>
    </row>
    <row r="120" spans="1:48" x14ac:dyDescent="0.2">
      <c r="A120" s="116"/>
      <c r="B120" s="125"/>
      <c r="C120" s="128" t="s">
        <v>171</v>
      </c>
      <c r="D120" s="128" t="s">
        <v>228</v>
      </c>
      <c r="E120" s="136" t="s">
        <v>133</v>
      </c>
      <c r="F120" s="117"/>
      <c r="G120" s="117"/>
      <c r="H120" s="117"/>
      <c r="I120" s="117"/>
      <c r="J120" s="130" t="s">
        <v>319</v>
      </c>
      <c r="K120" s="182"/>
      <c r="L120" s="130" t="s">
        <v>358</v>
      </c>
      <c r="M120" s="136" t="s">
        <v>133</v>
      </c>
      <c r="N120" s="182"/>
      <c r="O120" s="182"/>
      <c r="P120" s="182"/>
      <c r="Q120" s="182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31" t="s">
        <v>134</v>
      </c>
      <c r="AJ120" s="136">
        <v>2005</v>
      </c>
      <c r="AK120" s="117"/>
      <c r="AL120" s="117"/>
      <c r="AM120" s="117"/>
      <c r="AN120" s="133">
        <v>700000</v>
      </c>
      <c r="AO120" s="162"/>
      <c r="AP120" s="120"/>
      <c r="AQ120" s="120"/>
      <c r="AR120" s="120"/>
      <c r="AS120" s="120"/>
      <c r="AT120" s="120"/>
      <c r="AU120" s="119"/>
      <c r="AV120" s="119"/>
    </row>
    <row r="121" spans="1:48" x14ac:dyDescent="0.2">
      <c r="A121" s="116"/>
      <c r="B121" s="125"/>
      <c r="C121" s="134" t="s">
        <v>172</v>
      </c>
      <c r="D121" s="134" t="s">
        <v>266</v>
      </c>
      <c r="E121" s="136" t="s">
        <v>133</v>
      </c>
      <c r="F121" s="117"/>
      <c r="G121" s="117"/>
      <c r="H121" s="117"/>
      <c r="I121" s="117"/>
      <c r="J121" s="135" t="s">
        <v>319</v>
      </c>
      <c r="K121" s="182"/>
      <c r="L121" s="135" t="s">
        <v>357</v>
      </c>
      <c r="M121" s="136" t="s">
        <v>133</v>
      </c>
      <c r="N121" s="182"/>
      <c r="O121" s="182"/>
      <c r="P121" s="182"/>
      <c r="Q121" s="182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36" t="s">
        <v>134</v>
      </c>
      <c r="AJ121" s="136">
        <v>2005</v>
      </c>
      <c r="AK121" s="117"/>
      <c r="AL121" s="117"/>
      <c r="AM121" s="117"/>
      <c r="AN121" s="137">
        <v>5740000</v>
      </c>
      <c r="AO121" s="162"/>
      <c r="AP121" s="120"/>
      <c r="AQ121" s="120"/>
      <c r="AR121" s="120"/>
      <c r="AS121" s="120"/>
      <c r="AT121" s="120"/>
      <c r="AU121" s="119"/>
      <c r="AV121" s="119"/>
    </row>
    <row r="122" spans="1:48" x14ac:dyDescent="0.2">
      <c r="A122" s="116"/>
      <c r="B122" s="125"/>
      <c r="C122" s="128" t="s">
        <v>180</v>
      </c>
      <c r="D122" s="128" t="s">
        <v>237</v>
      </c>
      <c r="E122" s="136" t="s">
        <v>133</v>
      </c>
      <c r="F122" s="117"/>
      <c r="G122" s="117"/>
      <c r="H122" s="117"/>
      <c r="I122" s="117"/>
      <c r="J122" s="130" t="s">
        <v>315</v>
      </c>
      <c r="K122" s="182"/>
      <c r="L122" s="130" t="s">
        <v>359</v>
      </c>
      <c r="M122" s="136" t="s">
        <v>133</v>
      </c>
      <c r="N122" s="182"/>
      <c r="O122" s="182"/>
      <c r="P122" s="182"/>
      <c r="Q122" s="182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31" t="s">
        <v>134</v>
      </c>
      <c r="AJ122" s="136">
        <v>2004</v>
      </c>
      <c r="AK122" s="117"/>
      <c r="AL122" s="117"/>
      <c r="AM122" s="117"/>
      <c r="AN122" s="133">
        <v>140000</v>
      </c>
      <c r="AO122" s="162"/>
      <c r="AP122" s="120"/>
      <c r="AQ122" s="120"/>
      <c r="AR122" s="120"/>
      <c r="AS122" s="120"/>
      <c r="AT122" s="120"/>
      <c r="AU122" s="119"/>
      <c r="AV122" s="119"/>
    </row>
    <row r="123" spans="1:48" x14ac:dyDescent="0.2">
      <c r="A123" s="116"/>
      <c r="B123" s="125"/>
      <c r="C123" s="134" t="s">
        <v>204</v>
      </c>
      <c r="D123" s="134" t="s">
        <v>267</v>
      </c>
      <c r="E123" s="136" t="s">
        <v>133</v>
      </c>
      <c r="F123" s="117"/>
      <c r="G123" s="117"/>
      <c r="H123" s="117"/>
      <c r="I123" s="117"/>
      <c r="J123" s="135" t="s">
        <v>294</v>
      </c>
      <c r="K123" s="182"/>
      <c r="L123" s="135" t="s">
        <v>373</v>
      </c>
      <c r="M123" s="136" t="s">
        <v>133</v>
      </c>
      <c r="N123" s="182"/>
      <c r="O123" s="182"/>
      <c r="P123" s="182"/>
      <c r="Q123" s="182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36" t="s">
        <v>134</v>
      </c>
      <c r="AJ123" s="136">
        <v>2001</v>
      </c>
      <c r="AK123" s="117"/>
      <c r="AL123" s="117"/>
      <c r="AM123" s="117"/>
      <c r="AN123" s="137">
        <v>315000</v>
      </c>
      <c r="AO123" s="162"/>
      <c r="AP123" s="120"/>
      <c r="AQ123" s="120"/>
      <c r="AR123" s="120"/>
      <c r="AS123" s="120"/>
      <c r="AT123" s="120"/>
      <c r="AU123" s="119"/>
      <c r="AV123" s="119"/>
    </row>
    <row r="124" spans="1:48" x14ac:dyDescent="0.2">
      <c r="A124" s="116"/>
      <c r="B124" s="125"/>
      <c r="C124" s="128" t="s">
        <v>817</v>
      </c>
      <c r="D124" s="128" t="s">
        <v>800</v>
      </c>
      <c r="E124" s="136" t="s">
        <v>133</v>
      </c>
      <c r="F124" s="117"/>
      <c r="G124" s="117"/>
      <c r="H124" s="117"/>
      <c r="I124" s="117"/>
      <c r="J124" s="130" t="s">
        <v>133</v>
      </c>
      <c r="K124" s="182"/>
      <c r="L124" s="130" t="s">
        <v>355</v>
      </c>
      <c r="M124" s="136" t="s">
        <v>133</v>
      </c>
      <c r="N124" s="182"/>
      <c r="O124" s="182"/>
      <c r="P124" s="182"/>
      <c r="Q124" s="182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31" t="s">
        <v>134</v>
      </c>
      <c r="AJ124" s="136">
        <v>2006</v>
      </c>
      <c r="AK124" s="117"/>
      <c r="AL124" s="117"/>
      <c r="AM124" s="117"/>
      <c r="AN124" s="133">
        <v>1120000</v>
      </c>
      <c r="AO124" s="162"/>
      <c r="AP124" s="120"/>
      <c r="AQ124" s="120"/>
      <c r="AR124" s="120"/>
      <c r="AS124" s="120"/>
      <c r="AT124" s="120"/>
      <c r="AU124" s="119"/>
      <c r="AV124" s="119"/>
    </row>
    <row r="125" spans="1:48" x14ac:dyDescent="0.2">
      <c r="A125" s="116"/>
      <c r="B125" s="125"/>
      <c r="C125" s="134" t="s">
        <v>182</v>
      </c>
      <c r="D125" s="134" t="s">
        <v>240</v>
      </c>
      <c r="E125" s="136" t="s">
        <v>133</v>
      </c>
      <c r="F125" s="117"/>
      <c r="G125" s="117"/>
      <c r="H125" s="117"/>
      <c r="I125" s="117"/>
      <c r="J125" s="135" t="s">
        <v>844</v>
      </c>
      <c r="K125" s="182"/>
      <c r="L125" s="135" t="s">
        <v>355</v>
      </c>
      <c r="M125" s="136" t="s">
        <v>133</v>
      </c>
      <c r="N125" s="182"/>
      <c r="O125" s="182"/>
      <c r="P125" s="182"/>
      <c r="Q125" s="182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36" t="s">
        <v>134</v>
      </c>
      <c r="AJ125" s="136">
        <v>2006</v>
      </c>
      <c r="AK125" s="117"/>
      <c r="AL125" s="117"/>
      <c r="AM125" s="117"/>
      <c r="AN125" s="137">
        <v>840000</v>
      </c>
      <c r="AO125" s="162"/>
      <c r="AP125" s="120"/>
      <c r="AQ125" s="120"/>
      <c r="AR125" s="120"/>
      <c r="AS125" s="120"/>
      <c r="AT125" s="120"/>
      <c r="AU125" s="119"/>
      <c r="AV125" s="119"/>
    </row>
    <row r="126" spans="1:48" x14ac:dyDescent="0.2">
      <c r="A126" s="116"/>
      <c r="B126" s="125"/>
      <c r="C126" s="128" t="s">
        <v>821</v>
      </c>
      <c r="D126" s="128" t="s">
        <v>805</v>
      </c>
      <c r="E126" s="136" t="s">
        <v>133</v>
      </c>
      <c r="F126" s="117"/>
      <c r="G126" s="117"/>
      <c r="H126" s="117"/>
      <c r="I126" s="117"/>
      <c r="J126" s="130" t="s">
        <v>299</v>
      </c>
      <c r="K126" s="182"/>
      <c r="L126" s="130" t="s">
        <v>357</v>
      </c>
      <c r="M126" s="136" t="s">
        <v>133</v>
      </c>
      <c r="N126" s="182"/>
      <c r="O126" s="182"/>
      <c r="P126" s="182"/>
      <c r="Q126" s="182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31" t="s">
        <v>134</v>
      </c>
      <c r="AJ126" s="136">
        <v>2006</v>
      </c>
      <c r="AK126" s="117"/>
      <c r="AL126" s="117"/>
      <c r="AM126" s="117"/>
      <c r="AN126" s="133">
        <v>2200000</v>
      </c>
      <c r="AO126" s="162"/>
      <c r="AP126" s="120"/>
      <c r="AQ126" s="120"/>
      <c r="AR126" s="120"/>
      <c r="AS126" s="120"/>
      <c r="AT126" s="120"/>
      <c r="AU126" s="119"/>
      <c r="AV126" s="119"/>
    </row>
    <row r="127" spans="1:48" x14ac:dyDescent="0.2">
      <c r="A127" s="116"/>
      <c r="B127" s="125"/>
      <c r="C127" s="134" t="s">
        <v>822</v>
      </c>
      <c r="D127" s="134" t="s">
        <v>236</v>
      </c>
      <c r="E127" s="136" t="s">
        <v>133</v>
      </c>
      <c r="F127" s="117"/>
      <c r="G127" s="117"/>
      <c r="H127" s="117"/>
      <c r="I127" s="117"/>
      <c r="J127" s="135" t="s">
        <v>330</v>
      </c>
      <c r="K127" s="182"/>
      <c r="L127" s="135" t="s">
        <v>373</v>
      </c>
      <c r="M127" s="136" t="s">
        <v>133</v>
      </c>
      <c r="N127" s="182"/>
      <c r="O127" s="182"/>
      <c r="P127" s="182"/>
      <c r="Q127" s="182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36" t="s">
        <v>134</v>
      </c>
      <c r="AJ127" s="136">
        <v>2006</v>
      </c>
      <c r="AK127" s="117"/>
      <c r="AL127" s="117"/>
      <c r="AM127" s="117"/>
      <c r="AN127" s="137">
        <v>3200000</v>
      </c>
      <c r="AO127" s="162"/>
      <c r="AP127" s="120"/>
      <c r="AQ127" s="120"/>
      <c r="AR127" s="120"/>
      <c r="AS127" s="120"/>
      <c r="AT127" s="120"/>
      <c r="AU127" s="119"/>
      <c r="AV127" s="119"/>
    </row>
    <row r="128" spans="1:48" x14ac:dyDescent="0.2">
      <c r="A128" s="116"/>
      <c r="B128" s="125"/>
      <c r="C128" s="128" t="s">
        <v>823</v>
      </c>
      <c r="D128" s="128" t="s">
        <v>806</v>
      </c>
      <c r="E128" s="136" t="s">
        <v>133</v>
      </c>
      <c r="F128" s="117"/>
      <c r="G128" s="117"/>
      <c r="H128" s="117"/>
      <c r="I128" s="117"/>
      <c r="J128" s="130" t="s">
        <v>846</v>
      </c>
      <c r="K128" s="182"/>
      <c r="L128" s="130" t="s">
        <v>356</v>
      </c>
      <c r="M128" s="136" t="s">
        <v>133</v>
      </c>
      <c r="N128" s="182"/>
      <c r="O128" s="182"/>
      <c r="P128" s="182"/>
      <c r="Q128" s="182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31" t="s">
        <v>134</v>
      </c>
      <c r="AJ128" s="136">
        <v>2003</v>
      </c>
      <c r="AK128" s="117"/>
      <c r="AL128" s="117"/>
      <c r="AM128" s="117"/>
      <c r="AN128" s="133">
        <v>2850000</v>
      </c>
      <c r="AO128" s="162"/>
      <c r="AP128" s="120"/>
      <c r="AQ128" s="120"/>
      <c r="AR128" s="120"/>
      <c r="AS128" s="120"/>
      <c r="AT128" s="120"/>
      <c r="AU128" s="119"/>
      <c r="AV128" s="119"/>
    </row>
    <row r="129" spans="1:48" x14ac:dyDescent="0.2">
      <c r="A129" s="116"/>
      <c r="B129" s="125"/>
      <c r="C129" s="134" t="s">
        <v>171</v>
      </c>
      <c r="D129" s="134" t="s">
        <v>228</v>
      </c>
      <c r="E129" s="136" t="s">
        <v>133</v>
      </c>
      <c r="F129" s="117"/>
      <c r="G129" s="117"/>
      <c r="H129" s="117"/>
      <c r="I129" s="117"/>
      <c r="J129" s="135" t="s">
        <v>847</v>
      </c>
      <c r="K129" s="182"/>
      <c r="L129" s="135" t="s">
        <v>358</v>
      </c>
      <c r="M129" s="136" t="s">
        <v>133</v>
      </c>
      <c r="N129" s="182"/>
      <c r="O129" s="182"/>
      <c r="P129" s="182"/>
      <c r="Q129" s="182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36" t="s">
        <v>134</v>
      </c>
      <c r="AJ129" s="136">
        <v>2006</v>
      </c>
      <c r="AK129" s="117"/>
      <c r="AL129" s="117"/>
      <c r="AM129" s="117"/>
      <c r="AN129" s="137">
        <v>750000</v>
      </c>
      <c r="AO129" s="162"/>
      <c r="AP129" s="120"/>
      <c r="AQ129" s="120"/>
      <c r="AR129" s="120"/>
      <c r="AS129" s="120"/>
      <c r="AT129" s="120"/>
      <c r="AU129" s="119"/>
      <c r="AV129" s="119"/>
    </row>
    <row r="130" spans="1:48" x14ac:dyDescent="0.2">
      <c r="A130" s="116"/>
      <c r="B130" s="125"/>
      <c r="C130" s="128" t="s">
        <v>172</v>
      </c>
      <c r="D130" s="128" t="s">
        <v>266</v>
      </c>
      <c r="E130" s="136" t="s">
        <v>133</v>
      </c>
      <c r="F130" s="117"/>
      <c r="G130" s="117"/>
      <c r="H130" s="117"/>
      <c r="I130" s="117"/>
      <c r="J130" s="130" t="s">
        <v>847</v>
      </c>
      <c r="K130" s="182"/>
      <c r="L130" s="130" t="s">
        <v>357</v>
      </c>
      <c r="M130" s="136" t="s">
        <v>133</v>
      </c>
      <c r="N130" s="182"/>
      <c r="O130" s="182"/>
      <c r="P130" s="182"/>
      <c r="Q130" s="182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31" t="s">
        <v>134</v>
      </c>
      <c r="AJ130" s="136">
        <v>2006</v>
      </c>
      <c r="AK130" s="117"/>
      <c r="AL130" s="117"/>
      <c r="AM130" s="117"/>
      <c r="AN130" s="133">
        <v>7125000</v>
      </c>
      <c r="AO130" s="162"/>
      <c r="AP130" s="120"/>
      <c r="AQ130" s="120"/>
      <c r="AR130" s="120"/>
      <c r="AS130" s="120"/>
      <c r="AT130" s="120"/>
      <c r="AU130" s="119"/>
      <c r="AV130" s="119"/>
    </row>
    <row r="131" spans="1:48" x14ac:dyDescent="0.2">
      <c r="A131" s="116"/>
      <c r="B131" s="125"/>
      <c r="C131" s="134" t="s">
        <v>181</v>
      </c>
      <c r="D131" s="134" t="s">
        <v>238</v>
      </c>
      <c r="E131" s="136" t="s">
        <v>133</v>
      </c>
      <c r="F131" s="117"/>
      <c r="G131" s="117"/>
      <c r="H131" s="117"/>
      <c r="I131" s="117"/>
      <c r="J131" s="135" t="s">
        <v>847</v>
      </c>
      <c r="K131" s="182"/>
      <c r="L131" s="135" t="s">
        <v>356</v>
      </c>
      <c r="M131" s="136" t="s">
        <v>133</v>
      </c>
      <c r="N131" s="182"/>
      <c r="O131" s="182"/>
      <c r="P131" s="182"/>
      <c r="Q131" s="182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36" t="s">
        <v>134</v>
      </c>
      <c r="AJ131" s="136">
        <v>2006</v>
      </c>
      <c r="AK131" s="117"/>
      <c r="AL131" s="117"/>
      <c r="AM131" s="117"/>
      <c r="AN131" s="137">
        <v>311250</v>
      </c>
      <c r="AO131" s="162"/>
      <c r="AP131" s="120"/>
      <c r="AQ131" s="120"/>
      <c r="AR131" s="120"/>
      <c r="AS131" s="120"/>
      <c r="AT131" s="120"/>
      <c r="AU131" s="119"/>
      <c r="AV131" s="119"/>
    </row>
    <row r="132" spans="1:48" x14ac:dyDescent="0.2">
      <c r="A132" s="116"/>
      <c r="B132" s="125"/>
      <c r="C132" s="128" t="s">
        <v>171</v>
      </c>
      <c r="D132" s="128" t="s">
        <v>228</v>
      </c>
      <c r="E132" s="136" t="s">
        <v>133</v>
      </c>
      <c r="F132" s="117"/>
      <c r="G132" s="117"/>
      <c r="H132" s="117"/>
      <c r="I132" s="117"/>
      <c r="J132" s="130" t="s">
        <v>326</v>
      </c>
      <c r="K132" s="182"/>
      <c r="L132" s="130" t="s">
        <v>358</v>
      </c>
      <c r="M132" s="136" t="s">
        <v>133</v>
      </c>
      <c r="N132" s="182"/>
      <c r="O132" s="182"/>
      <c r="P132" s="182"/>
      <c r="Q132" s="182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31" t="s">
        <v>134</v>
      </c>
      <c r="AJ132" s="136">
        <v>2006</v>
      </c>
      <c r="AK132" s="117"/>
      <c r="AL132" s="117"/>
      <c r="AM132" s="117"/>
      <c r="AN132" s="133">
        <v>637500</v>
      </c>
      <c r="AO132" s="162"/>
      <c r="AP132" s="120"/>
      <c r="AQ132" s="120"/>
      <c r="AR132" s="120"/>
      <c r="AS132" s="120"/>
      <c r="AT132" s="120"/>
      <c r="AU132" s="119"/>
      <c r="AV132" s="119"/>
    </row>
    <row r="133" spans="1:48" x14ac:dyDescent="0.2">
      <c r="A133" s="116"/>
      <c r="B133" s="125"/>
      <c r="C133" s="134" t="s">
        <v>172</v>
      </c>
      <c r="D133" s="134" t="s">
        <v>266</v>
      </c>
      <c r="E133" s="136" t="s">
        <v>133</v>
      </c>
      <c r="F133" s="117"/>
      <c r="G133" s="117"/>
      <c r="H133" s="117"/>
      <c r="I133" s="117"/>
      <c r="J133" s="135" t="s">
        <v>295</v>
      </c>
      <c r="K133" s="182"/>
      <c r="L133" s="135" t="s">
        <v>357</v>
      </c>
      <c r="M133" s="136" t="s">
        <v>133</v>
      </c>
      <c r="N133" s="182"/>
      <c r="O133" s="182"/>
      <c r="P133" s="182"/>
      <c r="Q133" s="182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36" t="s">
        <v>134</v>
      </c>
      <c r="AJ133" s="136">
        <v>2006</v>
      </c>
      <c r="AK133" s="117"/>
      <c r="AL133" s="117"/>
      <c r="AM133" s="117"/>
      <c r="AN133" s="137">
        <v>3750000</v>
      </c>
      <c r="AO133" s="162"/>
      <c r="AP133" s="120"/>
      <c r="AQ133" s="120"/>
      <c r="AR133" s="120"/>
      <c r="AS133" s="120"/>
      <c r="AT133" s="120"/>
      <c r="AU133" s="119"/>
      <c r="AV133" s="119"/>
    </row>
    <row r="134" spans="1:48" x14ac:dyDescent="0.2">
      <c r="A134" s="116"/>
      <c r="B134" s="125"/>
      <c r="C134" s="128" t="s">
        <v>199</v>
      </c>
      <c r="D134" s="128" t="s">
        <v>262</v>
      </c>
      <c r="E134" s="136" t="s">
        <v>133</v>
      </c>
      <c r="F134" s="117"/>
      <c r="G134" s="117"/>
      <c r="H134" s="117"/>
      <c r="I134" s="117"/>
      <c r="J134" s="130" t="s">
        <v>848</v>
      </c>
      <c r="K134" s="182"/>
      <c r="L134" s="130" t="s">
        <v>357</v>
      </c>
      <c r="M134" s="136" t="s">
        <v>133</v>
      </c>
      <c r="N134" s="182"/>
      <c r="O134" s="182"/>
      <c r="P134" s="182"/>
      <c r="Q134" s="182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31" t="s">
        <v>134</v>
      </c>
      <c r="AJ134" s="136">
        <v>2006</v>
      </c>
      <c r="AK134" s="117"/>
      <c r="AL134" s="117"/>
      <c r="AM134" s="117"/>
      <c r="AN134" s="133">
        <v>937500</v>
      </c>
      <c r="AO134" s="162"/>
      <c r="AP134" s="120"/>
      <c r="AQ134" s="120"/>
      <c r="AR134" s="120"/>
      <c r="AS134" s="120"/>
      <c r="AT134" s="120"/>
      <c r="AU134" s="119"/>
      <c r="AV134" s="119"/>
    </row>
    <row r="135" spans="1:48" x14ac:dyDescent="0.2">
      <c r="A135" s="116"/>
      <c r="B135" s="125"/>
      <c r="C135" s="134" t="s">
        <v>199</v>
      </c>
      <c r="D135" s="134" t="s">
        <v>262</v>
      </c>
      <c r="E135" s="136" t="s">
        <v>133</v>
      </c>
      <c r="F135" s="117"/>
      <c r="G135" s="117"/>
      <c r="H135" s="117"/>
      <c r="I135" s="117"/>
      <c r="J135" s="135" t="s">
        <v>327</v>
      </c>
      <c r="K135" s="182"/>
      <c r="L135" s="135" t="s">
        <v>357</v>
      </c>
      <c r="M135" s="136" t="s">
        <v>133</v>
      </c>
      <c r="N135" s="182"/>
      <c r="O135" s="182"/>
      <c r="P135" s="182"/>
      <c r="Q135" s="182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36" t="s">
        <v>134</v>
      </c>
      <c r="AJ135" s="136">
        <v>2003</v>
      </c>
      <c r="AK135" s="117"/>
      <c r="AL135" s="117"/>
      <c r="AM135" s="117"/>
      <c r="AN135" s="137">
        <v>600000</v>
      </c>
      <c r="AO135" s="162"/>
      <c r="AP135" s="120"/>
      <c r="AQ135" s="120"/>
      <c r="AR135" s="120"/>
      <c r="AS135" s="120"/>
      <c r="AT135" s="120"/>
      <c r="AU135" s="119"/>
      <c r="AV135" s="119"/>
    </row>
    <row r="136" spans="1:48" x14ac:dyDescent="0.2">
      <c r="A136" s="116"/>
      <c r="B136" s="125"/>
      <c r="C136" s="128" t="s">
        <v>173</v>
      </c>
      <c r="D136" s="128" t="s">
        <v>807</v>
      </c>
      <c r="E136" s="136" t="s">
        <v>133</v>
      </c>
      <c r="F136" s="117"/>
      <c r="G136" s="117"/>
      <c r="H136" s="117"/>
      <c r="I136" s="117"/>
      <c r="J136" s="130" t="s">
        <v>295</v>
      </c>
      <c r="K136" s="182"/>
      <c r="L136" s="130" t="s">
        <v>356</v>
      </c>
      <c r="M136" s="136" t="s">
        <v>133</v>
      </c>
      <c r="N136" s="182"/>
      <c r="O136" s="182"/>
      <c r="P136" s="182"/>
      <c r="Q136" s="182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31" t="s">
        <v>134</v>
      </c>
      <c r="AJ136" s="136">
        <v>2006</v>
      </c>
      <c r="AK136" s="117"/>
      <c r="AL136" s="117"/>
      <c r="AM136" s="117"/>
      <c r="AN136" s="133">
        <v>1650000</v>
      </c>
      <c r="AO136" s="162"/>
      <c r="AP136" s="120"/>
      <c r="AQ136" s="120"/>
      <c r="AR136" s="120"/>
      <c r="AS136" s="120"/>
      <c r="AT136" s="120"/>
      <c r="AU136" s="119"/>
      <c r="AV136" s="119"/>
    </row>
    <row r="137" spans="1:48" x14ac:dyDescent="0.2">
      <c r="A137" s="116"/>
      <c r="B137" s="125"/>
      <c r="C137" s="134" t="s">
        <v>177</v>
      </c>
      <c r="D137" s="134" t="s">
        <v>236</v>
      </c>
      <c r="E137" s="136" t="s">
        <v>133</v>
      </c>
      <c r="F137" s="117"/>
      <c r="G137" s="117"/>
      <c r="H137" s="117"/>
      <c r="I137" s="117"/>
      <c r="J137" s="135" t="s">
        <v>309</v>
      </c>
      <c r="K137" s="182"/>
      <c r="L137" s="135" t="s">
        <v>357</v>
      </c>
      <c r="M137" s="136" t="s">
        <v>133</v>
      </c>
      <c r="N137" s="182"/>
      <c r="O137" s="182"/>
      <c r="P137" s="182"/>
      <c r="Q137" s="182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36" t="s">
        <v>134</v>
      </c>
      <c r="AJ137" s="136">
        <v>2006</v>
      </c>
      <c r="AK137" s="117"/>
      <c r="AL137" s="117"/>
      <c r="AM137" s="117"/>
      <c r="AN137" s="137">
        <v>1040000</v>
      </c>
      <c r="AO137" s="162"/>
      <c r="AP137" s="120"/>
      <c r="AQ137" s="120"/>
      <c r="AR137" s="120"/>
      <c r="AS137" s="120"/>
      <c r="AT137" s="120"/>
      <c r="AU137" s="119"/>
      <c r="AV137" s="119"/>
    </row>
    <row r="138" spans="1:48" x14ac:dyDescent="0.2">
      <c r="A138" s="116"/>
      <c r="B138" s="125"/>
      <c r="C138" s="128" t="s">
        <v>177</v>
      </c>
      <c r="D138" s="128" t="s">
        <v>236</v>
      </c>
      <c r="E138" s="136" t="s">
        <v>133</v>
      </c>
      <c r="F138" s="117"/>
      <c r="G138" s="117"/>
      <c r="H138" s="117"/>
      <c r="I138" s="117"/>
      <c r="J138" s="130" t="s">
        <v>849</v>
      </c>
      <c r="K138" s="182"/>
      <c r="L138" s="130" t="s">
        <v>357</v>
      </c>
      <c r="M138" s="136" t="s">
        <v>133</v>
      </c>
      <c r="N138" s="182"/>
      <c r="O138" s="182"/>
      <c r="P138" s="182"/>
      <c r="Q138" s="182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31" t="s">
        <v>134</v>
      </c>
      <c r="AJ138" s="136">
        <v>2006</v>
      </c>
      <c r="AK138" s="117"/>
      <c r="AL138" s="117"/>
      <c r="AM138" s="117"/>
      <c r="AN138" s="133">
        <v>1125000</v>
      </c>
      <c r="AO138" s="162"/>
      <c r="AP138" s="120"/>
      <c r="AQ138" s="120"/>
      <c r="AR138" s="120"/>
      <c r="AS138" s="120"/>
      <c r="AT138" s="120"/>
      <c r="AU138" s="119"/>
      <c r="AV138" s="119"/>
    </row>
    <row r="139" spans="1:48" x14ac:dyDescent="0.2">
      <c r="A139" s="116"/>
      <c r="B139" s="125"/>
      <c r="C139" s="134" t="s">
        <v>178</v>
      </c>
      <c r="D139" s="134" t="s">
        <v>235</v>
      </c>
      <c r="E139" s="136" t="s">
        <v>133</v>
      </c>
      <c r="F139" s="117"/>
      <c r="G139" s="117"/>
      <c r="H139" s="117"/>
      <c r="I139" s="117"/>
      <c r="J139" s="135" t="s">
        <v>299</v>
      </c>
      <c r="K139" s="182"/>
      <c r="L139" s="135" t="s">
        <v>364</v>
      </c>
      <c r="M139" s="136" t="s">
        <v>133</v>
      </c>
      <c r="N139" s="182"/>
      <c r="O139" s="182"/>
      <c r="P139" s="182"/>
      <c r="Q139" s="182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36" t="s">
        <v>134</v>
      </c>
      <c r="AJ139" s="136">
        <v>2006</v>
      </c>
      <c r="AK139" s="117"/>
      <c r="AL139" s="117"/>
      <c r="AM139" s="117"/>
      <c r="AN139" s="137">
        <v>637500</v>
      </c>
      <c r="AO139" s="162"/>
      <c r="AP139" s="120"/>
      <c r="AQ139" s="120"/>
      <c r="AR139" s="120"/>
      <c r="AS139" s="120"/>
      <c r="AT139" s="120"/>
      <c r="AU139" s="119"/>
      <c r="AV139" s="119"/>
    </row>
    <row r="140" spans="1:48" x14ac:dyDescent="0.2">
      <c r="A140" s="116"/>
      <c r="B140" s="125"/>
      <c r="C140" s="128" t="s">
        <v>179</v>
      </c>
      <c r="D140" s="128" t="s">
        <v>802</v>
      </c>
      <c r="E140" s="136" t="s">
        <v>133</v>
      </c>
      <c r="F140" s="117"/>
      <c r="G140" s="117"/>
      <c r="H140" s="117"/>
      <c r="I140" s="117"/>
      <c r="J140" s="130" t="s">
        <v>324</v>
      </c>
      <c r="K140" s="182"/>
      <c r="L140" s="130" t="s">
        <v>862</v>
      </c>
      <c r="M140" s="136" t="s">
        <v>133</v>
      </c>
      <c r="N140" s="182"/>
      <c r="O140" s="182"/>
      <c r="P140" s="182"/>
      <c r="Q140" s="182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31" t="s">
        <v>134</v>
      </c>
      <c r="AJ140" s="136">
        <v>2006</v>
      </c>
      <c r="AK140" s="117"/>
      <c r="AL140" s="117"/>
      <c r="AM140" s="117"/>
      <c r="AN140" s="133">
        <v>750000</v>
      </c>
      <c r="AO140" s="162"/>
      <c r="AP140" s="120"/>
      <c r="AQ140" s="120"/>
      <c r="AR140" s="120"/>
      <c r="AS140" s="120"/>
      <c r="AT140" s="120"/>
      <c r="AU140" s="119"/>
      <c r="AV140" s="119"/>
    </row>
    <row r="141" spans="1:48" x14ac:dyDescent="0.2">
      <c r="A141" s="116"/>
      <c r="B141" s="125"/>
      <c r="C141" s="134" t="s">
        <v>178</v>
      </c>
      <c r="D141" s="134" t="s">
        <v>235</v>
      </c>
      <c r="E141" s="136" t="s">
        <v>133</v>
      </c>
      <c r="F141" s="117"/>
      <c r="G141" s="117"/>
      <c r="H141" s="117"/>
      <c r="I141" s="117"/>
      <c r="J141" s="135" t="s">
        <v>322</v>
      </c>
      <c r="K141" s="182"/>
      <c r="L141" s="135" t="s">
        <v>359</v>
      </c>
      <c r="M141" s="136" t="s">
        <v>133</v>
      </c>
      <c r="N141" s="182"/>
      <c r="O141" s="182"/>
      <c r="P141" s="182"/>
      <c r="Q141" s="182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36" t="s">
        <v>134</v>
      </c>
      <c r="AJ141" s="136">
        <v>2006</v>
      </c>
      <c r="AK141" s="117"/>
      <c r="AL141" s="117"/>
      <c r="AM141" s="117"/>
      <c r="AN141" s="137">
        <v>640000</v>
      </c>
      <c r="AO141" s="162"/>
      <c r="AP141" s="120"/>
      <c r="AQ141" s="120"/>
      <c r="AR141" s="120"/>
      <c r="AS141" s="120"/>
      <c r="AT141" s="120"/>
      <c r="AU141" s="119"/>
      <c r="AV141" s="119"/>
    </row>
    <row r="142" spans="1:48" x14ac:dyDescent="0.2">
      <c r="A142" s="116"/>
      <c r="B142" s="125"/>
      <c r="C142" s="128" t="s">
        <v>178</v>
      </c>
      <c r="D142" s="128" t="s">
        <v>235</v>
      </c>
      <c r="E142" s="136" t="s">
        <v>133</v>
      </c>
      <c r="F142" s="117"/>
      <c r="G142" s="117"/>
      <c r="H142" s="117"/>
      <c r="I142" s="117"/>
      <c r="J142" s="130" t="s">
        <v>299</v>
      </c>
      <c r="K142" s="182"/>
      <c r="L142" s="130" t="s">
        <v>359</v>
      </c>
      <c r="M142" s="136" t="s">
        <v>133</v>
      </c>
      <c r="N142" s="182"/>
      <c r="O142" s="182"/>
      <c r="P142" s="182"/>
      <c r="Q142" s="182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31" t="s">
        <v>134</v>
      </c>
      <c r="AJ142" s="136">
        <v>2006</v>
      </c>
      <c r="AK142" s="117"/>
      <c r="AL142" s="117"/>
      <c r="AM142" s="117"/>
      <c r="AN142" s="133">
        <v>1360000</v>
      </c>
      <c r="AO142" s="162"/>
      <c r="AP142" s="120"/>
      <c r="AQ142" s="120"/>
      <c r="AR142" s="120"/>
      <c r="AS142" s="120"/>
      <c r="AT142" s="120"/>
      <c r="AU142" s="119"/>
      <c r="AV142" s="119"/>
    </row>
    <row r="143" spans="1:48" x14ac:dyDescent="0.2">
      <c r="A143" s="116"/>
      <c r="B143" s="125"/>
      <c r="C143" s="134" t="s">
        <v>204</v>
      </c>
      <c r="D143" s="134" t="s">
        <v>267</v>
      </c>
      <c r="E143" s="136" t="s">
        <v>133</v>
      </c>
      <c r="F143" s="117"/>
      <c r="G143" s="117"/>
      <c r="H143" s="117"/>
      <c r="I143" s="117"/>
      <c r="J143" s="135" t="s">
        <v>294</v>
      </c>
      <c r="K143" s="182"/>
      <c r="L143" s="135" t="s">
        <v>374</v>
      </c>
      <c r="M143" s="136" t="s">
        <v>133</v>
      </c>
      <c r="N143" s="182"/>
      <c r="O143" s="182"/>
      <c r="P143" s="182"/>
      <c r="Q143" s="182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36" t="s">
        <v>134</v>
      </c>
      <c r="AJ143" s="136">
        <v>2006</v>
      </c>
      <c r="AK143" s="117"/>
      <c r="AL143" s="117"/>
      <c r="AM143" s="117"/>
      <c r="AN143" s="137">
        <v>140000</v>
      </c>
      <c r="AO143" s="162"/>
      <c r="AP143" s="120"/>
      <c r="AQ143" s="120"/>
      <c r="AR143" s="120"/>
      <c r="AS143" s="120"/>
      <c r="AT143" s="120"/>
      <c r="AU143" s="119"/>
      <c r="AV143" s="119"/>
    </row>
    <row r="144" spans="1:48" x14ac:dyDescent="0.2">
      <c r="A144" s="116"/>
      <c r="B144" s="125"/>
      <c r="C144" s="128" t="s">
        <v>191</v>
      </c>
      <c r="D144" s="128" t="s">
        <v>250</v>
      </c>
      <c r="E144" s="136" t="s">
        <v>133</v>
      </c>
      <c r="F144" s="117"/>
      <c r="G144" s="117"/>
      <c r="H144" s="117"/>
      <c r="I144" s="117"/>
      <c r="J144" s="130" t="s">
        <v>299</v>
      </c>
      <c r="K144" s="182"/>
      <c r="L144" s="130" t="s">
        <v>860</v>
      </c>
      <c r="M144" s="136" t="s">
        <v>133</v>
      </c>
      <c r="N144" s="182"/>
      <c r="O144" s="182"/>
      <c r="P144" s="182"/>
      <c r="Q144" s="182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31" t="s">
        <v>134</v>
      </c>
      <c r="AJ144" s="136">
        <v>2006</v>
      </c>
      <c r="AK144" s="117"/>
      <c r="AL144" s="117"/>
      <c r="AM144" s="117"/>
      <c r="AN144" s="133">
        <v>2400000</v>
      </c>
      <c r="AO144" s="162"/>
      <c r="AP144" s="120"/>
      <c r="AQ144" s="120"/>
      <c r="AR144" s="120"/>
      <c r="AS144" s="120"/>
      <c r="AT144" s="120"/>
      <c r="AU144" s="119"/>
      <c r="AV144" s="119"/>
    </row>
    <row r="145" spans="1:48" x14ac:dyDescent="0.2">
      <c r="A145" s="116"/>
      <c r="B145" s="125"/>
      <c r="C145" s="134" t="s">
        <v>204</v>
      </c>
      <c r="D145" s="134" t="s">
        <v>267</v>
      </c>
      <c r="E145" s="136" t="s">
        <v>133</v>
      </c>
      <c r="F145" s="117"/>
      <c r="G145" s="117"/>
      <c r="H145" s="117"/>
      <c r="I145" s="117"/>
      <c r="J145" s="135" t="s">
        <v>294</v>
      </c>
      <c r="K145" s="182"/>
      <c r="L145" s="135" t="s">
        <v>374</v>
      </c>
      <c r="M145" s="136" t="s">
        <v>133</v>
      </c>
      <c r="N145" s="182"/>
      <c r="O145" s="182"/>
      <c r="P145" s="182"/>
      <c r="Q145" s="182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36" t="s">
        <v>134</v>
      </c>
      <c r="AJ145" s="136">
        <v>2006</v>
      </c>
      <c r="AK145" s="117"/>
      <c r="AL145" s="117"/>
      <c r="AM145" s="117"/>
      <c r="AN145" s="137">
        <v>280000</v>
      </c>
      <c r="AO145" s="162"/>
      <c r="AP145" s="120"/>
      <c r="AQ145" s="120"/>
      <c r="AR145" s="120"/>
      <c r="AS145" s="120"/>
      <c r="AT145" s="120"/>
      <c r="AU145" s="119"/>
      <c r="AV145" s="119"/>
    </row>
    <row r="146" spans="1:48" x14ac:dyDescent="0.2">
      <c r="A146" s="116"/>
      <c r="B146" s="125"/>
      <c r="C146" s="128" t="s">
        <v>182</v>
      </c>
      <c r="D146" s="128" t="s">
        <v>240</v>
      </c>
      <c r="E146" s="136" t="s">
        <v>133</v>
      </c>
      <c r="F146" s="117"/>
      <c r="G146" s="117"/>
      <c r="H146" s="117"/>
      <c r="I146" s="117"/>
      <c r="J146" s="130" t="s">
        <v>299</v>
      </c>
      <c r="K146" s="182"/>
      <c r="L146" s="130" t="s">
        <v>355</v>
      </c>
      <c r="M146" s="136" t="s">
        <v>133</v>
      </c>
      <c r="N146" s="182"/>
      <c r="O146" s="182"/>
      <c r="P146" s="182"/>
      <c r="Q146" s="182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31" t="s">
        <v>134</v>
      </c>
      <c r="AJ146" s="136">
        <v>2006</v>
      </c>
      <c r="AK146" s="117"/>
      <c r="AL146" s="117"/>
      <c r="AM146" s="117"/>
      <c r="AN146" s="133">
        <v>1600000</v>
      </c>
      <c r="AO146" s="162"/>
      <c r="AP146" s="120"/>
      <c r="AQ146" s="120"/>
      <c r="AR146" s="120"/>
      <c r="AS146" s="120"/>
      <c r="AT146" s="120"/>
      <c r="AU146" s="119"/>
      <c r="AV146" s="119"/>
    </row>
    <row r="147" spans="1:48" x14ac:dyDescent="0.2">
      <c r="A147" s="116"/>
      <c r="B147" s="125"/>
      <c r="C147" s="134" t="s">
        <v>179</v>
      </c>
      <c r="D147" s="134" t="s">
        <v>236</v>
      </c>
      <c r="E147" s="136" t="s">
        <v>133</v>
      </c>
      <c r="F147" s="117"/>
      <c r="G147" s="117"/>
      <c r="H147" s="117"/>
      <c r="I147" s="117"/>
      <c r="J147" s="135" t="s">
        <v>324</v>
      </c>
      <c r="K147" s="182"/>
      <c r="L147" s="135" t="s">
        <v>362</v>
      </c>
      <c r="M147" s="136" t="s">
        <v>133</v>
      </c>
      <c r="N147" s="182"/>
      <c r="O147" s="182"/>
      <c r="P147" s="182"/>
      <c r="Q147" s="182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36" t="s">
        <v>134</v>
      </c>
      <c r="AJ147" s="136">
        <v>2006</v>
      </c>
      <c r="AK147" s="117"/>
      <c r="AL147" s="117"/>
      <c r="AM147" s="117"/>
      <c r="AN147" s="137">
        <v>1200000</v>
      </c>
      <c r="AO147" s="162"/>
      <c r="AP147" s="120"/>
      <c r="AQ147" s="120"/>
      <c r="AR147" s="120"/>
      <c r="AS147" s="120"/>
      <c r="AT147" s="120"/>
      <c r="AU147" s="119"/>
      <c r="AV147" s="119"/>
    </row>
    <row r="148" spans="1:48" x14ac:dyDescent="0.2">
      <c r="A148" s="116"/>
      <c r="B148" s="125"/>
      <c r="C148" s="128" t="s">
        <v>182</v>
      </c>
      <c r="D148" s="128" t="s">
        <v>240</v>
      </c>
      <c r="E148" s="136" t="s">
        <v>133</v>
      </c>
      <c r="F148" s="117"/>
      <c r="G148" s="117"/>
      <c r="H148" s="117"/>
      <c r="I148" s="117"/>
      <c r="J148" s="130" t="s">
        <v>299</v>
      </c>
      <c r="K148" s="182"/>
      <c r="L148" s="130" t="s">
        <v>355</v>
      </c>
      <c r="M148" s="136" t="s">
        <v>133</v>
      </c>
      <c r="N148" s="182"/>
      <c r="O148" s="182"/>
      <c r="P148" s="182"/>
      <c r="Q148" s="182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31" t="s">
        <v>134</v>
      </c>
      <c r="AJ148" s="136">
        <v>2004</v>
      </c>
      <c r="AK148" s="117"/>
      <c r="AL148" s="117"/>
      <c r="AM148" s="117"/>
      <c r="AN148" s="133">
        <v>227500</v>
      </c>
      <c r="AO148" s="162"/>
      <c r="AP148" s="120"/>
      <c r="AQ148" s="120"/>
      <c r="AR148" s="120"/>
      <c r="AS148" s="120"/>
      <c r="AT148" s="120"/>
      <c r="AU148" s="119"/>
      <c r="AV148" s="119"/>
    </row>
    <row r="149" spans="1:48" x14ac:dyDescent="0.2">
      <c r="A149" s="116"/>
      <c r="B149" s="125"/>
      <c r="C149" s="134" t="s">
        <v>173</v>
      </c>
      <c r="D149" s="134" t="s">
        <v>807</v>
      </c>
      <c r="E149" s="136" t="s">
        <v>133</v>
      </c>
      <c r="F149" s="117"/>
      <c r="G149" s="117"/>
      <c r="H149" s="117"/>
      <c r="I149" s="117"/>
      <c r="J149" s="135" t="s">
        <v>296</v>
      </c>
      <c r="K149" s="182"/>
      <c r="L149" s="135" t="s">
        <v>356</v>
      </c>
      <c r="M149" s="136" t="s">
        <v>133</v>
      </c>
      <c r="N149" s="182"/>
      <c r="O149" s="182"/>
      <c r="P149" s="182"/>
      <c r="Q149" s="182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36" t="s">
        <v>134</v>
      </c>
      <c r="AJ149" s="136">
        <v>2005</v>
      </c>
      <c r="AK149" s="117"/>
      <c r="AL149" s="117"/>
      <c r="AM149" s="117"/>
      <c r="AN149" s="137">
        <v>2275000</v>
      </c>
      <c r="AO149" s="162"/>
      <c r="AP149" s="120"/>
      <c r="AQ149" s="120"/>
      <c r="AR149" s="120"/>
      <c r="AS149" s="120"/>
      <c r="AT149" s="120"/>
      <c r="AU149" s="119"/>
      <c r="AV149" s="119"/>
    </row>
    <row r="150" spans="1:48" x14ac:dyDescent="0.2">
      <c r="A150" s="116"/>
      <c r="B150" s="125"/>
      <c r="C150" s="128" t="s">
        <v>178</v>
      </c>
      <c r="D150" s="128" t="s">
        <v>235</v>
      </c>
      <c r="E150" s="136" t="s">
        <v>133</v>
      </c>
      <c r="F150" s="117"/>
      <c r="G150" s="117"/>
      <c r="H150" s="117"/>
      <c r="I150" s="117"/>
      <c r="J150" s="130" t="s">
        <v>299</v>
      </c>
      <c r="K150" s="182"/>
      <c r="L150" s="130" t="s">
        <v>364</v>
      </c>
      <c r="M150" s="136" t="s">
        <v>133</v>
      </c>
      <c r="N150" s="182"/>
      <c r="O150" s="182"/>
      <c r="P150" s="182"/>
      <c r="Q150" s="182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31" t="s">
        <v>134</v>
      </c>
      <c r="AJ150" s="136">
        <v>2003</v>
      </c>
      <c r="AK150" s="117"/>
      <c r="AL150" s="117"/>
      <c r="AM150" s="117"/>
      <c r="AN150" s="133">
        <v>552500</v>
      </c>
      <c r="AO150" s="162"/>
      <c r="AP150" s="120"/>
      <c r="AQ150" s="120"/>
      <c r="AR150" s="120"/>
      <c r="AS150" s="120"/>
      <c r="AT150" s="120"/>
      <c r="AU150" s="119"/>
      <c r="AV150" s="119"/>
    </row>
    <row r="151" spans="1:48" x14ac:dyDescent="0.2">
      <c r="A151" s="116"/>
      <c r="B151" s="125"/>
      <c r="C151" s="134" t="s">
        <v>178</v>
      </c>
      <c r="D151" s="134" t="s">
        <v>235</v>
      </c>
      <c r="E151" s="136" t="s">
        <v>133</v>
      </c>
      <c r="F151" s="117"/>
      <c r="G151" s="117"/>
      <c r="H151" s="117"/>
      <c r="I151" s="117"/>
      <c r="J151" s="135" t="s">
        <v>324</v>
      </c>
      <c r="K151" s="182"/>
      <c r="L151" s="135" t="s">
        <v>359</v>
      </c>
      <c r="M151" s="136" t="s">
        <v>133</v>
      </c>
      <c r="N151" s="182"/>
      <c r="O151" s="182"/>
      <c r="P151" s="182"/>
      <c r="Q151" s="182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36" t="s">
        <v>134</v>
      </c>
      <c r="AJ151" s="136">
        <v>2006</v>
      </c>
      <c r="AK151" s="117"/>
      <c r="AL151" s="117"/>
      <c r="AM151" s="117"/>
      <c r="AN151" s="137">
        <v>3600000</v>
      </c>
      <c r="AO151" s="162"/>
      <c r="AP151" s="120"/>
      <c r="AQ151" s="120"/>
      <c r="AR151" s="120"/>
      <c r="AS151" s="120"/>
      <c r="AT151" s="120"/>
      <c r="AU151" s="119"/>
      <c r="AV151" s="119"/>
    </row>
    <row r="152" spans="1:48" x14ac:dyDescent="0.2">
      <c r="A152" s="116"/>
      <c r="B152" s="125"/>
      <c r="C152" s="128" t="s">
        <v>819</v>
      </c>
      <c r="D152" s="128" t="s">
        <v>235</v>
      </c>
      <c r="E152" s="136" t="s">
        <v>133</v>
      </c>
      <c r="F152" s="117"/>
      <c r="G152" s="117"/>
      <c r="H152" s="117"/>
      <c r="I152" s="117"/>
      <c r="J152" s="130" t="s">
        <v>299</v>
      </c>
      <c r="K152" s="182"/>
      <c r="L152" s="130" t="s">
        <v>362</v>
      </c>
      <c r="M152" s="136" t="s">
        <v>133</v>
      </c>
      <c r="N152" s="182"/>
      <c r="O152" s="182"/>
      <c r="P152" s="182"/>
      <c r="Q152" s="182"/>
      <c r="R152" s="117"/>
      <c r="S152" s="117"/>
      <c r="T152" s="117"/>
      <c r="U152" s="117"/>
      <c r="V152" s="117"/>
      <c r="W152" s="117"/>
      <c r="X152" s="117"/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31" t="s">
        <v>134</v>
      </c>
      <c r="AJ152" s="136">
        <v>2006</v>
      </c>
      <c r="AK152" s="117"/>
      <c r="AL152" s="117"/>
      <c r="AM152" s="117"/>
      <c r="AN152" s="133">
        <v>1200000</v>
      </c>
      <c r="AO152" s="162"/>
      <c r="AP152" s="120"/>
      <c r="AQ152" s="120"/>
      <c r="AR152" s="120"/>
      <c r="AS152" s="120"/>
      <c r="AT152" s="120"/>
      <c r="AU152" s="119"/>
      <c r="AV152" s="119"/>
    </row>
    <row r="153" spans="1:48" x14ac:dyDescent="0.2">
      <c r="A153" s="116"/>
      <c r="B153" s="125"/>
      <c r="C153" s="134" t="s">
        <v>171</v>
      </c>
      <c r="D153" s="134" t="s">
        <v>228</v>
      </c>
      <c r="E153" s="136" t="s">
        <v>133</v>
      </c>
      <c r="F153" s="117"/>
      <c r="G153" s="117"/>
      <c r="H153" s="117"/>
      <c r="I153" s="117"/>
      <c r="J153" s="135" t="s">
        <v>319</v>
      </c>
      <c r="K153" s="182"/>
      <c r="L153" s="135" t="s">
        <v>358</v>
      </c>
      <c r="M153" s="136" t="s">
        <v>133</v>
      </c>
      <c r="N153" s="182"/>
      <c r="O153" s="182"/>
      <c r="P153" s="182"/>
      <c r="Q153" s="182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36" t="s">
        <v>134</v>
      </c>
      <c r="AJ153" s="136">
        <v>2006</v>
      </c>
      <c r="AK153" s="117"/>
      <c r="AL153" s="117"/>
      <c r="AM153" s="117"/>
      <c r="AN153" s="137">
        <v>750000</v>
      </c>
      <c r="AO153" s="162"/>
      <c r="AP153" s="120"/>
      <c r="AQ153" s="120"/>
      <c r="AR153" s="120"/>
      <c r="AS153" s="120"/>
      <c r="AT153" s="120"/>
      <c r="AU153" s="119"/>
      <c r="AV153" s="119"/>
    </row>
    <row r="154" spans="1:48" x14ac:dyDescent="0.2">
      <c r="A154" s="116"/>
      <c r="B154" s="125"/>
      <c r="C154" s="128" t="s">
        <v>172</v>
      </c>
      <c r="D154" s="128" t="s">
        <v>266</v>
      </c>
      <c r="E154" s="136" t="s">
        <v>133</v>
      </c>
      <c r="F154" s="117"/>
      <c r="G154" s="117"/>
      <c r="H154" s="117"/>
      <c r="I154" s="117"/>
      <c r="J154" s="130" t="s">
        <v>319</v>
      </c>
      <c r="K154" s="182"/>
      <c r="L154" s="130" t="s">
        <v>357</v>
      </c>
      <c r="M154" s="136" t="s">
        <v>133</v>
      </c>
      <c r="N154" s="182"/>
      <c r="O154" s="182"/>
      <c r="P154" s="182"/>
      <c r="Q154" s="182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31" t="s">
        <v>134</v>
      </c>
      <c r="AJ154" s="136">
        <v>2006</v>
      </c>
      <c r="AK154" s="117"/>
      <c r="AL154" s="117"/>
      <c r="AM154" s="117"/>
      <c r="AN154" s="133">
        <v>5740000</v>
      </c>
      <c r="AO154" s="162"/>
      <c r="AP154" s="120"/>
      <c r="AQ154" s="120"/>
      <c r="AR154" s="120"/>
      <c r="AS154" s="120"/>
      <c r="AT154" s="120"/>
      <c r="AU154" s="119"/>
      <c r="AV154" s="119"/>
    </row>
    <row r="155" spans="1:48" x14ac:dyDescent="0.2">
      <c r="A155" s="116"/>
      <c r="B155" s="125"/>
      <c r="C155" s="134" t="s">
        <v>178</v>
      </c>
      <c r="D155" s="134" t="s">
        <v>235</v>
      </c>
      <c r="E155" s="136" t="s">
        <v>133</v>
      </c>
      <c r="F155" s="117"/>
      <c r="G155" s="117"/>
      <c r="H155" s="117"/>
      <c r="I155" s="117"/>
      <c r="J155" s="135" t="s">
        <v>324</v>
      </c>
      <c r="K155" s="182"/>
      <c r="L155" s="135" t="s">
        <v>359</v>
      </c>
      <c r="M155" s="136" t="s">
        <v>133</v>
      </c>
      <c r="N155" s="182"/>
      <c r="O155" s="182"/>
      <c r="P155" s="182"/>
      <c r="Q155" s="182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36" t="s">
        <v>134</v>
      </c>
      <c r="AJ155" s="136">
        <v>2006</v>
      </c>
      <c r="AK155" s="117"/>
      <c r="AL155" s="117"/>
      <c r="AM155" s="117"/>
      <c r="AN155" s="137">
        <v>18000000</v>
      </c>
      <c r="AO155" s="162"/>
      <c r="AP155" s="120"/>
      <c r="AQ155" s="120"/>
      <c r="AR155" s="120"/>
      <c r="AS155" s="120"/>
      <c r="AT155" s="120"/>
      <c r="AU155" s="119"/>
      <c r="AV155" s="119"/>
    </row>
    <row r="156" spans="1:48" x14ac:dyDescent="0.2">
      <c r="A156" s="116"/>
      <c r="B156" s="125"/>
      <c r="C156" s="128" t="s">
        <v>177</v>
      </c>
      <c r="D156" s="128" t="s">
        <v>236</v>
      </c>
      <c r="E156" s="136" t="s">
        <v>133</v>
      </c>
      <c r="F156" s="117"/>
      <c r="G156" s="117"/>
      <c r="H156" s="117"/>
      <c r="I156" s="117"/>
      <c r="J156" s="130" t="s">
        <v>324</v>
      </c>
      <c r="K156" s="182"/>
      <c r="L156" s="130" t="s">
        <v>357</v>
      </c>
      <c r="M156" s="136" t="s">
        <v>133</v>
      </c>
      <c r="N156" s="182"/>
      <c r="O156" s="182"/>
      <c r="P156" s="182"/>
      <c r="Q156" s="182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31" t="s">
        <v>134</v>
      </c>
      <c r="AJ156" s="136">
        <v>2006</v>
      </c>
      <c r="AK156" s="117"/>
      <c r="AL156" s="117"/>
      <c r="AM156" s="117"/>
      <c r="AN156" s="133">
        <v>1920000</v>
      </c>
      <c r="AO156" s="162"/>
      <c r="AP156" s="120"/>
      <c r="AQ156" s="120"/>
      <c r="AR156" s="120"/>
      <c r="AS156" s="120"/>
      <c r="AT156" s="120"/>
      <c r="AU156" s="119"/>
      <c r="AV156" s="119"/>
    </row>
    <row r="157" spans="1:48" x14ac:dyDescent="0.2">
      <c r="A157" s="116"/>
      <c r="B157" s="125"/>
      <c r="C157" s="134" t="s">
        <v>177</v>
      </c>
      <c r="D157" s="134" t="s">
        <v>236</v>
      </c>
      <c r="E157" s="136" t="s">
        <v>133</v>
      </c>
      <c r="F157" s="117"/>
      <c r="G157" s="117"/>
      <c r="H157" s="117"/>
      <c r="I157" s="117"/>
      <c r="J157" s="135" t="s">
        <v>309</v>
      </c>
      <c r="K157" s="182"/>
      <c r="L157" s="135" t="s">
        <v>357</v>
      </c>
      <c r="M157" s="136" t="s">
        <v>133</v>
      </c>
      <c r="N157" s="182"/>
      <c r="O157" s="182"/>
      <c r="P157" s="182"/>
      <c r="Q157" s="182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36" t="s">
        <v>134</v>
      </c>
      <c r="AJ157" s="136">
        <v>2001</v>
      </c>
      <c r="AK157" s="117"/>
      <c r="AL157" s="117"/>
      <c r="AM157" s="117"/>
      <c r="AN157" s="137">
        <v>1690000</v>
      </c>
      <c r="AO157" s="162"/>
      <c r="AP157" s="120"/>
      <c r="AQ157" s="120"/>
      <c r="AR157" s="120"/>
      <c r="AS157" s="120"/>
      <c r="AT157" s="120"/>
      <c r="AU157" s="119"/>
      <c r="AV157" s="119"/>
    </row>
    <row r="158" spans="1:48" x14ac:dyDescent="0.2">
      <c r="A158" s="116"/>
      <c r="B158" s="125"/>
      <c r="C158" s="128" t="s">
        <v>182</v>
      </c>
      <c r="D158" s="128" t="s">
        <v>240</v>
      </c>
      <c r="E158" s="136" t="s">
        <v>133</v>
      </c>
      <c r="F158" s="117"/>
      <c r="G158" s="117"/>
      <c r="H158" s="117"/>
      <c r="I158" s="117"/>
      <c r="J158" s="130" t="s">
        <v>299</v>
      </c>
      <c r="K158" s="182"/>
      <c r="L158" s="130" t="s">
        <v>355</v>
      </c>
      <c r="M158" s="136" t="s">
        <v>133</v>
      </c>
      <c r="N158" s="182"/>
      <c r="O158" s="182"/>
      <c r="P158" s="182"/>
      <c r="Q158" s="182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  <c r="AD158" s="117"/>
      <c r="AE158" s="117"/>
      <c r="AF158" s="117"/>
      <c r="AG158" s="117"/>
      <c r="AH158" s="117"/>
      <c r="AI158" s="131" t="s">
        <v>134</v>
      </c>
      <c r="AJ158" s="136">
        <v>2004</v>
      </c>
      <c r="AK158" s="117"/>
      <c r="AL158" s="117"/>
      <c r="AM158" s="117"/>
      <c r="AN158" s="133">
        <v>735000</v>
      </c>
      <c r="AO158" s="162"/>
      <c r="AP158" s="120"/>
      <c r="AQ158" s="120"/>
      <c r="AR158" s="120"/>
      <c r="AS158" s="120"/>
      <c r="AT158" s="120"/>
      <c r="AU158" s="119"/>
      <c r="AV158" s="119"/>
    </row>
    <row r="159" spans="1:48" x14ac:dyDescent="0.2">
      <c r="A159" s="116"/>
      <c r="B159" s="125"/>
      <c r="C159" s="134" t="s">
        <v>170</v>
      </c>
      <c r="D159" s="134" t="s">
        <v>227</v>
      </c>
      <c r="E159" s="136" t="s">
        <v>133</v>
      </c>
      <c r="F159" s="117"/>
      <c r="G159" s="117"/>
      <c r="H159" s="117"/>
      <c r="I159" s="117"/>
      <c r="J159" s="135" t="s">
        <v>299</v>
      </c>
      <c r="K159" s="182"/>
      <c r="L159" s="135" t="s">
        <v>355</v>
      </c>
      <c r="M159" s="136" t="s">
        <v>133</v>
      </c>
      <c r="N159" s="182"/>
      <c r="O159" s="182"/>
      <c r="P159" s="182"/>
      <c r="Q159" s="182"/>
      <c r="R159" s="117"/>
      <c r="S159" s="117"/>
      <c r="T159" s="117"/>
      <c r="U159" s="117"/>
      <c r="V159" s="117"/>
      <c r="W159" s="117"/>
      <c r="X159" s="117"/>
      <c r="Y159" s="117"/>
      <c r="Z159" s="117"/>
      <c r="AA159" s="117"/>
      <c r="AB159" s="117"/>
      <c r="AC159" s="117"/>
      <c r="AD159" s="117"/>
      <c r="AE159" s="117"/>
      <c r="AF159" s="117"/>
      <c r="AG159" s="117"/>
      <c r="AH159" s="117"/>
      <c r="AI159" s="136" t="s">
        <v>134</v>
      </c>
      <c r="AJ159" s="136">
        <v>2006</v>
      </c>
      <c r="AK159" s="117"/>
      <c r="AL159" s="117"/>
      <c r="AM159" s="117"/>
      <c r="AN159" s="137">
        <v>800000</v>
      </c>
      <c r="AO159" s="162"/>
      <c r="AP159" s="120"/>
      <c r="AQ159" s="120"/>
      <c r="AR159" s="120"/>
      <c r="AS159" s="120"/>
      <c r="AT159" s="120"/>
      <c r="AU159" s="119"/>
      <c r="AV159" s="119"/>
    </row>
    <row r="160" spans="1:48" x14ac:dyDescent="0.2">
      <c r="A160" s="116"/>
      <c r="B160" s="125"/>
      <c r="C160" s="128" t="s">
        <v>204</v>
      </c>
      <c r="D160" s="128" t="s">
        <v>267</v>
      </c>
      <c r="E160" s="136" t="s">
        <v>133</v>
      </c>
      <c r="F160" s="117"/>
      <c r="G160" s="117"/>
      <c r="H160" s="117"/>
      <c r="I160" s="117"/>
      <c r="J160" s="130" t="s">
        <v>294</v>
      </c>
      <c r="K160" s="182"/>
      <c r="L160" s="130" t="s">
        <v>374</v>
      </c>
      <c r="M160" s="136" t="s">
        <v>133</v>
      </c>
      <c r="N160" s="182"/>
      <c r="O160" s="182"/>
      <c r="P160" s="182"/>
      <c r="Q160" s="182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31" t="s">
        <v>134</v>
      </c>
      <c r="AJ160" s="136">
        <v>2006</v>
      </c>
      <c r="AK160" s="117"/>
      <c r="AL160" s="117"/>
      <c r="AM160" s="117"/>
      <c r="AN160" s="133">
        <v>857500</v>
      </c>
      <c r="AO160" s="162"/>
      <c r="AP160" s="120"/>
      <c r="AQ160" s="120"/>
      <c r="AR160" s="120"/>
      <c r="AS160" s="120"/>
      <c r="AT160" s="120"/>
      <c r="AU160" s="119"/>
      <c r="AV160" s="119"/>
    </row>
    <row r="161" spans="1:48" x14ac:dyDescent="0.2">
      <c r="A161" s="116"/>
      <c r="B161" s="125"/>
      <c r="C161" s="134" t="s">
        <v>204</v>
      </c>
      <c r="D161" s="134" t="s">
        <v>267</v>
      </c>
      <c r="E161" s="136" t="s">
        <v>133</v>
      </c>
      <c r="F161" s="117"/>
      <c r="G161" s="117"/>
      <c r="H161" s="117"/>
      <c r="I161" s="117"/>
      <c r="J161" s="135" t="s">
        <v>294</v>
      </c>
      <c r="K161" s="182"/>
      <c r="L161" s="135" t="s">
        <v>374</v>
      </c>
      <c r="M161" s="136" t="s">
        <v>133</v>
      </c>
      <c r="N161" s="182"/>
      <c r="O161" s="182"/>
      <c r="P161" s="182"/>
      <c r="Q161" s="182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36" t="s">
        <v>134</v>
      </c>
      <c r="AJ161" s="136">
        <v>2004</v>
      </c>
      <c r="AK161" s="117"/>
      <c r="AL161" s="117"/>
      <c r="AM161" s="117"/>
      <c r="AN161" s="137">
        <v>455000</v>
      </c>
      <c r="AO161" s="162"/>
      <c r="AP161" s="120"/>
      <c r="AQ161" s="120"/>
      <c r="AR161" s="120"/>
      <c r="AS161" s="120"/>
      <c r="AT161" s="120"/>
      <c r="AU161" s="119"/>
      <c r="AV161" s="119"/>
    </row>
    <row r="162" spans="1:48" x14ac:dyDescent="0.2">
      <c r="A162" s="116"/>
      <c r="B162" s="125"/>
      <c r="C162" s="128" t="s">
        <v>178</v>
      </c>
      <c r="D162" s="128" t="s">
        <v>235</v>
      </c>
      <c r="E162" s="136" t="s">
        <v>133</v>
      </c>
      <c r="F162" s="117"/>
      <c r="G162" s="117"/>
      <c r="H162" s="117"/>
      <c r="I162" s="117"/>
      <c r="J162" s="130" t="s">
        <v>299</v>
      </c>
      <c r="K162" s="182"/>
      <c r="L162" s="130" t="s">
        <v>364</v>
      </c>
      <c r="M162" s="136" t="s">
        <v>133</v>
      </c>
      <c r="N162" s="182"/>
      <c r="O162" s="182"/>
      <c r="P162" s="182"/>
      <c r="Q162" s="182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  <c r="AD162" s="117"/>
      <c r="AE162" s="117"/>
      <c r="AF162" s="117"/>
      <c r="AG162" s="117"/>
      <c r="AH162" s="117"/>
      <c r="AI162" s="131" t="s">
        <v>134</v>
      </c>
      <c r="AJ162" s="136">
        <v>2004</v>
      </c>
      <c r="AK162" s="117"/>
      <c r="AL162" s="117"/>
      <c r="AM162" s="117"/>
      <c r="AN162" s="133">
        <v>1105000</v>
      </c>
      <c r="AO162" s="162"/>
      <c r="AP162" s="120"/>
      <c r="AQ162" s="120"/>
      <c r="AR162" s="120"/>
      <c r="AS162" s="120"/>
      <c r="AT162" s="120"/>
      <c r="AU162" s="119"/>
      <c r="AV162" s="119"/>
    </row>
    <row r="163" spans="1:48" x14ac:dyDescent="0.2">
      <c r="A163" s="116"/>
      <c r="B163" s="125"/>
      <c r="C163" s="134" t="s">
        <v>178</v>
      </c>
      <c r="D163" s="134" t="s">
        <v>235</v>
      </c>
      <c r="E163" s="136" t="s">
        <v>133</v>
      </c>
      <c r="F163" s="117"/>
      <c r="G163" s="117"/>
      <c r="H163" s="117"/>
      <c r="I163" s="117"/>
      <c r="J163" s="135" t="s">
        <v>322</v>
      </c>
      <c r="K163" s="182"/>
      <c r="L163" s="135" t="s">
        <v>359</v>
      </c>
      <c r="M163" s="136" t="s">
        <v>133</v>
      </c>
      <c r="N163" s="182"/>
      <c r="O163" s="182"/>
      <c r="P163" s="182"/>
      <c r="Q163" s="182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36" t="s">
        <v>134</v>
      </c>
      <c r="AJ163" s="136">
        <v>2006</v>
      </c>
      <c r="AK163" s="117"/>
      <c r="AL163" s="117"/>
      <c r="AM163" s="117"/>
      <c r="AN163" s="137">
        <v>600000</v>
      </c>
      <c r="AO163" s="162"/>
      <c r="AP163" s="120"/>
      <c r="AQ163" s="120"/>
      <c r="AR163" s="120"/>
      <c r="AS163" s="120"/>
      <c r="AT163" s="120"/>
      <c r="AU163" s="119"/>
      <c r="AV163" s="119"/>
    </row>
    <row r="164" spans="1:48" x14ac:dyDescent="0.2">
      <c r="A164" s="116"/>
      <c r="B164" s="125"/>
      <c r="C164" s="128" t="s">
        <v>171</v>
      </c>
      <c r="D164" s="128" t="s">
        <v>228</v>
      </c>
      <c r="E164" s="136" t="s">
        <v>133</v>
      </c>
      <c r="F164" s="117"/>
      <c r="G164" s="117"/>
      <c r="H164" s="117"/>
      <c r="I164" s="117"/>
      <c r="J164" s="130" t="s">
        <v>326</v>
      </c>
      <c r="K164" s="182"/>
      <c r="L164" s="130" t="s">
        <v>358</v>
      </c>
      <c r="M164" s="136" t="s">
        <v>133</v>
      </c>
      <c r="N164" s="182"/>
      <c r="O164" s="182"/>
      <c r="P164" s="182"/>
      <c r="Q164" s="182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31" t="s">
        <v>134</v>
      </c>
      <c r="AJ164" s="136">
        <v>2006</v>
      </c>
      <c r="AK164" s="117"/>
      <c r="AL164" s="117"/>
      <c r="AM164" s="117"/>
      <c r="AN164" s="133">
        <v>637500</v>
      </c>
      <c r="AO164" s="162"/>
      <c r="AP164" s="120"/>
      <c r="AQ164" s="120"/>
      <c r="AR164" s="120"/>
      <c r="AS164" s="120"/>
      <c r="AT164" s="120"/>
      <c r="AU164" s="119"/>
      <c r="AV164" s="119"/>
    </row>
    <row r="165" spans="1:48" x14ac:dyDescent="0.2">
      <c r="A165" s="116"/>
      <c r="B165" s="125"/>
      <c r="C165" s="134" t="s">
        <v>172</v>
      </c>
      <c r="D165" s="134" t="s">
        <v>266</v>
      </c>
      <c r="E165" s="136" t="s">
        <v>133</v>
      </c>
      <c r="F165" s="117"/>
      <c r="G165" s="117"/>
      <c r="H165" s="117"/>
      <c r="I165" s="117"/>
      <c r="J165" s="135" t="s">
        <v>850</v>
      </c>
      <c r="K165" s="182"/>
      <c r="L165" s="135" t="s">
        <v>357</v>
      </c>
      <c r="M165" s="136" t="s">
        <v>133</v>
      </c>
      <c r="N165" s="182"/>
      <c r="O165" s="182"/>
      <c r="P165" s="182"/>
      <c r="Q165" s="182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36" t="s">
        <v>134</v>
      </c>
      <c r="AJ165" s="136">
        <v>2006</v>
      </c>
      <c r="AK165" s="117"/>
      <c r="AL165" s="117"/>
      <c r="AM165" s="117"/>
      <c r="AN165" s="137">
        <v>2700000</v>
      </c>
      <c r="AO165" s="162"/>
      <c r="AP165" s="120"/>
      <c r="AQ165" s="120"/>
      <c r="AR165" s="120"/>
      <c r="AS165" s="120"/>
      <c r="AT165" s="120"/>
      <c r="AU165" s="119"/>
      <c r="AV165" s="119"/>
    </row>
    <row r="166" spans="1:48" x14ac:dyDescent="0.2">
      <c r="A166" s="116"/>
      <c r="B166" s="125"/>
      <c r="C166" s="128" t="s">
        <v>172</v>
      </c>
      <c r="D166" s="128" t="s">
        <v>266</v>
      </c>
      <c r="E166" s="136" t="s">
        <v>133</v>
      </c>
      <c r="F166" s="117"/>
      <c r="G166" s="117"/>
      <c r="H166" s="117"/>
      <c r="I166" s="117"/>
      <c r="J166" s="130" t="s">
        <v>326</v>
      </c>
      <c r="K166" s="182"/>
      <c r="L166" s="130" t="s">
        <v>357</v>
      </c>
      <c r="M166" s="136" t="s">
        <v>133</v>
      </c>
      <c r="N166" s="182"/>
      <c r="O166" s="182"/>
      <c r="P166" s="182"/>
      <c r="Q166" s="182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31" t="s">
        <v>134</v>
      </c>
      <c r="AJ166" s="136">
        <v>2006</v>
      </c>
      <c r="AK166" s="117"/>
      <c r="AL166" s="117"/>
      <c r="AM166" s="117"/>
      <c r="AN166" s="133">
        <v>6860000</v>
      </c>
      <c r="AO166" s="162"/>
      <c r="AP166" s="120"/>
      <c r="AQ166" s="120"/>
      <c r="AR166" s="120"/>
      <c r="AS166" s="120"/>
      <c r="AT166" s="120"/>
      <c r="AU166" s="119"/>
      <c r="AV166" s="119"/>
    </row>
    <row r="167" spans="1:48" x14ac:dyDescent="0.2">
      <c r="A167" s="116"/>
      <c r="B167" s="125"/>
      <c r="C167" s="134" t="s">
        <v>171</v>
      </c>
      <c r="D167" s="134" t="s">
        <v>228</v>
      </c>
      <c r="E167" s="136" t="s">
        <v>133</v>
      </c>
      <c r="F167" s="117"/>
      <c r="G167" s="117"/>
      <c r="H167" s="117"/>
      <c r="I167" s="117"/>
      <c r="J167" s="135" t="s">
        <v>851</v>
      </c>
      <c r="K167" s="182"/>
      <c r="L167" s="135" t="s">
        <v>356</v>
      </c>
      <c r="M167" s="136" t="s">
        <v>133</v>
      </c>
      <c r="N167" s="182"/>
      <c r="O167" s="182"/>
      <c r="P167" s="182"/>
      <c r="Q167" s="182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  <c r="AD167" s="117"/>
      <c r="AE167" s="117"/>
      <c r="AF167" s="117"/>
      <c r="AG167" s="117"/>
      <c r="AH167" s="117"/>
      <c r="AI167" s="136" t="s">
        <v>134</v>
      </c>
      <c r="AJ167" s="136">
        <v>2004</v>
      </c>
      <c r="AK167" s="117"/>
      <c r="AL167" s="117"/>
      <c r="AM167" s="117"/>
      <c r="AN167" s="137">
        <v>1105000</v>
      </c>
      <c r="AO167" s="162"/>
      <c r="AP167" s="120"/>
      <c r="AQ167" s="120"/>
      <c r="AR167" s="120"/>
      <c r="AS167" s="120"/>
      <c r="AT167" s="120"/>
      <c r="AU167" s="119"/>
      <c r="AV167" s="119"/>
    </row>
    <row r="168" spans="1:48" x14ac:dyDescent="0.2">
      <c r="A168" s="116"/>
      <c r="B168" s="125"/>
      <c r="C168" s="128" t="s">
        <v>181</v>
      </c>
      <c r="D168" s="128" t="s">
        <v>238</v>
      </c>
      <c r="E168" s="136" t="s">
        <v>133</v>
      </c>
      <c r="F168" s="117"/>
      <c r="G168" s="117"/>
      <c r="H168" s="117"/>
      <c r="I168" s="117"/>
      <c r="J168" s="130" t="s">
        <v>311</v>
      </c>
      <c r="K168" s="182"/>
      <c r="L168" s="130" t="s">
        <v>356</v>
      </c>
      <c r="M168" s="136" t="s">
        <v>133</v>
      </c>
      <c r="N168" s="182"/>
      <c r="O168" s="182"/>
      <c r="P168" s="182"/>
      <c r="Q168" s="182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  <c r="AD168" s="117"/>
      <c r="AE168" s="117"/>
      <c r="AF168" s="117"/>
      <c r="AG168" s="117"/>
      <c r="AH168" s="117"/>
      <c r="AI168" s="131" t="s">
        <v>134</v>
      </c>
      <c r="AJ168" s="136">
        <v>2006</v>
      </c>
      <c r="AK168" s="117"/>
      <c r="AL168" s="117"/>
      <c r="AM168" s="117"/>
      <c r="AN168" s="133">
        <v>322500</v>
      </c>
      <c r="AO168" s="162"/>
      <c r="AP168" s="120"/>
      <c r="AQ168" s="120"/>
      <c r="AR168" s="120"/>
      <c r="AS168" s="120"/>
      <c r="AT168" s="120"/>
      <c r="AU168" s="119"/>
      <c r="AV168" s="119"/>
    </row>
    <row r="169" spans="1:48" x14ac:dyDescent="0.2">
      <c r="A169" s="116"/>
      <c r="B169" s="125"/>
      <c r="C169" s="134" t="s">
        <v>181</v>
      </c>
      <c r="D169" s="134" t="s">
        <v>238</v>
      </c>
      <c r="E169" s="136" t="s">
        <v>133</v>
      </c>
      <c r="F169" s="117"/>
      <c r="G169" s="117"/>
      <c r="H169" s="117"/>
      <c r="I169" s="117"/>
      <c r="J169" s="135" t="s">
        <v>304</v>
      </c>
      <c r="K169" s="182"/>
      <c r="L169" s="135" t="s">
        <v>356</v>
      </c>
      <c r="M169" s="136" t="s">
        <v>133</v>
      </c>
      <c r="N169" s="182"/>
      <c r="O169" s="182"/>
      <c r="P169" s="182"/>
      <c r="Q169" s="182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  <c r="AD169" s="117"/>
      <c r="AE169" s="117"/>
      <c r="AF169" s="117"/>
      <c r="AG169" s="117"/>
      <c r="AH169" s="117"/>
      <c r="AI169" s="136" t="s">
        <v>134</v>
      </c>
      <c r="AJ169" s="136">
        <v>2006</v>
      </c>
      <c r="AK169" s="117"/>
      <c r="AL169" s="117"/>
      <c r="AM169" s="117"/>
      <c r="AN169" s="137">
        <v>360000</v>
      </c>
      <c r="AO169" s="162"/>
      <c r="AP169" s="120"/>
      <c r="AQ169" s="120"/>
      <c r="AR169" s="120"/>
      <c r="AS169" s="120"/>
      <c r="AT169" s="120"/>
      <c r="AU169" s="119"/>
      <c r="AV169" s="119"/>
    </row>
    <row r="170" spans="1:48" x14ac:dyDescent="0.2">
      <c r="A170" s="116"/>
      <c r="B170" s="125"/>
      <c r="C170" s="128" t="s">
        <v>199</v>
      </c>
      <c r="D170" s="128" t="s">
        <v>262</v>
      </c>
      <c r="E170" s="136" t="s">
        <v>133</v>
      </c>
      <c r="F170" s="117"/>
      <c r="G170" s="117"/>
      <c r="H170" s="117"/>
      <c r="I170" s="117"/>
      <c r="J170" s="130" t="s">
        <v>852</v>
      </c>
      <c r="K170" s="182"/>
      <c r="L170" s="130" t="s">
        <v>357</v>
      </c>
      <c r="M170" s="136" t="s">
        <v>133</v>
      </c>
      <c r="N170" s="182"/>
      <c r="O170" s="182"/>
      <c r="P170" s="182"/>
      <c r="Q170" s="182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  <c r="AD170" s="117"/>
      <c r="AE170" s="117"/>
      <c r="AF170" s="117"/>
      <c r="AG170" s="117"/>
      <c r="AH170" s="117"/>
      <c r="AI170" s="131" t="s">
        <v>134</v>
      </c>
      <c r="AJ170" s="136">
        <v>2004</v>
      </c>
      <c r="AK170" s="117"/>
      <c r="AL170" s="117"/>
      <c r="AM170" s="117"/>
      <c r="AN170" s="133">
        <v>700000</v>
      </c>
      <c r="AO170" s="162"/>
      <c r="AP170" s="120"/>
      <c r="AQ170" s="120"/>
      <c r="AR170" s="120"/>
      <c r="AS170" s="120"/>
      <c r="AT170" s="120"/>
      <c r="AU170" s="119"/>
      <c r="AV170" s="119"/>
    </row>
    <row r="171" spans="1:48" x14ac:dyDescent="0.2">
      <c r="A171" s="116"/>
      <c r="B171" s="125"/>
      <c r="C171" s="134" t="s">
        <v>188</v>
      </c>
      <c r="D171" s="134" t="s">
        <v>246</v>
      </c>
      <c r="E171" s="136" t="s">
        <v>133</v>
      </c>
      <c r="F171" s="117"/>
      <c r="G171" s="117"/>
      <c r="H171" s="117"/>
      <c r="I171" s="117"/>
      <c r="J171" s="135" t="s">
        <v>320</v>
      </c>
      <c r="K171" s="182"/>
      <c r="L171" s="135" t="s">
        <v>357</v>
      </c>
      <c r="M171" s="136" t="s">
        <v>133</v>
      </c>
      <c r="N171" s="182"/>
      <c r="O171" s="182"/>
      <c r="P171" s="182"/>
      <c r="Q171" s="182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36" t="s">
        <v>134</v>
      </c>
      <c r="AJ171" s="136">
        <v>2006</v>
      </c>
      <c r="AK171" s="117"/>
      <c r="AL171" s="117"/>
      <c r="AM171" s="117"/>
      <c r="AN171" s="137">
        <v>93750</v>
      </c>
      <c r="AO171" s="162"/>
      <c r="AP171" s="120"/>
      <c r="AQ171" s="120"/>
      <c r="AR171" s="120"/>
      <c r="AS171" s="120"/>
      <c r="AT171" s="120"/>
      <c r="AU171" s="119"/>
      <c r="AV171" s="119"/>
    </row>
    <row r="172" spans="1:48" x14ac:dyDescent="0.2">
      <c r="A172" s="116"/>
      <c r="B172" s="125"/>
      <c r="C172" s="128" t="s">
        <v>182</v>
      </c>
      <c r="D172" s="128" t="s">
        <v>240</v>
      </c>
      <c r="E172" s="136" t="s">
        <v>133</v>
      </c>
      <c r="F172" s="117"/>
      <c r="G172" s="117"/>
      <c r="H172" s="117"/>
      <c r="I172" s="117"/>
      <c r="J172" s="130" t="s">
        <v>299</v>
      </c>
      <c r="K172" s="182"/>
      <c r="L172" s="130" t="s">
        <v>355</v>
      </c>
      <c r="M172" s="136" t="s">
        <v>133</v>
      </c>
      <c r="N172" s="182"/>
      <c r="O172" s="182"/>
      <c r="P172" s="182"/>
      <c r="Q172" s="182"/>
      <c r="R172" s="117"/>
      <c r="S172" s="117"/>
      <c r="T172" s="117"/>
      <c r="U172" s="117"/>
      <c r="V172" s="117"/>
      <c r="W172" s="117"/>
      <c r="X172" s="117"/>
      <c r="Y172" s="117"/>
      <c r="Z172" s="117"/>
      <c r="AA172" s="117"/>
      <c r="AB172" s="117"/>
      <c r="AC172" s="117"/>
      <c r="AD172" s="117"/>
      <c r="AE172" s="117"/>
      <c r="AF172" s="117"/>
      <c r="AG172" s="117"/>
      <c r="AH172" s="117"/>
      <c r="AI172" s="131" t="s">
        <v>134</v>
      </c>
      <c r="AJ172" s="136">
        <v>2006</v>
      </c>
      <c r="AK172" s="117"/>
      <c r="AL172" s="117"/>
      <c r="AM172" s="117"/>
      <c r="AN172" s="133">
        <v>525000</v>
      </c>
      <c r="AO172" s="162"/>
      <c r="AP172" s="120"/>
      <c r="AQ172" s="120"/>
      <c r="AR172" s="120"/>
      <c r="AS172" s="120"/>
      <c r="AT172" s="120"/>
      <c r="AU172" s="119"/>
      <c r="AV172" s="119"/>
    </row>
    <row r="173" spans="1:48" x14ac:dyDescent="0.2">
      <c r="A173" s="116"/>
      <c r="B173" s="125"/>
      <c r="C173" s="134" t="s">
        <v>204</v>
      </c>
      <c r="D173" s="134" t="s">
        <v>267</v>
      </c>
      <c r="E173" s="136" t="s">
        <v>133</v>
      </c>
      <c r="F173" s="117"/>
      <c r="G173" s="117"/>
      <c r="H173" s="117"/>
      <c r="I173" s="117"/>
      <c r="J173" s="135" t="s">
        <v>294</v>
      </c>
      <c r="K173" s="182"/>
      <c r="L173" s="135" t="s">
        <v>355</v>
      </c>
      <c r="M173" s="136" t="s">
        <v>133</v>
      </c>
      <c r="N173" s="182"/>
      <c r="O173" s="182"/>
      <c r="P173" s="182"/>
      <c r="Q173" s="182"/>
      <c r="R173" s="117"/>
      <c r="S173" s="117"/>
      <c r="T173" s="117"/>
      <c r="U173" s="117"/>
      <c r="V173" s="117"/>
      <c r="W173" s="117"/>
      <c r="X173" s="117"/>
      <c r="Y173" s="117"/>
      <c r="Z173" s="117"/>
      <c r="AA173" s="117"/>
      <c r="AB173" s="117"/>
      <c r="AC173" s="117"/>
      <c r="AD173" s="117"/>
      <c r="AE173" s="117"/>
      <c r="AF173" s="117"/>
      <c r="AG173" s="117"/>
      <c r="AH173" s="117"/>
      <c r="AI173" s="136" t="s">
        <v>134</v>
      </c>
      <c r="AJ173" s="136">
        <v>2005</v>
      </c>
      <c r="AK173" s="117"/>
      <c r="AL173" s="117"/>
      <c r="AM173" s="117"/>
      <c r="AN173" s="137">
        <v>490000</v>
      </c>
      <c r="AO173" s="162"/>
      <c r="AP173" s="120"/>
      <c r="AQ173" s="120"/>
      <c r="AR173" s="120"/>
      <c r="AS173" s="120"/>
      <c r="AT173" s="120"/>
      <c r="AU173" s="119"/>
      <c r="AV173" s="119"/>
    </row>
    <row r="174" spans="1:48" x14ac:dyDescent="0.2">
      <c r="A174" s="116"/>
      <c r="B174" s="125"/>
      <c r="C174" s="128" t="s">
        <v>170</v>
      </c>
      <c r="D174" s="128" t="s">
        <v>227</v>
      </c>
      <c r="E174" s="136" t="s">
        <v>133</v>
      </c>
      <c r="F174" s="117"/>
      <c r="G174" s="117"/>
      <c r="H174" s="117"/>
      <c r="I174" s="117"/>
      <c r="J174" s="130" t="s">
        <v>299</v>
      </c>
      <c r="K174" s="182"/>
      <c r="L174" s="130" t="s">
        <v>355</v>
      </c>
      <c r="M174" s="136" t="s">
        <v>133</v>
      </c>
      <c r="N174" s="182"/>
      <c r="O174" s="182"/>
      <c r="P174" s="182"/>
      <c r="Q174" s="182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31" t="s">
        <v>134</v>
      </c>
      <c r="AJ174" s="136">
        <v>2006</v>
      </c>
      <c r="AK174" s="117"/>
      <c r="AL174" s="117"/>
      <c r="AM174" s="117"/>
      <c r="AN174" s="133">
        <v>937500</v>
      </c>
      <c r="AO174" s="162"/>
      <c r="AP174" s="120"/>
      <c r="AQ174" s="120"/>
      <c r="AR174" s="120"/>
      <c r="AS174" s="120"/>
      <c r="AT174" s="120"/>
      <c r="AU174" s="119"/>
      <c r="AV174" s="119"/>
    </row>
    <row r="175" spans="1:48" x14ac:dyDescent="0.2">
      <c r="A175" s="116"/>
      <c r="B175" s="125"/>
      <c r="C175" s="134" t="s">
        <v>178</v>
      </c>
      <c r="D175" s="134" t="s">
        <v>235</v>
      </c>
      <c r="E175" s="136" t="s">
        <v>133</v>
      </c>
      <c r="F175" s="117"/>
      <c r="G175" s="117"/>
      <c r="H175" s="117"/>
      <c r="I175" s="117"/>
      <c r="J175" s="135" t="s">
        <v>324</v>
      </c>
      <c r="K175" s="182"/>
      <c r="L175" s="135" t="s">
        <v>359</v>
      </c>
      <c r="M175" s="136" t="s">
        <v>133</v>
      </c>
      <c r="N175" s="182"/>
      <c r="O175" s="182"/>
      <c r="P175" s="182"/>
      <c r="Q175" s="182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36" t="s">
        <v>134</v>
      </c>
      <c r="AJ175" s="136">
        <v>2006</v>
      </c>
      <c r="AK175" s="117"/>
      <c r="AL175" s="117"/>
      <c r="AM175" s="117"/>
      <c r="AN175" s="137">
        <v>14400000</v>
      </c>
      <c r="AO175" s="162"/>
      <c r="AP175" s="120"/>
      <c r="AQ175" s="120"/>
      <c r="AR175" s="120"/>
      <c r="AS175" s="120"/>
      <c r="AT175" s="120"/>
      <c r="AU175" s="119"/>
      <c r="AV175" s="119"/>
    </row>
    <row r="176" spans="1:48" x14ac:dyDescent="0.2">
      <c r="A176" s="116"/>
      <c r="B176" s="125"/>
      <c r="C176" s="128" t="s">
        <v>182</v>
      </c>
      <c r="D176" s="128" t="s">
        <v>240</v>
      </c>
      <c r="E176" s="136" t="s">
        <v>133</v>
      </c>
      <c r="F176" s="117"/>
      <c r="G176" s="117"/>
      <c r="H176" s="117"/>
      <c r="I176" s="117"/>
      <c r="J176" s="130" t="s">
        <v>299</v>
      </c>
      <c r="K176" s="182"/>
      <c r="L176" s="130" t="s">
        <v>355</v>
      </c>
      <c r="M176" s="136" t="s">
        <v>133</v>
      </c>
      <c r="N176" s="182"/>
      <c r="O176" s="182"/>
      <c r="P176" s="182"/>
      <c r="Q176" s="182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31" t="s">
        <v>134</v>
      </c>
      <c r="AJ176" s="136">
        <v>2005</v>
      </c>
      <c r="AK176" s="117"/>
      <c r="AL176" s="117"/>
      <c r="AM176" s="117"/>
      <c r="AN176" s="133">
        <v>735000</v>
      </c>
      <c r="AO176" s="162"/>
      <c r="AP176" s="120"/>
      <c r="AQ176" s="120"/>
      <c r="AR176" s="120"/>
      <c r="AS176" s="120"/>
      <c r="AT176" s="120"/>
      <c r="AU176" s="119"/>
      <c r="AV176" s="119"/>
    </row>
    <row r="177" spans="1:48" x14ac:dyDescent="0.2">
      <c r="A177" s="116"/>
      <c r="B177" s="125"/>
      <c r="C177" s="134" t="s">
        <v>178</v>
      </c>
      <c r="D177" s="134" t="s">
        <v>235</v>
      </c>
      <c r="E177" s="136" t="s">
        <v>133</v>
      </c>
      <c r="F177" s="117"/>
      <c r="G177" s="117"/>
      <c r="H177" s="117"/>
      <c r="I177" s="117"/>
      <c r="J177" s="135" t="s">
        <v>299</v>
      </c>
      <c r="K177" s="182"/>
      <c r="L177" s="135" t="s">
        <v>364</v>
      </c>
      <c r="M177" s="136" t="s">
        <v>133</v>
      </c>
      <c r="N177" s="182"/>
      <c r="O177" s="182"/>
      <c r="P177" s="182"/>
      <c r="Q177" s="182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36" t="s">
        <v>134</v>
      </c>
      <c r="AJ177" s="136">
        <v>2001</v>
      </c>
      <c r="AK177" s="117"/>
      <c r="AL177" s="117"/>
      <c r="AM177" s="117"/>
      <c r="AN177" s="137">
        <v>2040000</v>
      </c>
      <c r="AO177" s="162"/>
      <c r="AP177" s="120"/>
      <c r="AQ177" s="120"/>
      <c r="AR177" s="120"/>
      <c r="AS177" s="120"/>
      <c r="AT177" s="120"/>
      <c r="AU177" s="119"/>
      <c r="AV177" s="119"/>
    </row>
    <row r="178" spans="1:48" x14ac:dyDescent="0.2">
      <c r="A178" s="116"/>
      <c r="B178" s="125"/>
      <c r="C178" s="128" t="s">
        <v>172</v>
      </c>
      <c r="D178" s="128" t="s">
        <v>266</v>
      </c>
      <c r="E178" s="136" t="s">
        <v>133</v>
      </c>
      <c r="F178" s="117"/>
      <c r="G178" s="117"/>
      <c r="H178" s="117"/>
      <c r="I178" s="117"/>
      <c r="J178" s="130" t="s">
        <v>295</v>
      </c>
      <c r="K178" s="182"/>
      <c r="L178" s="130" t="s">
        <v>357</v>
      </c>
      <c r="M178" s="136" t="s">
        <v>133</v>
      </c>
      <c r="N178" s="182"/>
      <c r="O178" s="182"/>
      <c r="P178" s="182"/>
      <c r="Q178" s="182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31" t="s">
        <v>134</v>
      </c>
      <c r="AJ178" s="136">
        <v>2005</v>
      </c>
      <c r="AK178" s="117"/>
      <c r="AL178" s="117"/>
      <c r="AM178" s="117"/>
      <c r="AN178" s="133">
        <v>3500000</v>
      </c>
      <c r="AO178" s="162"/>
      <c r="AP178" s="120"/>
      <c r="AQ178" s="120"/>
      <c r="AR178" s="120"/>
      <c r="AS178" s="120"/>
      <c r="AT178" s="120"/>
      <c r="AU178" s="119"/>
      <c r="AV178" s="119"/>
    </row>
    <row r="179" spans="1:48" x14ac:dyDescent="0.2">
      <c r="A179" s="116"/>
      <c r="B179" s="125"/>
      <c r="C179" s="134" t="s">
        <v>171</v>
      </c>
      <c r="D179" s="134" t="s">
        <v>228</v>
      </c>
      <c r="E179" s="136" t="s">
        <v>133</v>
      </c>
      <c r="F179" s="117"/>
      <c r="G179" s="117"/>
      <c r="H179" s="117"/>
      <c r="I179" s="117"/>
      <c r="J179" s="135" t="s">
        <v>326</v>
      </c>
      <c r="K179" s="182"/>
      <c r="L179" s="135" t="s">
        <v>358</v>
      </c>
      <c r="M179" s="136" t="s">
        <v>133</v>
      </c>
      <c r="N179" s="182"/>
      <c r="O179" s="182"/>
      <c r="P179" s="182"/>
      <c r="Q179" s="182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36" t="s">
        <v>134</v>
      </c>
      <c r="AJ179" s="136">
        <v>2005</v>
      </c>
      <c r="AK179" s="117"/>
      <c r="AL179" s="117"/>
      <c r="AM179" s="117"/>
      <c r="AN179" s="137">
        <v>595000</v>
      </c>
      <c r="AO179" s="162"/>
      <c r="AP179" s="120"/>
      <c r="AQ179" s="120"/>
      <c r="AR179" s="120"/>
      <c r="AS179" s="120"/>
      <c r="AT179" s="120"/>
      <c r="AU179" s="119"/>
      <c r="AV179" s="119"/>
    </row>
    <row r="180" spans="1:48" x14ac:dyDescent="0.2">
      <c r="A180" s="116"/>
      <c r="B180" s="125"/>
      <c r="C180" s="128" t="s">
        <v>824</v>
      </c>
      <c r="D180" s="128" t="s">
        <v>808</v>
      </c>
      <c r="E180" s="136" t="s">
        <v>133</v>
      </c>
      <c r="F180" s="117"/>
      <c r="G180" s="117"/>
      <c r="H180" s="117"/>
      <c r="I180" s="117"/>
      <c r="J180" s="130" t="s">
        <v>299</v>
      </c>
      <c r="K180" s="182"/>
      <c r="L180" s="130" t="s">
        <v>364</v>
      </c>
      <c r="M180" s="136" t="s">
        <v>133</v>
      </c>
      <c r="N180" s="182"/>
      <c r="O180" s="182"/>
      <c r="P180" s="182"/>
      <c r="Q180" s="182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31" t="s">
        <v>134</v>
      </c>
      <c r="AJ180" s="136">
        <v>2006</v>
      </c>
      <c r="AK180" s="117"/>
      <c r="AL180" s="117"/>
      <c r="AM180" s="117"/>
      <c r="AN180" s="133">
        <v>975000</v>
      </c>
      <c r="AO180" s="162"/>
      <c r="AP180" s="120"/>
      <c r="AQ180" s="120"/>
      <c r="AR180" s="120"/>
      <c r="AS180" s="120"/>
      <c r="AT180" s="120"/>
      <c r="AU180" s="119"/>
      <c r="AV180" s="119"/>
    </row>
    <row r="181" spans="1:48" x14ac:dyDescent="0.2">
      <c r="A181" s="116"/>
      <c r="B181" s="125"/>
      <c r="C181" s="134" t="s">
        <v>170</v>
      </c>
      <c r="D181" s="134" t="s">
        <v>227</v>
      </c>
      <c r="E181" s="136" t="s">
        <v>133</v>
      </c>
      <c r="F181" s="117"/>
      <c r="G181" s="117"/>
      <c r="H181" s="117"/>
      <c r="I181" s="117"/>
      <c r="J181" s="135" t="s">
        <v>299</v>
      </c>
      <c r="K181" s="182"/>
      <c r="L181" s="135" t="s">
        <v>355</v>
      </c>
      <c r="M181" s="136" t="s">
        <v>133</v>
      </c>
      <c r="N181" s="182"/>
      <c r="O181" s="182"/>
      <c r="P181" s="182"/>
      <c r="Q181" s="182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36" t="s">
        <v>134</v>
      </c>
      <c r="AJ181" s="136">
        <v>2006</v>
      </c>
      <c r="AK181" s="117"/>
      <c r="AL181" s="117"/>
      <c r="AM181" s="117"/>
      <c r="AN181" s="137">
        <v>450000</v>
      </c>
      <c r="AO181" s="162"/>
      <c r="AP181" s="120"/>
      <c r="AQ181" s="120"/>
      <c r="AR181" s="120"/>
      <c r="AS181" s="120"/>
      <c r="AT181" s="120"/>
      <c r="AU181" s="119"/>
      <c r="AV181" s="119"/>
    </row>
    <row r="182" spans="1:48" x14ac:dyDescent="0.2">
      <c r="A182" s="116"/>
      <c r="B182" s="125"/>
      <c r="C182" s="128" t="s">
        <v>182</v>
      </c>
      <c r="D182" s="128" t="s">
        <v>240</v>
      </c>
      <c r="E182" s="136" t="s">
        <v>133</v>
      </c>
      <c r="F182" s="117"/>
      <c r="G182" s="117"/>
      <c r="H182" s="117"/>
      <c r="I182" s="117"/>
      <c r="J182" s="130" t="s">
        <v>299</v>
      </c>
      <c r="K182" s="182"/>
      <c r="L182" s="130" t="s">
        <v>355</v>
      </c>
      <c r="M182" s="136" t="s">
        <v>133</v>
      </c>
      <c r="N182" s="182"/>
      <c r="O182" s="182"/>
      <c r="P182" s="182"/>
      <c r="Q182" s="182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31" t="s">
        <v>134</v>
      </c>
      <c r="AJ182" s="136">
        <v>2006</v>
      </c>
      <c r="AK182" s="117"/>
      <c r="AL182" s="117"/>
      <c r="AM182" s="117"/>
      <c r="AN182" s="133">
        <v>1400000</v>
      </c>
      <c r="AO182" s="162"/>
      <c r="AP182" s="120"/>
      <c r="AQ182" s="120"/>
      <c r="AR182" s="120"/>
      <c r="AS182" s="120"/>
      <c r="AT182" s="120"/>
      <c r="AU182" s="119"/>
      <c r="AV182" s="119"/>
    </row>
    <row r="183" spans="1:48" x14ac:dyDescent="0.2">
      <c r="A183" s="116"/>
      <c r="B183" s="125"/>
      <c r="C183" s="134" t="s">
        <v>170</v>
      </c>
      <c r="D183" s="134" t="s">
        <v>227</v>
      </c>
      <c r="E183" s="136" t="s">
        <v>133</v>
      </c>
      <c r="F183" s="117"/>
      <c r="G183" s="117"/>
      <c r="H183" s="117"/>
      <c r="I183" s="117"/>
      <c r="J183" s="135" t="s">
        <v>299</v>
      </c>
      <c r="K183" s="182"/>
      <c r="L183" s="135" t="s">
        <v>355</v>
      </c>
      <c r="M183" s="136" t="s">
        <v>133</v>
      </c>
      <c r="N183" s="182"/>
      <c r="O183" s="182"/>
      <c r="P183" s="182"/>
      <c r="Q183" s="182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36" t="s">
        <v>134</v>
      </c>
      <c r="AJ183" s="136">
        <v>2006</v>
      </c>
      <c r="AK183" s="117"/>
      <c r="AL183" s="117"/>
      <c r="AM183" s="117"/>
      <c r="AN183" s="137">
        <v>6012500</v>
      </c>
      <c r="AO183" s="162"/>
      <c r="AP183" s="120"/>
      <c r="AQ183" s="120"/>
      <c r="AR183" s="120"/>
      <c r="AS183" s="120"/>
      <c r="AT183" s="120"/>
      <c r="AU183" s="119"/>
      <c r="AV183" s="119"/>
    </row>
    <row r="184" spans="1:48" x14ac:dyDescent="0.2">
      <c r="A184" s="116"/>
      <c r="B184" s="125"/>
      <c r="C184" s="128" t="s">
        <v>171</v>
      </c>
      <c r="D184" s="128" t="s">
        <v>809</v>
      </c>
      <c r="E184" s="136" t="s">
        <v>133</v>
      </c>
      <c r="F184" s="117"/>
      <c r="G184" s="117"/>
      <c r="H184" s="117"/>
      <c r="I184" s="117"/>
      <c r="J184" s="130" t="s">
        <v>295</v>
      </c>
      <c r="K184" s="182"/>
      <c r="L184" s="130" t="s">
        <v>863</v>
      </c>
      <c r="M184" s="136" t="s">
        <v>133</v>
      </c>
      <c r="N184" s="182"/>
      <c r="O184" s="182"/>
      <c r="P184" s="182"/>
      <c r="Q184" s="182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31" t="s">
        <v>134</v>
      </c>
      <c r="AJ184" s="136">
        <v>2001</v>
      </c>
      <c r="AK184" s="117"/>
      <c r="AL184" s="117"/>
      <c r="AM184" s="117"/>
      <c r="AN184" s="133">
        <v>600000</v>
      </c>
      <c r="AO184" s="162"/>
      <c r="AP184" s="120"/>
      <c r="AQ184" s="120"/>
      <c r="AR184" s="120"/>
      <c r="AS184" s="120"/>
      <c r="AT184" s="120"/>
      <c r="AU184" s="119"/>
      <c r="AV184" s="119"/>
    </row>
    <row r="185" spans="1:48" x14ac:dyDescent="0.2">
      <c r="A185" s="116"/>
      <c r="B185" s="125"/>
      <c r="C185" s="134" t="s">
        <v>172</v>
      </c>
      <c r="D185" s="134" t="s">
        <v>266</v>
      </c>
      <c r="E185" s="136" t="s">
        <v>133</v>
      </c>
      <c r="F185" s="117"/>
      <c r="G185" s="117"/>
      <c r="H185" s="117"/>
      <c r="I185" s="117"/>
      <c r="J185" s="135" t="s">
        <v>295</v>
      </c>
      <c r="K185" s="182"/>
      <c r="L185" s="135" t="s">
        <v>357</v>
      </c>
      <c r="M185" s="136" t="s">
        <v>133</v>
      </c>
      <c r="N185" s="182"/>
      <c r="O185" s="182"/>
      <c r="P185" s="182"/>
      <c r="Q185" s="182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36" t="s">
        <v>134</v>
      </c>
      <c r="AJ185" s="136">
        <v>2001</v>
      </c>
      <c r="AK185" s="117"/>
      <c r="AL185" s="117"/>
      <c r="AM185" s="117"/>
      <c r="AN185" s="137">
        <v>1000000</v>
      </c>
      <c r="AO185" s="162"/>
      <c r="AP185" s="120"/>
      <c r="AQ185" s="120"/>
      <c r="AR185" s="120"/>
      <c r="AS185" s="120"/>
      <c r="AT185" s="120"/>
      <c r="AU185" s="119"/>
      <c r="AV185" s="119"/>
    </row>
    <row r="186" spans="1:48" x14ac:dyDescent="0.2">
      <c r="A186" s="116"/>
      <c r="B186" s="125"/>
      <c r="C186" s="128" t="s">
        <v>181</v>
      </c>
      <c r="D186" s="128" t="s">
        <v>238</v>
      </c>
      <c r="E186" s="136" t="s">
        <v>133</v>
      </c>
      <c r="F186" s="117"/>
      <c r="G186" s="117"/>
      <c r="H186" s="117"/>
      <c r="I186" s="117"/>
      <c r="J186" s="130" t="s">
        <v>304</v>
      </c>
      <c r="K186" s="182"/>
      <c r="L186" s="130" t="s">
        <v>358</v>
      </c>
      <c r="M186" s="136" t="s">
        <v>133</v>
      </c>
      <c r="N186" s="182"/>
      <c r="O186" s="182"/>
      <c r="P186" s="182"/>
      <c r="Q186" s="182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31" t="s">
        <v>134</v>
      </c>
      <c r="AJ186" s="136">
        <v>2002</v>
      </c>
      <c r="AK186" s="117"/>
      <c r="AL186" s="117"/>
      <c r="AM186" s="117"/>
      <c r="AN186" s="133">
        <v>288000</v>
      </c>
      <c r="AO186" s="162"/>
      <c r="AP186" s="120"/>
      <c r="AQ186" s="120"/>
      <c r="AR186" s="120"/>
      <c r="AS186" s="120"/>
      <c r="AT186" s="120"/>
      <c r="AU186" s="119"/>
      <c r="AV186" s="119"/>
    </row>
    <row r="187" spans="1:48" x14ac:dyDescent="0.2">
      <c r="A187" s="116"/>
      <c r="B187" s="125"/>
      <c r="C187" s="134" t="s">
        <v>204</v>
      </c>
      <c r="D187" s="134" t="s">
        <v>267</v>
      </c>
      <c r="E187" s="136" t="s">
        <v>133</v>
      </c>
      <c r="F187" s="117"/>
      <c r="G187" s="117"/>
      <c r="H187" s="117"/>
      <c r="I187" s="117"/>
      <c r="J187" s="135" t="s">
        <v>299</v>
      </c>
      <c r="K187" s="182"/>
      <c r="L187" s="135" t="s">
        <v>373</v>
      </c>
      <c r="M187" s="136" t="s">
        <v>133</v>
      </c>
      <c r="N187" s="182"/>
      <c r="O187" s="182"/>
      <c r="P187" s="182"/>
      <c r="Q187" s="182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117"/>
      <c r="AH187" s="117"/>
      <c r="AI187" s="136" t="s">
        <v>134</v>
      </c>
      <c r="AJ187" s="136">
        <v>2001</v>
      </c>
      <c r="AK187" s="117"/>
      <c r="AL187" s="117"/>
      <c r="AM187" s="117"/>
      <c r="AN187" s="137">
        <v>75000</v>
      </c>
      <c r="AO187" s="162"/>
      <c r="AP187" s="120"/>
      <c r="AQ187" s="120"/>
      <c r="AR187" s="120"/>
      <c r="AS187" s="120"/>
      <c r="AT187" s="120"/>
      <c r="AU187" s="119"/>
      <c r="AV187" s="119"/>
    </row>
    <row r="188" spans="1:48" x14ac:dyDescent="0.2">
      <c r="A188" s="116"/>
      <c r="B188" s="125"/>
      <c r="C188" s="128" t="s">
        <v>182</v>
      </c>
      <c r="D188" s="128" t="s">
        <v>240</v>
      </c>
      <c r="E188" s="136" t="s">
        <v>133</v>
      </c>
      <c r="F188" s="117"/>
      <c r="G188" s="117"/>
      <c r="H188" s="117"/>
      <c r="I188" s="117"/>
      <c r="J188" s="130" t="s">
        <v>299</v>
      </c>
      <c r="K188" s="182"/>
      <c r="L188" s="130" t="s">
        <v>355</v>
      </c>
      <c r="M188" s="136" t="s">
        <v>133</v>
      </c>
      <c r="N188" s="182"/>
      <c r="O188" s="182"/>
      <c r="P188" s="182"/>
      <c r="Q188" s="182"/>
      <c r="R188" s="117"/>
      <c r="S188" s="117"/>
      <c r="T188" s="117"/>
      <c r="U188" s="117"/>
      <c r="V188" s="117"/>
      <c r="W188" s="117"/>
      <c r="X188" s="117"/>
      <c r="Y188" s="117"/>
      <c r="Z188" s="117"/>
      <c r="AA188" s="117"/>
      <c r="AB188" s="117"/>
      <c r="AC188" s="117"/>
      <c r="AD188" s="117"/>
      <c r="AE188" s="117"/>
      <c r="AF188" s="117"/>
      <c r="AG188" s="117"/>
      <c r="AH188" s="117"/>
      <c r="AI188" s="131" t="s">
        <v>134</v>
      </c>
      <c r="AJ188" s="136">
        <v>2000</v>
      </c>
      <c r="AK188" s="117"/>
      <c r="AL188" s="117"/>
      <c r="AM188" s="117"/>
      <c r="AN188" s="133">
        <v>1400000</v>
      </c>
      <c r="AO188" s="162"/>
      <c r="AP188" s="120"/>
      <c r="AQ188" s="120"/>
      <c r="AR188" s="120"/>
      <c r="AS188" s="120"/>
      <c r="AT188" s="120"/>
      <c r="AU188" s="119"/>
      <c r="AV188" s="119"/>
    </row>
    <row r="189" spans="1:48" x14ac:dyDescent="0.2">
      <c r="A189" s="116"/>
      <c r="B189" s="125"/>
      <c r="C189" s="134" t="s">
        <v>817</v>
      </c>
      <c r="D189" s="134" t="s">
        <v>810</v>
      </c>
      <c r="E189" s="136" t="s">
        <v>133</v>
      </c>
      <c r="F189" s="117"/>
      <c r="G189" s="117"/>
      <c r="H189" s="117"/>
      <c r="I189" s="117"/>
      <c r="J189" s="135" t="s">
        <v>853</v>
      </c>
      <c r="K189" s="182"/>
      <c r="L189" s="135" t="s">
        <v>365</v>
      </c>
      <c r="M189" s="136" t="s">
        <v>133</v>
      </c>
      <c r="N189" s="182"/>
      <c r="O189" s="182"/>
      <c r="P189" s="182"/>
      <c r="Q189" s="182"/>
      <c r="R189" s="117"/>
      <c r="S189" s="117"/>
      <c r="T189" s="117"/>
      <c r="U189" s="117"/>
      <c r="V189" s="117"/>
      <c r="W189" s="117"/>
      <c r="X189" s="117"/>
      <c r="Y189" s="117"/>
      <c r="Z189" s="117"/>
      <c r="AA189" s="117"/>
      <c r="AB189" s="117"/>
      <c r="AC189" s="117"/>
      <c r="AD189" s="117"/>
      <c r="AE189" s="117"/>
      <c r="AF189" s="117"/>
      <c r="AG189" s="117"/>
      <c r="AH189" s="117"/>
      <c r="AI189" s="136" t="s">
        <v>134</v>
      </c>
      <c r="AJ189" s="136">
        <v>2006</v>
      </c>
      <c r="AK189" s="117"/>
      <c r="AL189" s="117"/>
      <c r="AM189" s="117"/>
      <c r="AN189" s="137">
        <v>112500</v>
      </c>
      <c r="AO189" s="162"/>
      <c r="AP189" s="120"/>
      <c r="AQ189" s="120"/>
      <c r="AR189" s="120"/>
      <c r="AS189" s="120"/>
      <c r="AT189" s="120"/>
      <c r="AU189" s="119"/>
      <c r="AV189" s="119"/>
    </row>
    <row r="190" spans="1:48" x14ac:dyDescent="0.2">
      <c r="A190" s="116"/>
      <c r="B190" s="125"/>
      <c r="C190" s="128" t="s">
        <v>177</v>
      </c>
      <c r="D190" s="128" t="s">
        <v>234</v>
      </c>
      <c r="E190" s="136" t="s">
        <v>133</v>
      </c>
      <c r="F190" s="117"/>
      <c r="G190" s="117"/>
      <c r="H190" s="117"/>
      <c r="I190" s="117"/>
      <c r="J190" s="130" t="s">
        <v>854</v>
      </c>
      <c r="K190" s="182"/>
      <c r="L190" s="130" t="s">
        <v>357</v>
      </c>
      <c r="M190" s="136" t="s">
        <v>133</v>
      </c>
      <c r="N190" s="182"/>
      <c r="O190" s="182"/>
      <c r="P190" s="182"/>
      <c r="Q190" s="182"/>
      <c r="R190" s="117"/>
      <c r="S190" s="117"/>
      <c r="T190" s="117"/>
      <c r="U190" s="117"/>
      <c r="V190" s="117"/>
      <c r="W190" s="117"/>
      <c r="X190" s="117"/>
      <c r="Y190" s="117"/>
      <c r="Z190" s="117"/>
      <c r="AA190" s="117"/>
      <c r="AB190" s="117"/>
      <c r="AC190" s="117"/>
      <c r="AD190" s="117"/>
      <c r="AE190" s="117"/>
      <c r="AF190" s="117"/>
      <c r="AG190" s="117"/>
      <c r="AH190" s="117"/>
      <c r="AI190" s="131" t="s">
        <v>134</v>
      </c>
      <c r="AJ190" s="136">
        <v>2006</v>
      </c>
      <c r="AK190" s="117"/>
      <c r="AL190" s="117"/>
      <c r="AM190" s="117"/>
      <c r="AN190" s="133">
        <v>1500000</v>
      </c>
      <c r="AO190" s="162"/>
      <c r="AP190" s="120"/>
      <c r="AQ190" s="120"/>
      <c r="AR190" s="120"/>
      <c r="AS190" s="120"/>
      <c r="AT190" s="120"/>
      <c r="AU190" s="119"/>
      <c r="AV190" s="119"/>
    </row>
    <row r="191" spans="1:48" x14ac:dyDescent="0.2">
      <c r="A191" s="116"/>
      <c r="B191" s="125"/>
      <c r="C191" s="134" t="s">
        <v>177</v>
      </c>
      <c r="D191" s="134" t="s">
        <v>234</v>
      </c>
      <c r="E191" s="141" t="s">
        <v>133</v>
      </c>
      <c r="F191" s="117"/>
      <c r="G191" s="117"/>
      <c r="H191" s="117"/>
      <c r="I191" s="117"/>
      <c r="J191" s="135" t="s">
        <v>312</v>
      </c>
      <c r="K191" s="182"/>
      <c r="L191" s="135" t="s">
        <v>357</v>
      </c>
      <c r="M191" s="141" t="s">
        <v>133</v>
      </c>
      <c r="N191" s="182"/>
      <c r="O191" s="182"/>
      <c r="P191" s="182"/>
      <c r="Q191" s="182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41" t="s">
        <v>134</v>
      </c>
      <c r="AJ191" s="141">
        <v>2003</v>
      </c>
      <c r="AK191" s="117"/>
      <c r="AL191" s="117"/>
      <c r="AM191" s="117"/>
      <c r="AN191" s="137">
        <v>1050000</v>
      </c>
      <c r="AO191" s="162"/>
      <c r="AP191" s="120"/>
      <c r="AQ191" s="120"/>
      <c r="AR191" s="120"/>
      <c r="AS191" s="120"/>
      <c r="AT191" s="120"/>
      <c r="AU191" s="119"/>
      <c r="AV191" s="119"/>
    </row>
    <row r="192" spans="1:48" ht="16" x14ac:dyDescent="0.2">
      <c r="A192" s="116"/>
      <c r="B192" s="125"/>
      <c r="C192" s="28" t="s">
        <v>825</v>
      </c>
      <c r="D192" s="142" t="s">
        <v>811</v>
      </c>
      <c r="E192" s="143" t="s">
        <v>445</v>
      </c>
      <c r="F192" s="117"/>
      <c r="G192" s="117"/>
      <c r="H192" s="117"/>
      <c r="I192" s="117"/>
      <c r="J192" s="144" t="s">
        <v>326</v>
      </c>
      <c r="K192" s="182"/>
      <c r="L192" s="144" t="s">
        <v>864</v>
      </c>
      <c r="M192" s="136" t="s">
        <v>133</v>
      </c>
      <c r="N192" s="182"/>
      <c r="O192" s="182"/>
      <c r="P192" s="182"/>
      <c r="Q192" s="182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41" t="s">
        <v>134</v>
      </c>
      <c r="AJ192" s="142">
        <v>2007</v>
      </c>
      <c r="AK192" s="117"/>
      <c r="AL192" s="117"/>
      <c r="AM192" s="117"/>
      <c r="AN192" s="145">
        <v>20000000</v>
      </c>
      <c r="AO192" s="162"/>
      <c r="AP192" s="120"/>
      <c r="AQ192" s="120"/>
      <c r="AR192" s="120"/>
      <c r="AS192" s="120"/>
      <c r="AT192" s="120"/>
      <c r="AU192" s="119"/>
      <c r="AV192" s="119"/>
    </row>
    <row r="193" spans="1:48" ht="32" x14ac:dyDescent="0.2">
      <c r="A193" s="116"/>
      <c r="B193" s="125"/>
      <c r="C193" s="29" t="s">
        <v>826</v>
      </c>
      <c r="D193" s="142"/>
      <c r="E193" s="143" t="s">
        <v>445</v>
      </c>
      <c r="F193" s="117"/>
      <c r="G193" s="117"/>
      <c r="H193" s="117"/>
      <c r="I193" s="117"/>
      <c r="J193" s="144" t="s">
        <v>304</v>
      </c>
      <c r="K193" s="182"/>
      <c r="L193" s="144" t="s">
        <v>864</v>
      </c>
      <c r="M193" s="136" t="s">
        <v>133</v>
      </c>
      <c r="N193" s="182"/>
      <c r="O193" s="182"/>
      <c r="P193" s="182"/>
      <c r="Q193" s="182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41" t="s">
        <v>134</v>
      </c>
      <c r="AJ193" s="142">
        <v>2007</v>
      </c>
      <c r="AK193" s="117"/>
      <c r="AL193" s="117"/>
      <c r="AM193" s="117"/>
      <c r="AN193" s="145">
        <v>24000000</v>
      </c>
      <c r="AO193" s="162"/>
      <c r="AP193" s="120"/>
      <c r="AQ193" s="120"/>
      <c r="AR193" s="120"/>
      <c r="AS193" s="120"/>
      <c r="AT193" s="120"/>
      <c r="AU193" s="119"/>
      <c r="AV193" s="119"/>
    </row>
    <row r="194" spans="1:48" ht="32" x14ac:dyDescent="0.2">
      <c r="A194" s="116"/>
      <c r="B194" s="125"/>
      <c r="C194" s="125" t="s">
        <v>827</v>
      </c>
      <c r="D194" s="142" t="s">
        <v>812</v>
      </c>
      <c r="E194" s="143" t="s">
        <v>837</v>
      </c>
      <c r="F194" s="117"/>
      <c r="G194" s="117"/>
      <c r="H194" s="117"/>
      <c r="I194" s="117"/>
      <c r="J194" s="144" t="s">
        <v>295</v>
      </c>
      <c r="K194" s="182"/>
      <c r="L194" s="144" t="s">
        <v>864</v>
      </c>
      <c r="M194" s="184" t="s">
        <v>865</v>
      </c>
      <c r="N194" s="182"/>
      <c r="O194" s="182"/>
      <c r="P194" s="182"/>
      <c r="Q194" s="182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41" t="s">
        <v>134</v>
      </c>
      <c r="AJ194" s="142">
        <v>2007</v>
      </c>
      <c r="AK194" s="117"/>
      <c r="AL194" s="117"/>
      <c r="AM194" s="117"/>
      <c r="AN194" s="145">
        <v>39000000</v>
      </c>
      <c r="AO194" s="162"/>
      <c r="AP194" s="120"/>
      <c r="AQ194" s="120"/>
      <c r="AR194" s="120"/>
      <c r="AS194" s="120"/>
      <c r="AT194" s="120"/>
      <c r="AU194" s="119"/>
      <c r="AV194" s="119"/>
    </row>
    <row r="195" spans="1:48" x14ac:dyDescent="0.2">
      <c r="A195" s="116"/>
      <c r="B195" s="125"/>
      <c r="C195" s="30" t="s">
        <v>828</v>
      </c>
      <c r="D195" s="142"/>
      <c r="E195" s="143" t="s">
        <v>445</v>
      </c>
      <c r="F195" s="117"/>
      <c r="G195" s="117"/>
      <c r="H195" s="117"/>
      <c r="I195" s="117"/>
      <c r="J195" s="144" t="s">
        <v>855</v>
      </c>
      <c r="K195" s="182"/>
      <c r="L195" s="144" t="s">
        <v>462</v>
      </c>
      <c r="M195" s="142" t="s">
        <v>866</v>
      </c>
      <c r="N195" s="182"/>
      <c r="O195" s="182"/>
      <c r="P195" s="182"/>
      <c r="Q195" s="182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41" t="s">
        <v>134</v>
      </c>
      <c r="AJ195" s="142">
        <v>2008</v>
      </c>
      <c r="AK195" s="117"/>
      <c r="AL195" s="117"/>
      <c r="AM195" s="117"/>
      <c r="AN195" s="145">
        <v>19800000</v>
      </c>
      <c r="AO195" s="162"/>
      <c r="AP195" s="120"/>
      <c r="AQ195" s="120"/>
      <c r="AR195" s="120"/>
      <c r="AS195" s="120"/>
      <c r="AT195" s="120"/>
      <c r="AU195" s="119"/>
      <c r="AV195" s="119"/>
    </row>
    <row r="196" spans="1:48" x14ac:dyDescent="0.2">
      <c r="A196" s="116"/>
      <c r="B196" s="125"/>
      <c r="C196" s="144" t="s">
        <v>829</v>
      </c>
      <c r="D196" s="142"/>
      <c r="E196" s="143" t="s">
        <v>838</v>
      </c>
      <c r="F196" s="117"/>
      <c r="G196" s="117"/>
      <c r="H196" s="117"/>
      <c r="I196" s="117"/>
      <c r="J196" s="146" t="s">
        <v>133</v>
      </c>
      <c r="K196" s="182"/>
      <c r="L196" s="146" t="s">
        <v>460</v>
      </c>
      <c r="M196" s="136" t="s">
        <v>133</v>
      </c>
      <c r="N196" s="182"/>
      <c r="O196" s="182"/>
      <c r="P196" s="182"/>
      <c r="Q196" s="182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41" t="s">
        <v>134</v>
      </c>
      <c r="AJ196" s="142">
        <v>2008</v>
      </c>
      <c r="AK196" s="117"/>
      <c r="AL196" s="117"/>
      <c r="AM196" s="117"/>
      <c r="AN196" s="145">
        <v>47872000</v>
      </c>
      <c r="AO196" s="162"/>
      <c r="AP196" s="120"/>
      <c r="AQ196" s="120"/>
      <c r="AR196" s="120"/>
      <c r="AS196" s="120"/>
      <c r="AT196" s="120"/>
      <c r="AU196" s="119"/>
      <c r="AV196" s="119"/>
    </row>
    <row r="197" spans="1:48" x14ac:dyDescent="0.2">
      <c r="A197" s="116"/>
      <c r="B197" s="125"/>
      <c r="C197" s="144" t="s">
        <v>221</v>
      </c>
      <c r="D197" s="142" t="s">
        <v>813</v>
      </c>
      <c r="E197" s="143" t="s">
        <v>837</v>
      </c>
      <c r="F197" s="117"/>
      <c r="G197" s="117"/>
      <c r="H197" s="117"/>
      <c r="I197" s="117"/>
      <c r="J197" s="146" t="s">
        <v>856</v>
      </c>
      <c r="K197" s="182"/>
      <c r="L197" s="146" t="s">
        <v>864</v>
      </c>
      <c r="M197" s="143" t="s">
        <v>867</v>
      </c>
      <c r="N197" s="182"/>
      <c r="O197" s="182"/>
      <c r="P197" s="182"/>
      <c r="Q197" s="182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41" t="s">
        <v>134</v>
      </c>
      <c r="AJ197" s="142">
        <v>2008</v>
      </c>
      <c r="AK197" s="117"/>
      <c r="AL197" s="117"/>
      <c r="AM197" s="117"/>
      <c r="AN197" s="145">
        <v>49500000</v>
      </c>
      <c r="AO197" s="162"/>
      <c r="AP197" s="120"/>
      <c r="AQ197" s="120"/>
      <c r="AR197" s="120"/>
      <c r="AS197" s="120"/>
      <c r="AT197" s="120"/>
      <c r="AU197" s="119"/>
      <c r="AV197" s="119"/>
    </row>
    <row r="198" spans="1:48" ht="32" x14ac:dyDescent="0.2">
      <c r="A198" s="116"/>
      <c r="B198" s="125"/>
      <c r="C198" s="31" t="s">
        <v>830</v>
      </c>
      <c r="D198" s="142"/>
      <c r="E198" s="143" t="s">
        <v>837</v>
      </c>
      <c r="F198" s="117"/>
      <c r="G198" s="117"/>
      <c r="H198" s="117"/>
      <c r="I198" s="117"/>
      <c r="J198" s="146" t="s">
        <v>856</v>
      </c>
      <c r="K198" s="182"/>
      <c r="L198" s="146" t="s">
        <v>864</v>
      </c>
      <c r="M198" s="143" t="s">
        <v>868</v>
      </c>
      <c r="N198" s="182"/>
      <c r="O198" s="182"/>
      <c r="P198" s="182"/>
      <c r="Q198" s="182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41" t="s">
        <v>134</v>
      </c>
      <c r="AJ198" s="142">
        <v>2008</v>
      </c>
      <c r="AK198" s="117"/>
      <c r="AL198" s="117"/>
      <c r="AM198" s="117"/>
      <c r="AN198" s="145">
        <v>3850000</v>
      </c>
      <c r="AO198" s="162"/>
      <c r="AP198" s="120"/>
      <c r="AQ198" s="120"/>
      <c r="AR198" s="120"/>
      <c r="AS198" s="120"/>
      <c r="AT198" s="120"/>
      <c r="AU198" s="119"/>
      <c r="AV198" s="119"/>
    </row>
    <row r="199" spans="1:48" ht="32" x14ac:dyDescent="0.2">
      <c r="A199" s="116"/>
      <c r="B199" s="125"/>
      <c r="C199" s="125" t="s">
        <v>827</v>
      </c>
      <c r="D199" s="142"/>
      <c r="E199" s="143" t="s">
        <v>837</v>
      </c>
      <c r="F199" s="117"/>
      <c r="G199" s="117"/>
      <c r="H199" s="117"/>
      <c r="I199" s="117"/>
      <c r="J199" s="144" t="s">
        <v>295</v>
      </c>
      <c r="K199" s="182"/>
      <c r="L199" s="146" t="s">
        <v>864</v>
      </c>
      <c r="M199" s="185" t="s">
        <v>869</v>
      </c>
      <c r="N199" s="182"/>
      <c r="O199" s="182"/>
      <c r="P199" s="182"/>
      <c r="Q199" s="182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41" t="s">
        <v>134</v>
      </c>
      <c r="AJ199" s="142">
        <v>2008</v>
      </c>
      <c r="AK199" s="117"/>
      <c r="AL199" s="117"/>
      <c r="AM199" s="117"/>
      <c r="AN199" s="145">
        <v>29920000</v>
      </c>
      <c r="AO199" s="162"/>
      <c r="AP199" s="120"/>
      <c r="AQ199" s="120"/>
      <c r="AR199" s="120"/>
      <c r="AS199" s="120"/>
      <c r="AT199" s="120"/>
      <c r="AU199" s="119"/>
      <c r="AV199" s="119"/>
    </row>
    <row r="200" spans="1:48" ht="16" x14ac:dyDescent="0.2">
      <c r="A200" s="116"/>
      <c r="B200" s="125"/>
      <c r="C200" s="147" t="s">
        <v>831</v>
      </c>
      <c r="D200" s="142"/>
      <c r="E200" s="143" t="s">
        <v>839</v>
      </c>
      <c r="F200" s="117"/>
      <c r="G200" s="117"/>
      <c r="H200" s="117"/>
      <c r="I200" s="117"/>
      <c r="J200" s="146" t="s">
        <v>133</v>
      </c>
      <c r="K200" s="182"/>
      <c r="L200" s="144" t="s">
        <v>460</v>
      </c>
      <c r="M200" s="142" t="s">
        <v>133</v>
      </c>
      <c r="N200" s="182"/>
      <c r="O200" s="182"/>
      <c r="P200" s="182"/>
      <c r="Q200" s="182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41" t="s">
        <v>134</v>
      </c>
      <c r="AJ200" s="142">
        <v>2009</v>
      </c>
      <c r="AK200" s="117"/>
      <c r="AL200" s="117"/>
      <c r="AM200" s="117"/>
      <c r="AN200" s="145">
        <v>3872000</v>
      </c>
      <c r="AO200" s="162"/>
      <c r="AP200" s="120"/>
      <c r="AQ200" s="120"/>
      <c r="AR200" s="120"/>
      <c r="AS200" s="120"/>
      <c r="AT200" s="120"/>
      <c r="AU200" s="119"/>
      <c r="AV200" s="119"/>
    </row>
    <row r="201" spans="1:48" ht="32" x14ac:dyDescent="0.2">
      <c r="A201" s="116"/>
      <c r="B201" s="125"/>
      <c r="C201" s="147" t="s">
        <v>832</v>
      </c>
      <c r="D201" s="142"/>
      <c r="E201" s="148" t="s">
        <v>840</v>
      </c>
      <c r="F201" s="117"/>
      <c r="G201" s="117"/>
      <c r="H201" s="117"/>
      <c r="I201" s="117"/>
      <c r="J201" s="146" t="s">
        <v>133</v>
      </c>
      <c r="K201" s="182"/>
      <c r="L201" s="144" t="s">
        <v>460</v>
      </c>
      <c r="M201" s="142" t="s">
        <v>133</v>
      </c>
      <c r="N201" s="182"/>
      <c r="O201" s="182"/>
      <c r="P201" s="182"/>
      <c r="Q201" s="182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41" t="s">
        <v>134</v>
      </c>
      <c r="AJ201" s="142">
        <v>2009</v>
      </c>
      <c r="AK201" s="117"/>
      <c r="AL201" s="117"/>
      <c r="AM201" s="117"/>
      <c r="AN201" s="145">
        <v>29700000</v>
      </c>
      <c r="AO201" s="162"/>
      <c r="AP201" s="120"/>
      <c r="AQ201" s="120"/>
      <c r="AR201" s="120"/>
      <c r="AS201" s="120"/>
      <c r="AT201" s="120"/>
      <c r="AU201" s="119"/>
      <c r="AV201" s="119"/>
    </row>
    <row r="202" spans="1:48" ht="32" x14ac:dyDescent="0.2">
      <c r="A202" s="116"/>
      <c r="B202" s="125"/>
      <c r="C202" s="149" t="s">
        <v>833</v>
      </c>
      <c r="D202" s="142"/>
      <c r="E202" s="143" t="s">
        <v>445</v>
      </c>
      <c r="F202" s="117"/>
      <c r="G202" s="117"/>
      <c r="H202" s="117"/>
      <c r="I202" s="117"/>
      <c r="J202" s="144" t="s">
        <v>857</v>
      </c>
      <c r="K202" s="182"/>
      <c r="L202" s="146" t="s">
        <v>864</v>
      </c>
      <c r="M202" s="142" t="s">
        <v>133</v>
      </c>
      <c r="N202" s="182"/>
      <c r="O202" s="182"/>
      <c r="P202" s="182"/>
      <c r="Q202" s="182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41" t="s">
        <v>134</v>
      </c>
      <c r="AJ202" s="142">
        <v>2009</v>
      </c>
      <c r="AK202" s="117"/>
      <c r="AL202" s="117"/>
      <c r="AM202" s="117"/>
      <c r="AN202" s="145">
        <v>22000000</v>
      </c>
      <c r="AO202" s="162"/>
      <c r="AP202" s="120"/>
      <c r="AQ202" s="120"/>
      <c r="AR202" s="120"/>
      <c r="AS202" s="120"/>
      <c r="AT202" s="120"/>
      <c r="AU202" s="119"/>
      <c r="AV202" s="119"/>
    </row>
    <row r="203" spans="1:48" x14ac:dyDescent="0.2">
      <c r="A203" s="116"/>
      <c r="B203" s="125"/>
      <c r="C203" s="32" t="s">
        <v>834</v>
      </c>
      <c r="D203" s="142"/>
      <c r="E203" s="143" t="s">
        <v>133</v>
      </c>
      <c r="F203" s="117"/>
      <c r="G203" s="117"/>
      <c r="H203" s="117"/>
      <c r="I203" s="117"/>
      <c r="J203" s="146" t="s">
        <v>133</v>
      </c>
      <c r="K203" s="182"/>
      <c r="L203" s="146" t="s">
        <v>133</v>
      </c>
      <c r="M203" s="142" t="s">
        <v>133</v>
      </c>
      <c r="N203" s="182"/>
      <c r="O203" s="182"/>
      <c r="P203" s="182"/>
      <c r="Q203" s="182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41" t="s">
        <v>134</v>
      </c>
      <c r="AJ203" s="142">
        <v>2009</v>
      </c>
      <c r="AK203" s="117"/>
      <c r="AL203" s="117"/>
      <c r="AM203" s="117"/>
      <c r="AN203" s="145">
        <v>79635883.713810459</v>
      </c>
      <c r="AO203" s="162"/>
      <c r="AP203" s="120"/>
      <c r="AQ203" s="120"/>
      <c r="AR203" s="120"/>
      <c r="AS203" s="120"/>
      <c r="AT203" s="120"/>
      <c r="AU203" s="119"/>
      <c r="AV203" s="119"/>
    </row>
    <row r="204" spans="1:48" ht="32" x14ac:dyDescent="0.2">
      <c r="A204" s="116"/>
      <c r="B204" s="125"/>
      <c r="C204" s="33" t="s">
        <v>835</v>
      </c>
      <c r="D204" s="114"/>
      <c r="E204" s="148" t="s">
        <v>445</v>
      </c>
      <c r="F204" s="117"/>
      <c r="G204" s="117"/>
      <c r="H204" s="117"/>
      <c r="I204" s="117"/>
      <c r="J204" s="116" t="s">
        <v>858</v>
      </c>
      <c r="K204" s="182"/>
      <c r="L204" s="150" t="s">
        <v>133</v>
      </c>
      <c r="M204" s="114" t="s">
        <v>133</v>
      </c>
      <c r="N204" s="182"/>
      <c r="O204" s="182"/>
      <c r="P204" s="182"/>
      <c r="Q204" s="182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41" t="s">
        <v>134</v>
      </c>
      <c r="AJ204" s="114">
        <v>2009</v>
      </c>
      <c r="AK204" s="117"/>
      <c r="AL204" s="117"/>
      <c r="AM204" s="117"/>
      <c r="AN204" s="151">
        <v>19155116.286189549</v>
      </c>
      <c r="AO204" s="162"/>
      <c r="AP204" s="120"/>
      <c r="AQ204" s="120"/>
      <c r="AR204" s="120"/>
      <c r="AS204" s="120"/>
      <c r="AT204" s="120"/>
      <c r="AU204" s="119"/>
      <c r="AV204" s="119"/>
    </row>
    <row r="205" spans="1:48" ht="16" x14ac:dyDescent="0.2">
      <c r="A205" s="116"/>
      <c r="B205" s="125"/>
      <c r="C205" s="33" t="s">
        <v>199</v>
      </c>
      <c r="D205" s="142"/>
      <c r="E205" s="148" t="s">
        <v>445</v>
      </c>
      <c r="F205" s="117"/>
      <c r="G205" s="117"/>
      <c r="H205" s="117"/>
      <c r="I205" s="117"/>
      <c r="J205" s="116" t="s">
        <v>327</v>
      </c>
      <c r="K205" s="182"/>
      <c r="L205" s="116" t="s">
        <v>864</v>
      </c>
      <c r="M205" s="186" t="s">
        <v>870</v>
      </c>
      <c r="N205" s="182"/>
      <c r="O205" s="182"/>
      <c r="P205" s="182"/>
      <c r="Q205" s="182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41" t="s">
        <v>134</v>
      </c>
      <c r="AJ205" s="114">
        <v>2010</v>
      </c>
      <c r="AK205" s="117"/>
      <c r="AL205" s="117"/>
      <c r="AM205" s="117"/>
      <c r="AN205" s="145">
        <v>5000000</v>
      </c>
      <c r="AO205" s="162"/>
      <c r="AP205" s="120"/>
      <c r="AQ205" s="120"/>
      <c r="AR205" s="120"/>
      <c r="AS205" s="120"/>
      <c r="AT205" s="120"/>
      <c r="AU205" s="119"/>
      <c r="AV205" s="119"/>
    </row>
    <row r="206" spans="1:48" x14ac:dyDescent="0.2">
      <c r="A206" s="116"/>
      <c r="B206" s="125"/>
      <c r="C206" s="34" t="s">
        <v>836</v>
      </c>
      <c r="D206" s="113" t="s">
        <v>814</v>
      </c>
      <c r="E206" s="143" t="s">
        <v>837</v>
      </c>
      <c r="F206" s="117"/>
      <c r="G206" s="117"/>
      <c r="H206" s="117"/>
      <c r="I206" s="117"/>
      <c r="J206" s="144" t="s">
        <v>859</v>
      </c>
      <c r="K206" s="182"/>
      <c r="L206" s="116" t="s">
        <v>133</v>
      </c>
      <c r="M206" s="142">
        <v>11075396</v>
      </c>
      <c r="N206" s="182"/>
      <c r="O206" s="182"/>
      <c r="P206" s="182"/>
      <c r="Q206" s="182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41" t="s">
        <v>134</v>
      </c>
      <c r="AJ206" s="142">
        <v>2011</v>
      </c>
      <c r="AK206" s="117"/>
      <c r="AL206" s="117"/>
      <c r="AM206" s="117"/>
      <c r="AN206" s="145">
        <v>5000000</v>
      </c>
      <c r="AO206" s="162"/>
      <c r="AP206" s="120"/>
      <c r="AQ206" s="120"/>
      <c r="AR206" s="120"/>
      <c r="AS206" s="120"/>
      <c r="AT206" s="120"/>
      <c r="AU206" s="119"/>
      <c r="AV206" s="119"/>
    </row>
    <row r="207" spans="1:48" x14ac:dyDescent="0.2">
      <c r="A207" s="116"/>
      <c r="B207" s="125"/>
      <c r="C207" s="182"/>
      <c r="D207" s="182"/>
      <c r="E207" s="182"/>
      <c r="F207" s="117"/>
      <c r="G207" s="117"/>
      <c r="H207" s="117"/>
      <c r="I207" s="117"/>
      <c r="J207" s="139"/>
      <c r="K207" s="132"/>
      <c r="L207" s="132"/>
      <c r="M207" s="132"/>
      <c r="N207" s="132"/>
      <c r="O207" s="132"/>
      <c r="P207" s="132"/>
      <c r="Q207" s="138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8"/>
      <c r="AJ207" s="9"/>
      <c r="AK207" s="117"/>
      <c r="AL207" s="117"/>
      <c r="AM207" s="117"/>
      <c r="AN207" s="140"/>
      <c r="AO207" s="162"/>
      <c r="AP207" s="120"/>
      <c r="AQ207" s="120"/>
      <c r="AR207" s="120"/>
      <c r="AS207" s="120"/>
      <c r="AT207" s="120"/>
      <c r="AU207" s="119"/>
      <c r="AV207" s="119"/>
    </row>
    <row r="208" spans="1:48" ht="16" x14ac:dyDescent="0.2">
      <c r="A208" s="116" t="s">
        <v>36</v>
      </c>
      <c r="B208" s="4" t="s">
        <v>37</v>
      </c>
      <c r="C208" s="182"/>
      <c r="D208" s="182"/>
      <c r="E208" s="182"/>
      <c r="F208" s="117"/>
      <c r="G208" s="117"/>
      <c r="H208" s="117"/>
      <c r="I208" s="117"/>
      <c r="J208" s="182"/>
      <c r="K208" s="182"/>
      <c r="L208" s="182"/>
      <c r="M208" s="182"/>
      <c r="N208" s="182"/>
      <c r="O208" s="182"/>
      <c r="P208" s="182"/>
      <c r="Q208" s="182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82"/>
      <c r="AJ208" s="182"/>
      <c r="AK208" s="117"/>
      <c r="AL208" s="117"/>
      <c r="AM208" s="182"/>
      <c r="AN208" s="183">
        <f>SUM(AN209:AN211)</f>
        <v>3020000</v>
      </c>
      <c r="AO208" s="162"/>
      <c r="AP208" s="120"/>
      <c r="AQ208" s="120"/>
      <c r="AR208" s="120"/>
      <c r="AS208" s="120"/>
      <c r="AT208" s="120"/>
      <c r="AU208" s="119"/>
      <c r="AV208" s="119"/>
    </row>
    <row r="209" spans="1:48" ht="16" x14ac:dyDescent="0.2">
      <c r="A209" s="116"/>
      <c r="B209" s="125" t="s">
        <v>106</v>
      </c>
      <c r="C209" s="188" t="s">
        <v>877</v>
      </c>
      <c r="D209" s="188" t="s">
        <v>876</v>
      </c>
      <c r="E209" s="182"/>
      <c r="F209" s="117"/>
      <c r="G209" s="117"/>
      <c r="H209" s="117"/>
      <c r="I209" s="117"/>
      <c r="J209" s="182"/>
      <c r="K209" s="182"/>
      <c r="L209" s="173" t="s">
        <v>356</v>
      </c>
      <c r="M209" s="182"/>
      <c r="N209" s="182"/>
      <c r="O209" s="182"/>
      <c r="P209" s="182"/>
      <c r="Q209" s="182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36" t="s">
        <v>134</v>
      </c>
      <c r="AJ209" s="136">
        <v>2006</v>
      </c>
      <c r="AK209" s="117"/>
      <c r="AL209" s="117"/>
      <c r="AM209" s="117"/>
      <c r="AN209" s="133">
        <v>2400000</v>
      </c>
      <c r="AO209" s="162"/>
      <c r="AP209" s="120"/>
      <c r="AQ209" s="120"/>
      <c r="AR209" s="120"/>
      <c r="AS209" s="120"/>
      <c r="AT209" s="120"/>
      <c r="AU209" s="119"/>
      <c r="AV209" s="119"/>
    </row>
    <row r="210" spans="1:48" x14ac:dyDescent="0.2">
      <c r="A210" s="116"/>
      <c r="B210" s="125"/>
      <c r="C210" s="134" t="s">
        <v>377</v>
      </c>
      <c r="D210" s="134" t="s">
        <v>381</v>
      </c>
      <c r="E210" s="182"/>
      <c r="F210" s="117"/>
      <c r="G210" s="117"/>
      <c r="H210" s="117"/>
      <c r="I210" s="117"/>
      <c r="J210" s="182"/>
      <c r="K210" s="182"/>
      <c r="L210" s="135" t="s">
        <v>356</v>
      </c>
      <c r="M210" s="182"/>
      <c r="N210" s="182"/>
      <c r="O210" s="182"/>
      <c r="P210" s="182"/>
      <c r="Q210" s="182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31" t="s">
        <v>134</v>
      </c>
      <c r="AJ210" s="136">
        <v>2006</v>
      </c>
      <c r="AK210" s="117"/>
      <c r="AL210" s="117"/>
      <c r="AM210" s="117"/>
      <c r="AN210" s="137">
        <v>320000</v>
      </c>
      <c r="AO210" s="162"/>
      <c r="AP210" s="120"/>
      <c r="AQ210" s="120"/>
      <c r="AR210" s="120"/>
      <c r="AS210" s="120"/>
      <c r="AT210" s="120"/>
      <c r="AU210" s="119"/>
      <c r="AV210" s="119"/>
    </row>
    <row r="211" spans="1:48" x14ac:dyDescent="0.2">
      <c r="A211" s="116"/>
      <c r="B211" s="125"/>
      <c r="C211" s="128" t="s">
        <v>377</v>
      </c>
      <c r="D211" s="128" t="s">
        <v>381</v>
      </c>
      <c r="E211" s="182"/>
      <c r="F211" s="117"/>
      <c r="G211" s="117"/>
      <c r="H211" s="117"/>
      <c r="I211" s="117"/>
      <c r="J211" s="182"/>
      <c r="K211" s="182"/>
      <c r="L211" s="130" t="s">
        <v>356</v>
      </c>
      <c r="M211" s="182"/>
      <c r="N211" s="182"/>
      <c r="O211" s="182"/>
      <c r="P211" s="182"/>
      <c r="Q211" s="182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41" t="s">
        <v>134</v>
      </c>
      <c r="AJ211" s="136">
        <v>2006</v>
      </c>
      <c r="AK211" s="117"/>
      <c r="AL211" s="117"/>
      <c r="AM211" s="117"/>
      <c r="AN211" s="133">
        <v>300000</v>
      </c>
      <c r="AO211" s="162"/>
      <c r="AP211" s="120"/>
      <c r="AQ211" s="120"/>
      <c r="AR211" s="120"/>
      <c r="AS211" s="120"/>
      <c r="AT211" s="120"/>
      <c r="AU211" s="119"/>
      <c r="AV211" s="119"/>
    </row>
    <row r="212" spans="1:48" x14ac:dyDescent="0.2">
      <c r="A212" s="116"/>
      <c r="B212" s="125"/>
      <c r="C212" s="128"/>
      <c r="D212" s="128"/>
      <c r="E212" s="182"/>
      <c r="F212" s="117"/>
      <c r="G212" s="117"/>
      <c r="H212" s="117"/>
      <c r="I212" s="117"/>
      <c r="J212" s="182"/>
      <c r="K212" s="182"/>
      <c r="L212" s="130"/>
      <c r="M212" s="182"/>
      <c r="N212" s="182"/>
      <c r="O212" s="182"/>
      <c r="P212" s="182"/>
      <c r="Q212" s="182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41"/>
      <c r="AJ212" s="136"/>
      <c r="AK212" s="117"/>
      <c r="AL212" s="117"/>
      <c r="AM212" s="117"/>
      <c r="AN212" s="133"/>
      <c r="AO212" s="162"/>
      <c r="AP212" s="120"/>
      <c r="AQ212" s="120"/>
      <c r="AR212" s="120"/>
      <c r="AS212" s="120"/>
      <c r="AT212" s="120"/>
      <c r="AU212" s="119"/>
      <c r="AV212" s="119"/>
    </row>
    <row r="213" spans="1:48" x14ac:dyDescent="0.2">
      <c r="A213" s="116"/>
      <c r="B213" s="125"/>
      <c r="C213" s="139"/>
      <c r="D213" s="132"/>
      <c r="E213" s="138"/>
      <c r="F213" s="117"/>
      <c r="G213" s="117"/>
      <c r="H213" s="117"/>
      <c r="I213" s="117"/>
      <c r="J213" s="139"/>
      <c r="K213" s="132"/>
      <c r="L213" s="132"/>
      <c r="M213" s="132"/>
      <c r="N213" s="132"/>
      <c r="O213" s="132"/>
      <c r="P213" s="132"/>
      <c r="Q213" s="138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62"/>
      <c r="AP213" s="120"/>
      <c r="AQ213" s="120"/>
      <c r="AR213" s="120"/>
      <c r="AS213" s="120"/>
      <c r="AT213" s="120"/>
      <c r="AU213" s="119"/>
      <c r="AV213" s="119"/>
    </row>
    <row r="214" spans="1:48" ht="16" x14ac:dyDescent="0.2">
      <c r="A214" s="116" t="s">
        <v>38</v>
      </c>
      <c r="B214" s="4" t="s">
        <v>39</v>
      </c>
      <c r="C214" s="167"/>
      <c r="D214" s="168"/>
      <c r="E214" s="169"/>
      <c r="F214" s="121"/>
      <c r="G214" s="121"/>
      <c r="H214" s="121"/>
      <c r="I214" s="121"/>
      <c r="J214" s="176"/>
      <c r="K214" s="176"/>
      <c r="L214" s="176"/>
      <c r="M214" s="176"/>
      <c r="N214" s="176"/>
      <c r="O214" s="176"/>
      <c r="P214" s="176"/>
      <c r="Q214" s="176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21"/>
      <c r="AJ214" s="121"/>
      <c r="AK214" s="121"/>
      <c r="AL214" s="121"/>
      <c r="AM214" s="121"/>
      <c r="AN214" s="121"/>
      <c r="AO214" s="162"/>
      <c r="AP214" s="120"/>
      <c r="AQ214" s="120"/>
      <c r="AR214" s="120"/>
      <c r="AS214" s="120"/>
      <c r="AT214" s="120"/>
      <c r="AU214" s="119"/>
      <c r="AV214" s="119"/>
    </row>
    <row r="215" spans="1:48" ht="16" x14ac:dyDescent="0.2">
      <c r="A215" s="116"/>
      <c r="B215" s="125" t="s">
        <v>106</v>
      </c>
      <c r="C215" s="841" t="s">
        <v>414</v>
      </c>
      <c r="D215" s="842"/>
      <c r="E215" s="843"/>
      <c r="F215" s="117"/>
      <c r="G215" s="117"/>
      <c r="H215" s="117"/>
      <c r="I215" s="117"/>
      <c r="J215" s="176"/>
      <c r="K215" s="176"/>
      <c r="L215" s="176"/>
      <c r="M215" s="176"/>
      <c r="N215" s="176"/>
      <c r="O215" s="176"/>
      <c r="P215" s="176"/>
      <c r="Q215" s="176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21"/>
      <c r="AJ215" s="121"/>
      <c r="AK215" s="121"/>
      <c r="AL215" s="121"/>
      <c r="AM215" s="121"/>
      <c r="AN215" s="121"/>
      <c r="AO215" s="162"/>
      <c r="AP215" s="120"/>
      <c r="AQ215" s="120"/>
      <c r="AR215" s="120"/>
      <c r="AS215" s="120"/>
      <c r="AT215" s="120"/>
      <c r="AU215" s="119"/>
      <c r="AV215" s="119"/>
    </row>
    <row r="216" spans="1:48" x14ac:dyDescent="0.2">
      <c r="A216" s="116"/>
      <c r="B216" s="125"/>
      <c r="C216" s="844"/>
      <c r="D216" s="845"/>
      <c r="E216" s="846"/>
      <c r="F216" s="117"/>
      <c r="G216" s="117"/>
      <c r="H216" s="117"/>
      <c r="I216" s="117"/>
      <c r="J216" s="176"/>
      <c r="K216" s="176"/>
      <c r="L216" s="176"/>
      <c r="M216" s="176"/>
      <c r="N216" s="176"/>
      <c r="O216" s="176"/>
      <c r="P216" s="176"/>
      <c r="Q216" s="176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21"/>
      <c r="AJ216" s="121"/>
      <c r="AK216" s="121"/>
      <c r="AL216" s="121"/>
      <c r="AM216" s="121"/>
      <c r="AN216" s="121"/>
      <c r="AO216" s="162"/>
      <c r="AP216" s="120"/>
      <c r="AQ216" s="120"/>
      <c r="AR216" s="120"/>
      <c r="AS216" s="120"/>
      <c r="AT216" s="120"/>
      <c r="AU216" s="119"/>
      <c r="AV216" s="119"/>
    </row>
    <row r="217" spans="1:48" x14ac:dyDescent="0.2">
      <c r="A217" s="116"/>
      <c r="B217" s="125"/>
      <c r="C217" s="844"/>
      <c r="D217" s="845"/>
      <c r="E217" s="846"/>
      <c r="F217" s="117"/>
      <c r="G217" s="117"/>
      <c r="H217" s="117"/>
      <c r="I217" s="117"/>
      <c r="J217" s="176"/>
      <c r="K217" s="176"/>
      <c r="L217" s="176"/>
      <c r="M217" s="176"/>
      <c r="N217" s="176"/>
      <c r="O217" s="176"/>
      <c r="P217" s="176"/>
      <c r="Q217" s="176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21"/>
      <c r="AJ217" s="121"/>
      <c r="AK217" s="121"/>
      <c r="AL217" s="121"/>
      <c r="AM217" s="121"/>
      <c r="AN217" s="121"/>
      <c r="AO217" s="162"/>
      <c r="AP217" s="120"/>
      <c r="AQ217" s="120"/>
      <c r="AR217" s="120"/>
      <c r="AS217" s="120"/>
      <c r="AT217" s="120"/>
      <c r="AU217" s="119"/>
      <c r="AV217" s="119"/>
    </row>
    <row r="218" spans="1:48" x14ac:dyDescent="0.2">
      <c r="A218" s="116"/>
      <c r="B218" s="125"/>
      <c r="C218" s="844"/>
      <c r="D218" s="845"/>
      <c r="E218" s="846"/>
      <c r="F218" s="117"/>
      <c r="G218" s="117"/>
      <c r="H218" s="117"/>
      <c r="I218" s="117"/>
      <c r="J218" s="176"/>
      <c r="K218" s="176"/>
      <c r="L218" s="176"/>
      <c r="M218" s="176"/>
      <c r="N218" s="176"/>
      <c r="O218" s="176"/>
      <c r="P218" s="176"/>
      <c r="Q218" s="176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21"/>
      <c r="AJ218" s="121"/>
      <c r="AK218" s="121"/>
      <c r="AL218" s="121"/>
      <c r="AM218" s="121"/>
      <c r="AN218" s="121"/>
      <c r="AO218" s="162"/>
      <c r="AP218" s="120"/>
      <c r="AQ218" s="120"/>
      <c r="AR218" s="120"/>
      <c r="AS218" s="120"/>
      <c r="AT218" s="120"/>
      <c r="AU218" s="119"/>
      <c r="AV218" s="119"/>
    </row>
    <row r="219" spans="1:48" x14ac:dyDescent="0.2">
      <c r="A219" s="116"/>
      <c r="B219" s="125"/>
      <c r="C219" s="844"/>
      <c r="D219" s="845"/>
      <c r="E219" s="846"/>
      <c r="F219" s="117"/>
      <c r="G219" s="117"/>
      <c r="H219" s="117"/>
      <c r="I219" s="117"/>
      <c r="J219" s="176"/>
      <c r="K219" s="176"/>
      <c r="L219" s="176"/>
      <c r="M219" s="176"/>
      <c r="N219" s="176"/>
      <c r="O219" s="176"/>
      <c r="P219" s="176"/>
      <c r="Q219" s="176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21"/>
      <c r="AJ219" s="121"/>
      <c r="AK219" s="121"/>
      <c r="AL219" s="121"/>
      <c r="AM219" s="121"/>
      <c r="AN219" s="121"/>
      <c r="AO219" s="162"/>
      <c r="AP219" s="120"/>
      <c r="AQ219" s="120"/>
      <c r="AR219" s="120"/>
      <c r="AS219" s="120"/>
      <c r="AT219" s="120"/>
      <c r="AU219" s="119"/>
      <c r="AV219" s="119"/>
    </row>
    <row r="220" spans="1:48" x14ac:dyDescent="0.2">
      <c r="A220" s="116"/>
      <c r="B220" s="125"/>
      <c r="C220" s="844"/>
      <c r="D220" s="845"/>
      <c r="E220" s="846"/>
      <c r="F220" s="117"/>
      <c r="G220" s="117"/>
      <c r="H220" s="117"/>
      <c r="I220" s="117"/>
      <c r="J220" s="176"/>
      <c r="K220" s="176"/>
      <c r="L220" s="176"/>
      <c r="M220" s="176"/>
      <c r="N220" s="176"/>
      <c r="O220" s="176"/>
      <c r="P220" s="176"/>
      <c r="Q220" s="176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21"/>
      <c r="AJ220" s="121"/>
      <c r="AK220" s="121"/>
      <c r="AL220" s="121"/>
      <c r="AM220" s="121"/>
      <c r="AN220" s="121"/>
      <c r="AO220" s="162"/>
      <c r="AP220" s="120"/>
      <c r="AQ220" s="120"/>
      <c r="AR220" s="120"/>
      <c r="AS220" s="120"/>
      <c r="AT220" s="120"/>
      <c r="AU220" s="119"/>
      <c r="AV220" s="119"/>
    </row>
    <row r="221" spans="1:48" x14ac:dyDescent="0.2">
      <c r="A221" s="116"/>
      <c r="B221" s="125"/>
      <c r="C221" s="847"/>
      <c r="D221" s="848"/>
      <c r="E221" s="849"/>
      <c r="F221" s="117"/>
      <c r="G221" s="117"/>
      <c r="H221" s="117"/>
      <c r="I221" s="117"/>
      <c r="J221" s="176"/>
      <c r="K221" s="176"/>
      <c r="L221" s="176"/>
      <c r="M221" s="176"/>
      <c r="N221" s="176"/>
      <c r="O221" s="176"/>
      <c r="P221" s="176"/>
      <c r="Q221" s="176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21"/>
      <c r="AJ221" s="121"/>
      <c r="AK221" s="121"/>
      <c r="AL221" s="121"/>
      <c r="AM221" s="121"/>
      <c r="AN221" s="121"/>
      <c r="AO221" s="162"/>
      <c r="AP221" s="120"/>
      <c r="AQ221" s="120"/>
      <c r="AR221" s="120"/>
      <c r="AS221" s="120"/>
      <c r="AT221" s="120"/>
      <c r="AU221" s="119"/>
      <c r="AV221" s="119"/>
    </row>
    <row r="222" spans="1:48" x14ac:dyDescent="0.2">
      <c r="A222" s="116"/>
      <c r="B222" s="125"/>
      <c r="C222" s="13"/>
      <c r="D222" s="13"/>
      <c r="E222" s="13"/>
      <c r="F222" s="117"/>
      <c r="G222" s="117"/>
      <c r="H222" s="117"/>
      <c r="I222" s="117"/>
      <c r="J222" s="176"/>
      <c r="K222" s="176"/>
      <c r="L222" s="176"/>
      <c r="M222" s="176"/>
      <c r="N222" s="176"/>
      <c r="O222" s="176"/>
      <c r="P222" s="176"/>
      <c r="Q222" s="176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21"/>
      <c r="AJ222" s="121"/>
      <c r="AK222" s="121"/>
      <c r="AL222" s="121"/>
      <c r="AM222" s="121"/>
      <c r="AN222" s="121"/>
      <c r="AO222" s="162"/>
      <c r="AP222" s="120"/>
      <c r="AQ222" s="120"/>
      <c r="AR222" s="120"/>
      <c r="AS222" s="120"/>
      <c r="AT222" s="120"/>
      <c r="AU222" s="119"/>
      <c r="AV222" s="119"/>
    </row>
    <row r="223" spans="1:48" ht="16" x14ac:dyDescent="0.2">
      <c r="A223" s="116" t="s">
        <v>40</v>
      </c>
      <c r="B223" s="190" t="s">
        <v>41</v>
      </c>
      <c r="C223" s="167"/>
      <c r="D223" s="168"/>
      <c r="E223" s="169"/>
      <c r="F223" s="191"/>
      <c r="G223" s="191"/>
      <c r="H223" s="191"/>
      <c r="I223" s="191"/>
      <c r="J223" s="192"/>
      <c r="K223" s="176"/>
      <c r="L223" s="176"/>
      <c r="M223" s="176"/>
      <c r="N223" s="176"/>
      <c r="O223" s="176"/>
      <c r="P223" s="176"/>
      <c r="Q223" s="176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21"/>
      <c r="AJ223" s="121"/>
      <c r="AK223" s="121"/>
      <c r="AL223" s="121"/>
      <c r="AM223" s="121"/>
      <c r="AN223" s="121"/>
      <c r="AO223" s="162"/>
      <c r="AP223" s="120"/>
      <c r="AQ223" s="120"/>
      <c r="AR223" s="120"/>
      <c r="AS223" s="120"/>
      <c r="AT223" s="120"/>
      <c r="AU223" s="119"/>
      <c r="AV223" s="119"/>
    </row>
    <row r="224" spans="1:48" ht="16" x14ac:dyDescent="0.2">
      <c r="A224" s="116"/>
      <c r="B224" s="125" t="s">
        <v>106</v>
      </c>
      <c r="C224" s="841" t="s">
        <v>414</v>
      </c>
      <c r="D224" s="842"/>
      <c r="E224" s="843"/>
      <c r="F224" s="117"/>
      <c r="G224" s="117"/>
      <c r="H224" s="117"/>
      <c r="I224" s="117"/>
      <c r="J224" s="176"/>
      <c r="K224" s="176"/>
      <c r="L224" s="176"/>
      <c r="M224" s="176"/>
      <c r="N224" s="176"/>
      <c r="O224" s="176"/>
      <c r="P224" s="176"/>
      <c r="Q224" s="176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21"/>
      <c r="AJ224" s="121"/>
      <c r="AK224" s="121"/>
      <c r="AL224" s="121"/>
      <c r="AM224" s="121"/>
      <c r="AN224" s="121"/>
      <c r="AO224" s="162"/>
      <c r="AP224" s="120"/>
      <c r="AQ224" s="120"/>
      <c r="AR224" s="120"/>
      <c r="AS224" s="120"/>
      <c r="AT224" s="120"/>
      <c r="AU224" s="119"/>
      <c r="AV224" s="119"/>
    </row>
    <row r="225" spans="1:48" x14ac:dyDescent="0.2">
      <c r="A225" s="116"/>
      <c r="B225" s="125"/>
      <c r="C225" s="844"/>
      <c r="D225" s="845"/>
      <c r="E225" s="846"/>
      <c r="F225" s="117"/>
      <c r="G225" s="117"/>
      <c r="H225" s="117"/>
      <c r="I225" s="117"/>
      <c r="J225" s="176"/>
      <c r="K225" s="176"/>
      <c r="L225" s="176"/>
      <c r="M225" s="176"/>
      <c r="N225" s="176"/>
      <c r="O225" s="176"/>
      <c r="P225" s="176"/>
      <c r="Q225" s="176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21"/>
      <c r="AJ225" s="121"/>
      <c r="AK225" s="121"/>
      <c r="AL225" s="121"/>
      <c r="AM225" s="121"/>
      <c r="AN225" s="121"/>
      <c r="AO225" s="162"/>
      <c r="AP225" s="120"/>
      <c r="AQ225" s="120"/>
      <c r="AR225" s="120"/>
      <c r="AS225" s="120"/>
      <c r="AT225" s="120"/>
      <c r="AU225" s="119"/>
      <c r="AV225" s="119"/>
    </row>
    <row r="226" spans="1:48" x14ac:dyDescent="0.2">
      <c r="A226" s="116"/>
      <c r="B226" s="125"/>
      <c r="C226" s="844"/>
      <c r="D226" s="845"/>
      <c r="E226" s="846"/>
      <c r="F226" s="117"/>
      <c r="G226" s="117"/>
      <c r="H226" s="117"/>
      <c r="I226" s="117"/>
      <c r="J226" s="176"/>
      <c r="K226" s="176"/>
      <c r="L226" s="176"/>
      <c r="M226" s="176"/>
      <c r="N226" s="176"/>
      <c r="O226" s="176"/>
      <c r="P226" s="176"/>
      <c r="Q226" s="176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21"/>
      <c r="AJ226" s="121"/>
      <c r="AK226" s="121"/>
      <c r="AL226" s="121"/>
      <c r="AM226" s="121"/>
      <c r="AN226" s="121"/>
      <c r="AO226" s="162"/>
      <c r="AP226" s="120"/>
      <c r="AQ226" s="120"/>
      <c r="AR226" s="120"/>
      <c r="AS226" s="120"/>
      <c r="AT226" s="120"/>
      <c r="AU226" s="119"/>
      <c r="AV226" s="119"/>
    </row>
    <row r="227" spans="1:48" x14ac:dyDescent="0.2">
      <c r="A227" s="116"/>
      <c r="B227" s="125"/>
      <c r="C227" s="844"/>
      <c r="D227" s="845"/>
      <c r="E227" s="846"/>
      <c r="F227" s="117"/>
      <c r="G227" s="117"/>
      <c r="H227" s="117"/>
      <c r="I227" s="117"/>
      <c r="J227" s="176"/>
      <c r="K227" s="176"/>
      <c r="L227" s="176"/>
      <c r="M227" s="176"/>
      <c r="N227" s="176"/>
      <c r="O227" s="176"/>
      <c r="P227" s="176"/>
      <c r="Q227" s="176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21"/>
      <c r="AJ227" s="121"/>
      <c r="AK227" s="121"/>
      <c r="AL227" s="121"/>
      <c r="AM227" s="121"/>
      <c r="AN227" s="121"/>
      <c r="AO227" s="162"/>
      <c r="AP227" s="120"/>
      <c r="AQ227" s="120"/>
      <c r="AR227" s="120"/>
      <c r="AS227" s="120"/>
      <c r="AT227" s="120"/>
      <c r="AU227" s="119"/>
      <c r="AV227" s="119"/>
    </row>
    <row r="228" spans="1:48" x14ac:dyDescent="0.2">
      <c r="A228" s="116"/>
      <c r="B228" s="125"/>
      <c r="C228" s="844"/>
      <c r="D228" s="845"/>
      <c r="E228" s="846"/>
      <c r="F228" s="117"/>
      <c r="G228" s="117"/>
      <c r="H228" s="117"/>
      <c r="I228" s="117"/>
      <c r="J228" s="176"/>
      <c r="K228" s="176"/>
      <c r="L228" s="176"/>
      <c r="M228" s="176"/>
      <c r="N228" s="176"/>
      <c r="O228" s="176"/>
      <c r="P228" s="176"/>
      <c r="Q228" s="176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21"/>
      <c r="AJ228" s="121"/>
      <c r="AK228" s="121"/>
      <c r="AL228" s="121"/>
      <c r="AM228" s="121"/>
      <c r="AN228" s="121"/>
      <c r="AO228" s="162"/>
      <c r="AP228" s="120"/>
      <c r="AQ228" s="120"/>
      <c r="AR228" s="120"/>
      <c r="AS228" s="120"/>
      <c r="AT228" s="120"/>
      <c r="AU228" s="119"/>
      <c r="AV228" s="119"/>
    </row>
    <row r="229" spans="1:48" x14ac:dyDescent="0.2">
      <c r="A229" s="116"/>
      <c r="B229" s="125"/>
      <c r="C229" s="844"/>
      <c r="D229" s="845"/>
      <c r="E229" s="846"/>
      <c r="F229" s="117"/>
      <c r="G229" s="117"/>
      <c r="H229" s="117"/>
      <c r="I229" s="117"/>
      <c r="J229" s="176"/>
      <c r="K229" s="176"/>
      <c r="L229" s="176"/>
      <c r="M229" s="176"/>
      <c r="N229" s="176"/>
      <c r="O229" s="176"/>
      <c r="P229" s="176"/>
      <c r="Q229" s="176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21"/>
      <c r="AJ229" s="121"/>
      <c r="AK229" s="121"/>
      <c r="AL229" s="121"/>
      <c r="AM229" s="121"/>
      <c r="AN229" s="121"/>
      <c r="AO229" s="162"/>
      <c r="AP229" s="120"/>
      <c r="AQ229" s="120"/>
      <c r="AR229" s="120"/>
      <c r="AS229" s="120"/>
      <c r="AT229" s="120"/>
      <c r="AU229" s="119"/>
      <c r="AV229" s="119"/>
    </row>
    <row r="230" spans="1:48" x14ac:dyDescent="0.2">
      <c r="A230" s="116"/>
      <c r="B230" s="125"/>
      <c r="C230" s="847"/>
      <c r="D230" s="848"/>
      <c r="E230" s="849"/>
      <c r="F230" s="117"/>
      <c r="G230" s="117"/>
      <c r="H230" s="117"/>
      <c r="I230" s="117"/>
      <c r="J230" s="176"/>
      <c r="K230" s="176"/>
      <c r="L230" s="176"/>
      <c r="M230" s="176"/>
      <c r="N230" s="176"/>
      <c r="O230" s="176"/>
      <c r="P230" s="176"/>
      <c r="Q230" s="176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21"/>
      <c r="AJ230" s="121"/>
      <c r="AK230" s="121"/>
      <c r="AL230" s="121"/>
      <c r="AM230" s="121"/>
      <c r="AN230" s="121"/>
      <c r="AO230" s="162"/>
      <c r="AP230" s="120"/>
      <c r="AQ230" s="120"/>
      <c r="AR230" s="120"/>
      <c r="AS230" s="120"/>
      <c r="AT230" s="120"/>
      <c r="AU230" s="119"/>
      <c r="AV230" s="119"/>
    </row>
    <row r="231" spans="1:48" ht="16" x14ac:dyDescent="0.2">
      <c r="A231" s="116" t="s">
        <v>42</v>
      </c>
      <c r="B231" s="4" t="s">
        <v>43</v>
      </c>
      <c r="C231" s="167"/>
      <c r="D231" s="168"/>
      <c r="E231" s="169"/>
      <c r="F231" s="117"/>
      <c r="G231" s="117"/>
      <c r="H231" s="117"/>
      <c r="I231" s="117"/>
      <c r="J231" s="176"/>
      <c r="K231" s="176"/>
      <c r="L231" s="176"/>
      <c r="M231" s="176"/>
      <c r="N231" s="176"/>
      <c r="O231" s="176"/>
      <c r="P231" s="176"/>
      <c r="Q231" s="176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21"/>
      <c r="AJ231" s="121"/>
      <c r="AK231" s="121"/>
      <c r="AL231" s="121"/>
      <c r="AM231" s="121"/>
      <c r="AN231" s="121"/>
      <c r="AO231" s="162"/>
      <c r="AP231" s="120"/>
      <c r="AQ231" s="120"/>
      <c r="AR231" s="120"/>
      <c r="AS231" s="120"/>
      <c r="AT231" s="120"/>
      <c r="AU231" s="119"/>
      <c r="AV231" s="119"/>
    </row>
    <row r="232" spans="1:48" ht="16" x14ac:dyDescent="0.2">
      <c r="A232" s="116"/>
      <c r="B232" s="125" t="s">
        <v>106</v>
      </c>
      <c r="C232" s="841" t="s">
        <v>414</v>
      </c>
      <c r="D232" s="842"/>
      <c r="E232" s="843"/>
      <c r="F232" s="117"/>
      <c r="G232" s="117"/>
      <c r="H232" s="117"/>
      <c r="I232" s="117"/>
      <c r="J232" s="176"/>
      <c r="K232" s="176"/>
      <c r="L232" s="176"/>
      <c r="M232" s="176"/>
      <c r="N232" s="176"/>
      <c r="O232" s="176"/>
      <c r="P232" s="176"/>
      <c r="Q232" s="176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21"/>
      <c r="AJ232" s="121"/>
      <c r="AK232" s="121"/>
      <c r="AL232" s="121"/>
      <c r="AM232" s="121"/>
      <c r="AN232" s="121"/>
      <c r="AO232" s="162"/>
      <c r="AP232" s="120"/>
      <c r="AQ232" s="120"/>
      <c r="AR232" s="120"/>
      <c r="AS232" s="120"/>
      <c r="AT232" s="120"/>
      <c r="AU232" s="119"/>
      <c r="AV232" s="119"/>
    </row>
    <row r="233" spans="1:48" x14ac:dyDescent="0.2">
      <c r="A233" s="116"/>
      <c r="B233" s="125"/>
      <c r="C233" s="844"/>
      <c r="D233" s="845"/>
      <c r="E233" s="846"/>
      <c r="F233" s="117"/>
      <c r="G233" s="117"/>
      <c r="H233" s="117"/>
      <c r="I233" s="117"/>
      <c r="J233" s="176"/>
      <c r="K233" s="176"/>
      <c r="L233" s="176"/>
      <c r="M233" s="176"/>
      <c r="N233" s="176"/>
      <c r="O233" s="176"/>
      <c r="P233" s="176"/>
      <c r="Q233" s="176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21"/>
      <c r="AJ233" s="121"/>
      <c r="AK233" s="121"/>
      <c r="AL233" s="121"/>
      <c r="AM233" s="121"/>
      <c r="AN233" s="121"/>
      <c r="AO233" s="162"/>
      <c r="AP233" s="120"/>
      <c r="AQ233" s="120"/>
      <c r="AR233" s="120"/>
      <c r="AS233" s="120"/>
      <c r="AT233" s="120"/>
      <c r="AU233" s="119"/>
      <c r="AV233" s="119"/>
    </row>
    <row r="234" spans="1:48" x14ac:dyDescent="0.2">
      <c r="A234" s="116"/>
      <c r="B234" s="125"/>
      <c r="C234" s="844"/>
      <c r="D234" s="845"/>
      <c r="E234" s="846"/>
      <c r="F234" s="117"/>
      <c r="G234" s="117"/>
      <c r="H234" s="117"/>
      <c r="I234" s="117"/>
      <c r="J234" s="176"/>
      <c r="K234" s="176"/>
      <c r="L234" s="176"/>
      <c r="M234" s="176"/>
      <c r="N234" s="176"/>
      <c r="O234" s="176"/>
      <c r="P234" s="176"/>
      <c r="Q234" s="176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21"/>
      <c r="AJ234" s="121"/>
      <c r="AK234" s="121"/>
      <c r="AL234" s="121"/>
      <c r="AM234" s="121"/>
      <c r="AN234" s="121"/>
      <c r="AO234" s="162"/>
      <c r="AP234" s="120"/>
      <c r="AQ234" s="120"/>
      <c r="AR234" s="120"/>
      <c r="AS234" s="120"/>
      <c r="AT234" s="120"/>
      <c r="AU234" s="119"/>
      <c r="AV234" s="119"/>
    </row>
    <row r="235" spans="1:48" x14ac:dyDescent="0.2">
      <c r="A235" s="116"/>
      <c r="B235" s="125"/>
      <c r="C235" s="844"/>
      <c r="D235" s="845"/>
      <c r="E235" s="846"/>
      <c r="F235" s="117"/>
      <c r="G235" s="117"/>
      <c r="H235" s="117"/>
      <c r="I235" s="117"/>
      <c r="J235" s="176"/>
      <c r="K235" s="176"/>
      <c r="L235" s="176"/>
      <c r="M235" s="176"/>
      <c r="N235" s="176"/>
      <c r="O235" s="176"/>
      <c r="P235" s="176"/>
      <c r="Q235" s="176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21"/>
      <c r="AJ235" s="121"/>
      <c r="AK235" s="121"/>
      <c r="AL235" s="121"/>
      <c r="AM235" s="121"/>
      <c r="AN235" s="121"/>
      <c r="AO235" s="162"/>
      <c r="AP235" s="120"/>
      <c r="AQ235" s="120"/>
      <c r="AR235" s="120"/>
      <c r="AS235" s="120"/>
      <c r="AT235" s="120"/>
      <c r="AU235" s="119"/>
      <c r="AV235" s="119"/>
    </row>
    <row r="236" spans="1:48" x14ac:dyDescent="0.2">
      <c r="A236" s="116"/>
      <c r="B236" s="125"/>
      <c r="C236" s="844"/>
      <c r="D236" s="845"/>
      <c r="E236" s="846"/>
      <c r="F236" s="117"/>
      <c r="G236" s="117"/>
      <c r="H236" s="117"/>
      <c r="I236" s="117"/>
      <c r="J236" s="176"/>
      <c r="K236" s="176"/>
      <c r="L236" s="176"/>
      <c r="M236" s="176"/>
      <c r="N236" s="176"/>
      <c r="O236" s="176"/>
      <c r="P236" s="176"/>
      <c r="Q236" s="176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21"/>
      <c r="AJ236" s="121"/>
      <c r="AK236" s="121"/>
      <c r="AL236" s="121"/>
      <c r="AM236" s="121"/>
      <c r="AN236" s="121"/>
      <c r="AO236" s="162"/>
      <c r="AP236" s="120"/>
      <c r="AQ236" s="120"/>
      <c r="AR236" s="120"/>
      <c r="AS236" s="120"/>
      <c r="AT236" s="120"/>
      <c r="AU236" s="119"/>
      <c r="AV236" s="119"/>
    </row>
    <row r="237" spans="1:48" x14ac:dyDescent="0.2">
      <c r="A237" s="116"/>
      <c r="B237" s="125"/>
      <c r="C237" s="844"/>
      <c r="D237" s="845"/>
      <c r="E237" s="846"/>
      <c r="F237" s="117"/>
      <c r="G237" s="117"/>
      <c r="H237" s="117"/>
      <c r="I237" s="117"/>
      <c r="J237" s="176"/>
      <c r="K237" s="176"/>
      <c r="L237" s="176"/>
      <c r="M237" s="176"/>
      <c r="N237" s="176"/>
      <c r="O237" s="176"/>
      <c r="P237" s="176"/>
      <c r="Q237" s="176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21"/>
      <c r="AJ237" s="121"/>
      <c r="AK237" s="121"/>
      <c r="AL237" s="121"/>
      <c r="AM237" s="121"/>
      <c r="AN237" s="121"/>
      <c r="AO237" s="162"/>
      <c r="AP237" s="120"/>
      <c r="AQ237" s="120"/>
      <c r="AR237" s="120"/>
      <c r="AS237" s="120"/>
      <c r="AT237" s="120"/>
      <c r="AU237" s="119"/>
      <c r="AV237" s="119"/>
    </row>
    <row r="238" spans="1:48" x14ac:dyDescent="0.2">
      <c r="A238" s="116"/>
      <c r="B238" s="125"/>
      <c r="C238" s="847"/>
      <c r="D238" s="848"/>
      <c r="E238" s="849"/>
      <c r="F238" s="117"/>
      <c r="G238" s="117"/>
      <c r="H238" s="117"/>
      <c r="I238" s="117"/>
      <c r="J238" s="176"/>
      <c r="K238" s="176"/>
      <c r="L238" s="176"/>
      <c r="M238" s="176"/>
      <c r="N238" s="176"/>
      <c r="O238" s="176"/>
      <c r="P238" s="176"/>
      <c r="Q238" s="176"/>
      <c r="R238" s="117"/>
      <c r="S238" s="117"/>
      <c r="T238" s="117"/>
      <c r="U238" s="117"/>
      <c r="V238" s="117"/>
      <c r="W238" s="117"/>
      <c r="X238" s="117"/>
      <c r="Y238" s="117"/>
      <c r="Z238" s="117"/>
      <c r="AA238" s="117"/>
      <c r="AB238" s="117"/>
      <c r="AC238" s="117"/>
      <c r="AD238" s="117"/>
      <c r="AE238" s="117"/>
      <c r="AF238" s="117"/>
      <c r="AG238" s="117"/>
      <c r="AH238" s="117"/>
      <c r="AI238" s="121"/>
      <c r="AJ238" s="121"/>
      <c r="AK238" s="121"/>
      <c r="AL238" s="121"/>
      <c r="AM238" s="121"/>
      <c r="AN238" s="121"/>
      <c r="AO238" s="162"/>
      <c r="AP238" s="120"/>
      <c r="AQ238" s="120"/>
      <c r="AR238" s="120"/>
      <c r="AS238" s="120"/>
      <c r="AT238" s="120"/>
      <c r="AU238" s="119"/>
      <c r="AV238" s="119"/>
    </row>
    <row r="239" spans="1:48" ht="16" x14ac:dyDescent="0.2">
      <c r="A239" s="116" t="s">
        <v>44</v>
      </c>
      <c r="B239" s="4" t="s">
        <v>45</v>
      </c>
      <c r="C239" s="167"/>
      <c r="D239" s="168"/>
      <c r="E239" s="169"/>
      <c r="F239" s="117"/>
      <c r="G239" s="117"/>
      <c r="H239" s="117"/>
      <c r="I239" s="117"/>
      <c r="J239" s="176"/>
      <c r="K239" s="176"/>
      <c r="L239" s="176"/>
      <c r="M239" s="176"/>
      <c r="N239" s="176"/>
      <c r="O239" s="176"/>
      <c r="P239" s="176"/>
      <c r="Q239" s="176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21"/>
      <c r="AJ239" s="121"/>
      <c r="AK239" s="121"/>
      <c r="AL239" s="121"/>
      <c r="AM239" s="121"/>
      <c r="AN239" s="121"/>
      <c r="AO239" s="162"/>
      <c r="AP239" s="120"/>
      <c r="AQ239" s="120"/>
      <c r="AR239" s="120"/>
      <c r="AS239" s="120"/>
      <c r="AT239" s="120"/>
      <c r="AU239" s="119"/>
      <c r="AV239" s="119"/>
    </row>
    <row r="240" spans="1:48" ht="16" x14ac:dyDescent="0.2">
      <c r="A240" s="116"/>
      <c r="B240" s="125" t="s">
        <v>106</v>
      </c>
      <c r="C240" s="841" t="s">
        <v>414</v>
      </c>
      <c r="D240" s="842"/>
      <c r="E240" s="843"/>
      <c r="F240" s="117"/>
      <c r="G240" s="117"/>
      <c r="H240" s="117"/>
      <c r="I240" s="117"/>
      <c r="J240" s="176"/>
      <c r="K240" s="176"/>
      <c r="L240" s="176"/>
      <c r="M240" s="176"/>
      <c r="N240" s="176"/>
      <c r="O240" s="176"/>
      <c r="P240" s="176"/>
      <c r="Q240" s="176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21"/>
      <c r="AJ240" s="121"/>
      <c r="AK240" s="121"/>
      <c r="AL240" s="121"/>
      <c r="AM240" s="121"/>
      <c r="AN240" s="121"/>
      <c r="AO240" s="163"/>
      <c r="AP240" s="120"/>
      <c r="AQ240" s="120"/>
      <c r="AR240" s="120"/>
      <c r="AS240" s="120"/>
      <c r="AT240" s="120"/>
      <c r="AU240" s="119"/>
      <c r="AV240" s="119"/>
    </row>
    <row r="241" spans="1:48" x14ac:dyDescent="0.2">
      <c r="A241" s="116"/>
      <c r="B241" s="125"/>
      <c r="C241" s="844"/>
      <c r="D241" s="845"/>
      <c r="E241" s="846"/>
      <c r="F241" s="117"/>
      <c r="G241" s="117"/>
      <c r="H241" s="117"/>
      <c r="I241" s="117"/>
      <c r="J241" s="176"/>
      <c r="K241" s="176"/>
      <c r="L241" s="176"/>
      <c r="M241" s="176"/>
      <c r="N241" s="176"/>
      <c r="O241" s="176"/>
      <c r="P241" s="176"/>
      <c r="Q241" s="176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  <c r="AB241" s="117"/>
      <c r="AC241" s="117"/>
      <c r="AD241" s="117"/>
      <c r="AE241" s="117"/>
      <c r="AF241" s="117"/>
      <c r="AG241" s="117"/>
      <c r="AH241" s="117"/>
      <c r="AI241" s="121"/>
      <c r="AJ241" s="121"/>
      <c r="AK241" s="121"/>
      <c r="AL241" s="121"/>
      <c r="AM241" s="121"/>
      <c r="AN241" s="121"/>
      <c r="AO241" s="163"/>
      <c r="AP241" s="120"/>
      <c r="AQ241" s="120"/>
      <c r="AR241" s="120"/>
      <c r="AS241" s="120"/>
      <c r="AT241" s="120"/>
      <c r="AU241" s="119"/>
      <c r="AV241" s="119"/>
    </row>
    <row r="242" spans="1:48" x14ac:dyDescent="0.2">
      <c r="A242" s="116"/>
      <c r="B242" s="125"/>
      <c r="C242" s="844"/>
      <c r="D242" s="845"/>
      <c r="E242" s="846"/>
      <c r="F242" s="117"/>
      <c r="G242" s="117"/>
      <c r="H242" s="117"/>
      <c r="I242" s="117"/>
      <c r="J242" s="176"/>
      <c r="K242" s="176"/>
      <c r="L242" s="176"/>
      <c r="M242" s="176"/>
      <c r="N242" s="176"/>
      <c r="O242" s="176"/>
      <c r="P242" s="176"/>
      <c r="Q242" s="176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  <c r="AB242" s="117"/>
      <c r="AC242" s="117"/>
      <c r="AD242" s="117"/>
      <c r="AE242" s="117"/>
      <c r="AF242" s="117"/>
      <c r="AG242" s="117"/>
      <c r="AH242" s="117"/>
      <c r="AI242" s="121"/>
      <c r="AJ242" s="121"/>
      <c r="AK242" s="121"/>
      <c r="AL242" s="121"/>
      <c r="AM242" s="121"/>
      <c r="AN242" s="121"/>
      <c r="AO242" s="163"/>
      <c r="AP242" s="120"/>
      <c r="AQ242" s="120"/>
      <c r="AR242" s="120"/>
      <c r="AS242" s="120"/>
      <c r="AT242" s="120"/>
      <c r="AU242" s="119"/>
      <c r="AV242" s="119"/>
    </row>
    <row r="243" spans="1:48" x14ac:dyDescent="0.2">
      <c r="A243" s="116"/>
      <c r="B243" s="125"/>
      <c r="C243" s="844"/>
      <c r="D243" s="845"/>
      <c r="E243" s="846"/>
      <c r="F243" s="117"/>
      <c r="G243" s="117"/>
      <c r="H243" s="117"/>
      <c r="I243" s="117"/>
      <c r="J243" s="176"/>
      <c r="K243" s="176"/>
      <c r="L243" s="176"/>
      <c r="M243" s="176"/>
      <c r="N243" s="176"/>
      <c r="O243" s="176"/>
      <c r="P243" s="176"/>
      <c r="Q243" s="176"/>
      <c r="R243" s="117"/>
      <c r="S243" s="117"/>
      <c r="T243" s="117"/>
      <c r="U243" s="117"/>
      <c r="V243" s="117"/>
      <c r="W243" s="117"/>
      <c r="X243" s="117"/>
      <c r="Y243" s="117"/>
      <c r="Z243" s="117"/>
      <c r="AA243" s="117"/>
      <c r="AB243" s="117"/>
      <c r="AC243" s="117"/>
      <c r="AD243" s="117"/>
      <c r="AE243" s="117"/>
      <c r="AF243" s="117"/>
      <c r="AG243" s="117"/>
      <c r="AH243" s="117"/>
      <c r="AI243" s="121"/>
      <c r="AJ243" s="121"/>
      <c r="AK243" s="121"/>
      <c r="AL243" s="121"/>
      <c r="AM243" s="121"/>
      <c r="AN243" s="121"/>
      <c r="AO243" s="163"/>
      <c r="AP243" s="120"/>
      <c r="AQ243" s="120"/>
      <c r="AR243" s="120"/>
      <c r="AS243" s="120"/>
      <c r="AT243" s="120"/>
      <c r="AU243" s="119"/>
      <c r="AV243" s="119"/>
    </row>
    <row r="244" spans="1:48" x14ac:dyDescent="0.2">
      <c r="A244" s="116"/>
      <c r="B244" s="125"/>
      <c r="C244" s="844"/>
      <c r="D244" s="845"/>
      <c r="E244" s="846"/>
      <c r="F244" s="117"/>
      <c r="G244" s="117"/>
      <c r="H244" s="117"/>
      <c r="I244" s="117"/>
      <c r="J244" s="176"/>
      <c r="K244" s="176"/>
      <c r="L244" s="176"/>
      <c r="M244" s="176"/>
      <c r="N244" s="176"/>
      <c r="O244" s="176"/>
      <c r="P244" s="176"/>
      <c r="Q244" s="176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  <c r="AB244" s="117"/>
      <c r="AC244" s="117"/>
      <c r="AD244" s="117"/>
      <c r="AE244" s="117"/>
      <c r="AF244" s="117"/>
      <c r="AG244" s="117"/>
      <c r="AH244" s="117"/>
      <c r="AI244" s="121"/>
      <c r="AJ244" s="121"/>
      <c r="AK244" s="121"/>
      <c r="AL244" s="121"/>
      <c r="AM244" s="121"/>
      <c r="AN244" s="121"/>
      <c r="AO244" s="163"/>
      <c r="AP244" s="120"/>
      <c r="AQ244" s="120"/>
      <c r="AR244" s="120"/>
      <c r="AS244" s="120"/>
      <c r="AT244" s="120"/>
      <c r="AU244" s="119"/>
      <c r="AV244" s="119"/>
    </row>
    <row r="245" spans="1:48" x14ac:dyDescent="0.2">
      <c r="A245" s="116"/>
      <c r="B245" s="125"/>
      <c r="C245" s="844"/>
      <c r="D245" s="845"/>
      <c r="E245" s="846"/>
      <c r="F245" s="117"/>
      <c r="G245" s="117"/>
      <c r="H245" s="117"/>
      <c r="I245" s="117"/>
      <c r="J245" s="176"/>
      <c r="K245" s="176"/>
      <c r="L245" s="176"/>
      <c r="M245" s="176"/>
      <c r="N245" s="176"/>
      <c r="O245" s="176"/>
      <c r="P245" s="176"/>
      <c r="Q245" s="176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  <c r="AB245" s="117"/>
      <c r="AC245" s="117"/>
      <c r="AD245" s="117"/>
      <c r="AE245" s="117"/>
      <c r="AF245" s="117"/>
      <c r="AG245" s="117"/>
      <c r="AH245" s="117"/>
      <c r="AI245" s="121"/>
      <c r="AJ245" s="121"/>
      <c r="AK245" s="121"/>
      <c r="AL245" s="121"/>
      <c r="AM245" s="121"/>
      <c r="AN245" s="121"/>
      <c r="AO245" s="163"/>
      <c r="AP245" s="120"/>
      <c r="AQ245" s="120"/>
      <c r="AR245" s="120"/>
      <c r="AS245" s="120"/>
      <c r="AT245" s="120"/>
      <c r="AU245" s="119"/>
      <c r="AV245" s="119"/>
    </row>
    <row r="246" spans="1:48" x14ac:dyDescent="0.2">
      <c r="A246" s="116"/>
      <c r="B246" s="152"/>
      <c r="C246" s="847"/>
      <c r="D246" s="848"/>
      <c r="E246" s="849"/>
      <c r="F246" s="117"/>
      <c r="G246" s="117"/>
      <c r="H246" s="117"/>
      <c r="I246" s="117"/>
      <c r="J246" s="121"/>
      <c r="K246" s="121"/>
      <c r="L246" s="121"/>
      <c r="M246" s="121"/>
      <c r="N246" s="121"/>
      <c r="O246" s="121"/>
      <c r="P246" s="121"/>
      <c r="Q246" s="121"/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  <c r="AB246" s="117"/>
      <c r="AC246" s="117"/>
      <c r="AD246" s="117"/>
      <c r="AE246" s="117"/>
      <c r="AF246" s="117"/>
      <c r="AG246" s="117"/>
      <c r="AH246" s="117"/>
      <c r="AI246" s="121"/>
      <c r="AJ246" s="121"/>
      <c r="AK246" s="121"/>
      <c r="AL246" s="121"/>
      <c r="AM246" s="121"/>
      <c r="AN246" s="121"/>
      <c r="AO246" s="189"/>
      <c r="AP246" s="176"/>
      <c r="AQ246" s="176"/>
      <c r="AR246" s="176"/>
      <c r="AS246" s="176"/>
      <c r="AT246" s="176"/>
      <c r="AU246" s="193"/>
      <c r="AV246" s="193"/>
    </row>
    <row r="247" spans="1:48" ht="16" x14ac:dyDescent="0.2">
      <c r="A247" s="116" t="s">
        <v>46</v>
      </c>
      <c r="B247" s="5" t="s">
        <v>47</v>
      </c>
      <c r="C247" s="117"/>
      <c r="D247" s="117"/>
      <c r="E247" s="117"/>
      <c r="F247" s="117"/>
      <c r="G247" s="117"/>
      <c r="H247" s="117"/>
      <c r="I247" s="117"/>
      <c r="J247" s="121"/>
      <c r="K247" s="121"/>
      <c r="L247" s="121"/>
      <c r="M247" s="121"/>
      <c r="N247" s="121"/>
      <c r="O247" s="121"/>
      <c r="P247" s="121"/>
      <c r="Q247" s="121"/>
      <c r="R247" s="117"/>
      <c r="S247" s="117"/>
      <c r="T247" s="117"/>
      <c r="U247" s="182"/>
      <c r="V247" s="182"/>
      <c r="W247" s="182"/>
      <c r="X247" s="117"/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118"/>
      <c r="AJ247" s="118"/>
      <c r="AK247" s="118"/>
      <c r="AL247" s="118"/>
      <c r="AM247" s="118"/>
      <c r="AN247" s="118"/>
      <c r="AO247" s="196"/>
      <c r="AP247" s="176"/>
      <c r="AQ247" s="176"/>
      <c r="AR247" s="182"/>
      <c r="AS247" s="176"/>
      <c r="AT247" s="176"/>
      <c r="AU247" s="176"/>
      <c r="AV247" s="176"/>
    </row>
    <row r="248" spans="1:48" ht="16" x14ac:dyDescent="0.2">
      <c r="A248" s="116" t="s">
        <v>48</v>
      </c>
      <c r="B248" s="152" t="s">
        <v>49</v>
      </c>
      <c r="C248" s="117"/>
      <c r="D248" s="117"/>
      <c r="E248" s="117"/>
      <c r="F248" s="117"/>
      <c r="G248" s="117"/>
      <c r="H248" s="117"/>
      <c r="I248" s="117"/>
      <c r="J248" s="121"/>
      <c r="K248" s="121"/>
      <c r="L248" s="121"/>
      <c r="M248" s="121"/>
      <c r="N248" s="121"/>
      <c r="O248" s="121"/>
      <c r="P248" s="121"/>
      <c r="Q248" s="121"/>
      <c r="R248" s="117"/>
      <c r="S248" s="117"/>
      <c r="T248" s="117"/>
      <c r="U248" s="182"/>
      <c r="V248" s="182"/>
      <c r="W248" s="182"/>
      <c r="X248" s="117"/>
      <c r="Y248" s="117"/>
      <c r="Z248" s="117"/>
      <c r="AA248" s="117"/>
      <c r="AB248" s="117"/>
      <c r="AC248" s="117"/>
      <c r="AD248" s="117"/>
      <c r="AE248" s="117"/>
      <c r="AF248" s="117"/>
      <c r="AG248" s="117"/>
      <c r="AH248" s="117"/>
      <c r="AI248" s="118"/>
      <c r="AJ248" s="118"/>
      <c r="AK248" s="118"/>
      <c r="AL248" s="118"/>
      <c r="AM248" s="118"/>
      <c r="AN248" s="118"/>
      <c r="AO248" s="196"/>
      <c r="AP248" s="176"/>
      <c r="AQ248" s="176"/>
      <c r="AR248" s="182"/>
      <c r="AS248" s="176"/>
      <c r="AT248" s="176"/>
      <c r="AU248" s="176"/>
      <c r="AV248" s="176"/>
    </row>
    <row r="249" spans="1:48" ht="76.5" customHeight="1" x14ac:dyDescent="0.2">
      <c r="A249" s="114">
        <v>1</v>
      </c>
      <c r="B249" s="149" t="s">
        <v>107</v>
      </c>
      <c r="C249" s="35" t="s">
        <v>871</v>
      </c>
      <c r="D249" s="36" t="s">
        <v>398</v>
      </c>
      <c r="E249" s="37" t="s">
        <v>445</v>
      </c>
      <c r="F249" s="117"/>
      <c r="G249" s="117"/>
      <c r="H249" s="38" t="s">
        <v>406</v>
      </c>
      <c r="I249" s="117"/>
      <c r="J249" s="117"/>
      <c r="K249" s="117"/>
      <c r="L249" s="117"/>
      <c r="M249" s="117"/>
      <c r="N249" s="117"/>
      <c r="O249" s="117"/>
      <c r="P249" s="117"/>
      <c r="Q249" s="117"/>
      <c r="R249" s="13" t="s">
        <v>539</v>
      </c>
      <c r="S249" s="13" t="s">
        <v>537</v>
      </c>
      <c r="T249" s="38">
        <v>419</v>
      </c>
      <c r="U249" s="182"/>
      <c r="V249" s="182"/>
      <c r="W249" s="182"/>
      <c r="X249" s="117"/>
      <c r="Y249" s="117"/>
      <c r="Z249" s="117"/>
      <c r="AA249" s="117"/>
      <c r="AB249" s="117"/>
      <c r="AC249" s="117"/>
      <c r="AD249" s="117"/>
      <c r="AE249" s="117"/>
      <c r="AF249" s="117"/>
      <c r="AG249" s="117"/>
      <c r="AH249" s="117"/>
      <c r="AI249" s="38" t="s">
        <v>134</v>
      </c>
      <c r="AJ249" s="39">
        <v>2000</v>
      </c>
      <c r="AK249" s="117"/>
      <c r="AL249" s="117"/>
      <c r="AM249" s="117"/>
      <c r="AN249" s="197">
        <v>680456000</v>
      </c>
      <c r="AO249" s="196"/>
      <c r="AP249" s="176"/>
      <c r="AQ249" s="176"/>
      <c r="AR249" s="194" t="s">
        <v>872</v>
      </c>
      <c r="AS249" s="176"/>
      <c r="AT249" s="176"/>
      <c r="AU249" s="176"/>
      <c r="AV249" s="176"/>
    </row>
    <row r="250" spans="1:48" x14ac:dyDescent="0.2">
      <c r="A250" s="116"/>
      <c r="B250" s="149"/>
      <c r="C250" s="35"/>
      <c r="D250" s="36"/>
      <c r="E250" s="37"/>
      <c r="F250" s="117"/>
      <c r="G250" s="117"/>
      <c r="H250" s="38"/>
      <c r="I250" s="117"/>
      <c r="J250" s="117"/>
      <c r="K250" s="117"/>
      <c r="L250" s="117"/>
      <c r="M250" s="117"/>
      <c r="N250" s="117"/>
      <c r="O250" s="117"/>
      <c r="P250" s="117"/>
      <c r="Q250" s="117"/>
      <c r="R250" s="13"/>
      <c r="S250" s="13"/>
      <c r="T250" s="38"/>
      <c r="U250" s="182"/>
      <c r="V250" s="182"/>
      <c r="W250" s="182"/>
      <c r="X250" s="117"/>
      <c r="Y250" s="117"/>
      <c r="Z250" s="117"/>
      <c r="AA250" s="117"/>
      <c r="AB250" s="117"/>
      <c r="AC250" s="117"/>
      <c r="AD250" s="117"/>
      <c r="AE250" s="117"/>
      <c r="AF250" s="117"/>
      <c r="AG250" s="117"/>
      <c r="AH250" s="117"/>
      <c r="AI250" s="38"/>
      <c r="AJ250" s="39"/>
      <c r="AK250" s="117"/>
      <c r="AL250" s="117"/>
      <c r="AM250" s="117"/>
      <c r="AN250" s="40"/>
      <c r="AO250" s="196"/>
      <c r="AP250" s="176"/>
      <c r="AQ250" s="176"/>
      <c r="AR250" s="35"/>
      <c r="AS250" s="176"/>
      <c r="AT250" s="176"/>
      <c r="AU250" s="176"/>
      <c r="AV250" s="176"/>
    </row>
    <row r="251" spans="1:48" x14ac:dyDescent="0.2">
      <c r="A251" s="116"/>
      <c r="B251" s="149"/>
      <c r="C251" s="35"/>
      <c r="D251" s="36"/>
      <c r="E251" s="37"/>
      <c r="F251" s="117"/>
      <c r="G251" s="117"/>
      <c r="H251" s="38"/>
      <c r="I251" s="117"/>
      <c r="J251" s="117"/>
      <c r="K251" s="117"/>
      <c r="L251" s="117"/>
      <c r="M251" s="117"/>
      <c r="N251" s="117"/>
      <c r="O251" s="117"/>
      <c r="P251" s="117"/>
      <c r="Q251" s="117"/>
      <c r="R251" s="13"/>
      <c r="S251" s="13"/>
      <c r="T251" s="38"/>
      <c r="U251" s="182"/>
      <c r="V251" s="182"/>
      <c r="W251" s="182"/>
      <c r="X251" s="117"/>
      <c r="Y251" s="117"/>
      <c r="Z251" s="117"/>
      <c r="AA251" s="117"/>
      <c r="AB251" s="117"/>
      <c r="AC251" s="117"/>
      <c r="AD251" s="117"/>
      <c r="AE251" s="117"/>
      <c r="AF251" s="117"/>
      <c r="AG251" s="117"/>
      <c r="AH251" s="117"/>
      <c r="AI251" s="38"/>
      <c r="AJ251" s="39"/>
      <c r="AK251" s="117"/>
      <c r="AL251" s="117"/>
      <c r="AM251" s="117"/>
      <c r="AN251" s="40"/>
      <c r="AO251" s="196"/>
      <c r="AP251" s="176"/>
      <c r="AQ251" s="176"/>
      <c r="AR251" s="35"/>
      <c r="AS251" s="176"/>
      <c r="AT251" s="176"/>
      <c r="AU251" s="176"/>
      <c r="AV251" s="176"/>
    </row>
    <row r="252" spans="1:48" x14ac:dyDescent="0.2">
      <c r="A252" s="116"/>
      <c r="B252" s="149"/>
      <c r="C252" s="35"/>
      <c r="D252" s="36"/>
      <c r="E252" s="37"/>
      <c r="F252" s="117"/>
      <c r="G252" s="117"/>
      <c r="H252" s="38"/>
      <c r="I252" s="117"/>
      <c r="J252" s="117"/>
      <c r="K252" s="117"/>
      <c r="L252" s="117"/>
      <c r="M252" s="117"/>
      <c r="N252" s="117"/>
      <c r="O252" s="117"/>
      <c r="P252" s="117"/>
      <c r="Q252" s="117"/>
      <c r="R252" s="13"/>
      <c r="S252" s="13"/>
      <c r="T252" s="38"/>
      <c r="U252" s="182"/>
      <c r="V252" s="182"/>
      <c r="W252" s="182"/>
      <c r="X252" s="117"/>
      <c r="Y252" s="117"/>
      <c r="Z252" s="117"/>
      <c r="AA252" s="117"/>
      <c r="AB252" s="117"/>
      <c r="AC252" s="117"/>
      <c r="AD252" s="117"/>
      <c r="AE252" s="117"/>
      <c r="AF252" s="117"/>
      <c r="AG252" s="117"/>
      <c r="AH252" s="117"/>
      <c r="AI252" s="38"/>
      <c r="AJ252" s="39"/>
      <c r="AK252" s="117"/>
      <c r="AL252" s="117"/>
      <c r="AM252" s="117"/>
      <c r="AN252" s="40"/>
      <c r="AO252" s="196"/>
      <c r="AP252" s="176"/>
      <c r="AQ252" s="176"/>
      <c r="AR252" s="35"/>
      <c r="AS252" s="176"/>
      <c r="AT252" s="176"/>
      <c r="AU252" s="176"/>
      <c r="AV252" s="176"/>
    </row>
    <row r="253" spans="1:48" x14ac:dyDescent="0.2">
      <c r="A253" s="116"/>
      <c r="B253" s="149"/>
      <c r="C253" s="35"/>
      <c r="D253" s="36"/>
      <c r="E253" s="37"/>
      <c r="F253" s="117"/>
      <c r="G253" s="117"/>
      <c r="H253" s="38"/>
      <c r="I253" s="117"/>
      <c r="J253" s="117"/>
      <c r="K253" s="117"/>
      <c r="L253" s="117"/>
      <c r="M253" s="117"/>
      <c r="N253" s="117"/>
      <c r="O253" s="117"/>
      <c r="P253" s="117"/>
      <c r="Q253" s="117"/>
      <c r="R253" s="13"/>
      <c r="S253" s="13"/>
      <c r="T253" s="38"/>
      <c r="U253" s="182"/>
      <c r="V253" s="182"/>
      <c r="W253" s="182"/>
      <c r="X253" s="117"/>
      <c r="Y253" s="117"/>
      <c r="Z253" s="117"/>
      <c r="AA253" s="117"/>
      <c r="AB253" s="117"/>
      <c r="AC253" s="117"/>
      <c r="AD253" s="117"/>
      <c r="AE253" s="117"/>
      <c r="AF253" s="117"/>
      <c r="AG253" s="117"/>
      <c r="AH253" s="117"/>
      <c r="AI253" s="38"/>
      <c r="AJ253" s="39"/>
      <c r="AK253" s="117"/>
      <c r="AL253" s="117"/>
      <c r="AM253" s="117"/>
      <c r="AN253" s="40"/>
      <c r="AO253" s="196"/>
      <c r="AP253" s="176"/>
      <c r="AQ253" s="176"/>
      <c r="AR253" s="35"/>
      <c r="AS253" s="176"/>
      <c r="AT253" s="176"/>
      <c r="AU253" s="176"/>
      <c r="AV253" s="176"/>
    </row>
    <row r="254" spans="1:48" x14ac:dyDescent="0.2">
      <c r="A254" s="116"/>
      <c r="B254" s="152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82"/>
      <c r="V254" s="182"/>
      <c r="W254" s="182"/>
      <c r="X254" s="117"/>
      <c r="Y254" s="117"/>
      <c r="Z254" s="117"/>
      <c r="AA254" s="117"/>
      <c r="AB254" s="117"/>
      <c r="AC254" s="117"/>
      <c r="AD254" s="117"/>
      <c r="AE254" s="117"/>
      <c r="AF254" s="117"/>
      <c r="AG254" s="117"/>
      <c r="AH254" s="117"/>
      <c r="AI254" s="117"/>
      <c r="AJ254" s="117"/>
      <c r="AK254" s="117"/>
      <c r="AL254" s="117"/>
      <c r="AM254" s="117"/>
      <c r="AN254" s="153"/>
      <c r="AO254" s="196"/>
      <c r="AP254" s="176"/>
      <c r="AQ254" s="176"/>
      <c r="AR254" s="176"/>
      <c r="AS254" s="176"/>
      <c r="AT254" s="176"/>
      <c r="AU254" s="176"/>
      <c r="AV254" s="176"/>
    </row>
    <row r="255" spans="1:48" ht="16" x14ac:dyDescent="0.2">
      <c r="A255" s="116" t="s">
        <v>50</v>
      </c>
      <c r="B255" s="5" t="s">
        <v>51</v>
      </c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82"/>
      <c r="V255" s="182"/>
      <c r="W255" s="182"/>
      <c r="X255" s="117"/>
      <c r="Y255" s="117"/>
      <c r="Z255" s="117"/>
      <c r="AA255" s="117"/>
      <c r="AB255" s="117"/>
      <c r="AC255" s="117"/>
      <c r="AD255" s="117"/>
      <c r="AE255" s="117"/>
      <c r="AF255" s="117"/>
      <c r="AG255" s="117"/>
      <c r="AH255" s="117"/>
      <c r="AI255" s="117"/>
      <c r="AJ255" s="117"/>
      <c r="AK255" s="117"/>
      <c r="AL255" s="117"/>
      <c r="AM255" s="117"/>
      <c r="AN255" s="153"/>
      <c r="AO255" s="196"/>
      <c r="AP255" s="176"/>
      <c r="AQ255" s="176"/>
      <c r="AR255" s="176"/>
      <c r="AS255" s="176"/>
      <c r="AT255" s="176"/>
      <c r="AU255" s="176"/>
      <c r="AV255" s="176"/>
    </row>
    <row r="256" spans="1:48" ht="16" x14ac:dyDescent="0.2">
      <c r="A256" s="116"/>
      <c r="B256" s="125" t="s">
        <v>107</v>
      </c>
      <c r="C256" s="841" t="s">
        <v>414</v>
      </c>
      <c r="D256" s="842"/>
      <c r="E256" s="843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95"/>
      <c r="V256" s="195"/>
      <c r="W256" s="195"/>
      <c r="X256" s="117"/>
      <c r="Y256" s="117"/>
      <c r="Z256" s="117"/>
      <c r="AA256" s="117"/>
      <c r="AB256" s="117"/>
      <c r="AC256" s="117"/>
      <c r="AD256" s="117"/>
      <c r="AE256" s="117"/>
      <c r="AF256" s="117"/>
      <c r="AG256" s="117"/>
      <c r="AH256" s="117"/>
      <c r="AI256" s="117"/>
      <c r="AJ256" s="117"/>
      <c r="AK256" s="117"/>
      <c r="AL256" s="117"/>
      <c r="AM256" s="117"/>
      <c r="AN256" s="156"/>
      <c r="AO256" s="196"/>
      <c r="AP256" s="176"/>
      <c r="AQ256" s="176"/>
      <c r="AR256" s="176"/>
      <c r="AS256" s="176"/>
      <c r="AT256" s="176"/>
      <c r="AU256" s="176"/>
      <c r="AV256" s="176"/>
    </row>
    <row r="257" spans="1:48" x14ac:dyDescent="0.2">
      <c r="A257" s="116"/>
      <c r="B257" s="152"/>
      <c r="C257" s="844"/>
      <c r="D257" s="845"/>
      <c r="E257" s="846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  <c r="AA257" s="117"/>
      <c r="AB257" s="117"/>
      <c r="AC257" s="117"/>
      <c r="AD257" s="117"/>
      <c r="AE257" s="117"/>
      <c r="AF257" s="117"/>
      <c r="AG257" s="117"/>
      <c r="AH257" s="117"/>
      <c r="AI257" s="117"/>
      <c r="AJ257" s="117"/>
      <c r="AK257" s="117"/>
      <c r="AL257" s="117"/>
      <c r="AM257" s="117"/>
      <c r="AN257" s="117"/>
      <c r="AO257" s="196"/>
      <c r="AP257" s="176"/>
      <c r="AQ257" s="176"/>
      <c r="AR257" s="176"/>
      <c r="AS257" s="176"/>
      <c r="AT257" s="176"/>
      <c r="AU257" s="176"/>
      <c r="AV257" s="176"/>
    </row>
    <row r="258" spans="1:48" x14ac:dyDescent="0.2">
      <c r="A258" s="116"/>
      <c r="B258" s="152"/>
      <c r="C258" s="844"/>
      <c r="D258" s="845"/>
      <c r="E258" s="846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  <c r="AA258" s="117"/>
      <c r="AB258" s="117"/>
      <c r="AC258" s="117"/>
      <c r="AD258" s="117"/>
      <c r="AE258" s="117"/>
      <c r="AF258" s="117"/>
      <c r="AG258" s="117"/>
      <c r="AH258" s="117"/>
      <c r="AI258" s="117"/>
      <c r="AJ258" s="117"/>
      <c r="AK258" s="117"/>
      <c r="AL258" s="117"/>
      <c r="AM258" s="117"/>
      <c r="AN258" s="117"/>
      <c r="AO258" s="196"/>
      <c r="AP258" s="176"/>
      <c r="AQ258" s="176"/>
      <c r="AR258" s="176"/>
      <c r="AS258" s="176"/>
      <c r="AT258" s="176"/>
      <c r="AU258" s="176"/>
      <c r="AV258" s="176"/>
    </row>
    <row r="259" spans="1:48" x14ac:dyDescent="0.2">
      <c r="A259" s="116"/>
      <c r="B259" s="152"/>
      <c r="C259" s="844"/>
      <c r="D259" s="845"/>
      <c r="E259" s="846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117"/>
      <c r="AJ259" s="117"/>
      <c r="AK259" s="117"/>
      <c r="AL259" s="117"/>
      <c r="AM259" s="117"/>
      <c r="AN259" s="117"/>
      <c r="AO259" s="196"/>
      <c r="AP259" s="176"/>
      <c r="AQ259" s="176"/>
      <c r="AR259" s="176"/>
      <c r="AS259" s="176"/>
      <c r="AT259" s="176"/>
      <c r="AU259" s="176"/>
      <c r="AV259" s="176"/>
    </row>
    <row r="260" spans="1:48" x14ac:dyDescent="0.2">
      <c r="A260" s="116"/>
      <c r="B260" s="152"/>
      <c r="C260" s="844"/>
      <c r="D260" s="845"/>
      <c r="E260" s="846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117"/>
      <c r="AJ260" s="117"/>
      <c r="AK260" s="117"/>
      <c r="AL260" s="117"/>
      <c r="AM260" s="117"/>
      <c r="AN260" s="117"/>
      <c r="AO260" s="196"/>
      <c r="AP260" s="176"/>
      <c r="AQ260" s="176"/>
      <c r="AR260" s="176"/>
      <c r="AS260" s="176"/>
      <c r="AT260" s="176"/>
      <c r="AU260" s="176"/>
      <c r="AV260" s="176"/>
    </row>
    <row r="261" spans="1:48" x14ac:dyDescent="0.2">
      <c r="A261" s="116"/>
      <c r="B261" s="152"/>
      <c r="C261" s="844"/>
      <c r="D261" s="845"/>
      <c r="E261" s="846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117"/>
      <c r="AJ261" s="117"/>
      <c r="AK261" s="117"/>
      <c r="AL261" s="117"/>
      <c r="AM261" s="117"/>
      <c r="AN261" s="117"/>
      <c r="AO261" s="196"/>
      <c r="AP261" s="176"/>
      <c r="AQ261" s="176"/>
      <c r="AR261" s="176"/>
      <c r="AS261" s="176"/>
      <c r="AT261" s="176"/>
      <c r="AU261" s="176"/>
      <c r="AV261" s="176"/>
    </row>
    <row r="262" spans="1:48" x14ac:dyDescent="0.2">
      <c r="A262" s="116"/>
      <c r="B262" s="152"/>
      <c r="C262" s="847"/>
      <c r="D262" s="848"/>
      <c r="E262" s="849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7"/>
      <c r="AH262" s="117"/>
      <c r="AI262" s="117"/>
      <c r="AJ262" s="117"/>
      <c r="AK262" s="117"/>
      <c r="AL262" s="117"/>
      <c r="AM262" s="117"/>
      <c r="AN262" s="117"/>
      <c r="AO262" s="196"/>
      <c r="AP262" s="176"/>
      <c r="AQ262" s="176"/>
      <c r="AR262" s="176"/>
      <c r="AS262" s="176"/>
      <c r="AT262" s="176"/>
      <c r="AU262" s="176"/>
      <c r="AV262" s="176"/>
    </row>
    <row r="263" spans="1:48" x14ac:dyDescent="0.2">
      <c r="A263" s="116"/>
      <c r="B263" s="152"/>
      <c r="C263" s="13"/>
      <c r="D263" s="13"/>
      <c r="E263" s="13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  <c r="AA263" s="117"/>
      <c r="AB263" s="117"/>
      <c r="AC263" s="117"/>
      <c r="AD263" s="117"/>
      <c r="AE263" s="117"/>
      <c r="AF263" s="117"/>
      <c r="AG263" s="117"/>
      <c r="AH263" s="117"/>
      <c r="AI263" s="117"/>
      <c r="AJ263" s="117"/>
      <c r="AK263" s="117"/>
      <c r="AL263" s="117"/>
      <c r="AM263" s="117"/>
      <c r="AN263" s="117"/>
      <c r="AO263" s="196"/>
      <c r="AP263" s="176"/>
      <c r="AQ263" s="176"/>
      <c r="AR263" s="176"/>
      <c r="AS263" s="176"/>
      <c r="AT263" s="176"/>
      <c r="AU263" s="176"/>
      <c r="AV263" s="176"/>
    </row>
    <row r="264" spans="1:48" ht="16" x14ac:dyDescent="0.2">
      <c r="A264" s="116" t="s">
        <v>52</v>
      </c>
      <c r="B264" s="5" t="s">
        <v>53</v>
      </c>
      <c r="C264" s="117"/>
      <c r="D264" s="117"/>
      <c r="E264" s="117"/>
      <c r="F264" s="176"/>
      <c r="G264" s="176"/>
      <c r="H264" s="176"/>
      <c r="I264" s="176"/>
      <c r="J264" s="121"/>
      <c r="K264" s="121"/>
      <c r="L264" s="121"/>
      <c r="M264" s="121"/>
      <c r="N264" s="121"/>
      <c r="O264" s="121"/>
      <c r="P264" s="121"/>
      <c r="Q264" s="121"/>
      <c r="R264" s="176"/>
      <c r="S264" s="176"/>
      <c r="T264" s="117"/>
      <c r="U264" s="176"/>
      <c r="V264" s="176"/>
      <c r="W264" s="176"/>
      <c r="X264" s="117"/>
      <c r="Y264" s="117"/>
      <c r="Z264" s="117"/>
      <c r="AA264" s="117"/>
      <c r="AB264" s="117"/>
      <c r="AC264" s="117"/>
      <c r="AD264" s="117"/>
      <c r="AE264" s="117"/>
      <c r="AF264" s="176"/>
      <c r="AG264" s="176"/>
      <c r="AH264" s="176"/>
      <c r="AI264" s="176"/>
      <c r="AJ264" s="117"/>
      <c r="AK264" s="117"/>
      <c r="AL264" s="117"/>
      <c r="AM264" s="117"/>
      <c r="AN264" s="176"/>
      <c r="AO264" s="176"/>
      <c r="AP264" s="176"/>
      <c r="AQ264" s="176"/>
      <c r="AR264" s="176"/>
      <c r="AS264" s="176"/>
      <c r="AT264" s="176"/>
      <c r="AU264" s="176"/>
      <c r="AV264" s="176"/>
    </row>
    <row r="265" spans="1:48" ht="16" x14ac:dyDescent="0.2">
      <c r="A265" s="116" t="s">
        <v>54</v>
      </c>
      <c r="B265" s="152" t="s">
        <v>55</v>
      </c>
      <c r="C265" s="841" t="s">
        <v>414</v>
      </c>
      <c r="D265" s="842"/>
      <c r="E265" s="843"/>
      <c r="F265" s="176"/>
      <c r="G265" s="176"/>
      <c r="H265" s="176"/>
      <c r="I265" s="176"/>
      <c r="J265" s="121"/>
      <c r="K265" s="121"/>
      <c r="L265" s="121"/>
      <c r="M265" s="121"/>
      <c r="N265" s="121"/>
      <c r="O265" s="121"/>
      <c r="P265" s="121"/>
      <c r="Q265" s="121"/>
      <c r="R265" s="176"/>
      <c r="S265" s="176"/>
      <c r="T265" s="117"/>
      <c r="U265" s="176"/>
      <c r="V265" s="176"/>
      <c r="W265" s="176"/>
      <c r="X265" s="117"/>
      <c r="Y265" s="117"/>
      <c r="Z265" s="117"/>
      <c r="AA265" s="117"/>
      <c r="AB265" s="117"/>
      <c r="AC265" s="117"/>
      <c r="AD265" s="117"/>
      <c r="AE265" s="117"/>
      <c r="AF265" s="176"/>
      <c r="AG265" s="176"/>
      <c r="AH265" s="176"/>
      <c r="AI265" s="176"/>
      <c r="AJ265" s="117"/>
      <c r="AK265" s="117"/>
      <c r="AL265" s="117"/>
      <c r="AM265" s="117"/>
      <c r="AN265" s="176"/>
      <c r="AO265" s="121"/>
      <c r="AP265" s="176"/>
      <c r="AQ265" s="176"/>
      <c r="AR265" s="176"/>
      <c r="AS265" s="176"/>
      <c r="AT265" s="176"/>
      <c r="AU265" s="176"/>
      <c r="AV265" s="176"/>
    </row>
    <row r="266" spans="1:48" ht="16" x14ac:dyDescent="0.2">
      <c r="A266" s="116"/>
      <c r="B266" s="125" t="s">
        <v>108</v>
      </c>
      <c r="C266" s="847"/>
      <c r="D266" s="848"/>
      <c r="E266" s="849"/>
      <c r="F266" s="176"/>
      <c r="G266" s="176"/>
      <c r="H266" s="176"/>
      <c r="I266" s="176"/>
      <c r="J266" s="121"/>
      <c r="K266" s="121"/>
      <c r="L266" s="121"/>
      <c r="M266" s="121"/>
      <c r="N266" s="121"/>
      <c r="O266" s="121"/>
      <c r="P266" s="121"/>
      <c r="Q266" s="121"/>
      <c r="R266" s="176"/>
      <c r="S266" s="176"/>
      <c r="T266" s="117"/>
      <c r="U266" s="176"/>
      <c r="V266" s="176"/>
      <c r="W266" s="176"/>
      <c r="X266" s="117"/>
      <c r="Y266" s="117"/>
      <c r="Z266" s="117"/>
      <c r="AA266" s="117"/>
      <c r="AB266" s="117"/>
      <c r="AC266" s="117"/>
      <c r="AD266" s="117"/>
      <c r="AE266" s="117"/>
      <c r="AF266" s="176"/>
      <c r="AG266" s="176"/>
      <c r="AH266" s="176"/>
      <c r="AI266" s="176"/>
      <c r="AJ266" s="117"/>
      <c r="AK266" s="117"/>
      <c r="AL266" s="117"/>
      <c r="AM266" s="117"/>
      <c r="AN266" s="176"/>
      <c r="AO266" s="176"/>
      <c r="AP266" s="176"/>
      <c r="AQ266" s="176"/>
      <c r="AR266" s="176"/>
      <c r="AS266" s="176"/>
      <c r="AT266" s="176"/>
      <c r="AU266" s="176"/>
      <c r="AV266" s="176"/>
    </row>
    <row r="267" spans="1:48" x14ac:dyDescent="0.2">
      <c r="A267" s="116"/>
      <c r="B267" s="152"/>
      <c r="C267" s="117"/>
      <c r="D267" s="117"/>
      <c r="E267" s="117"/>
      <c r="F267" s="176"/>
      <c r="G267" s="176"/>
      <c r="H267" s="176"/>
      <c r="I267" s="176"/>
      <c r="J267" s="121"/>
      <c r="K267" s="121"/>
      <c r="L267" s="121"/>
      <c r="M267" s="121"/>
      <c r="N267" s="121"/>
      <c r="O267" s="121"/>
      <c r="P267" s="121"/>
      <c r="Q267" s="121"/>
      <c r="R267" s="176"/>
      <c r="S267" s="176"/>
      <c r="T267" s="117"/>
      <c r="U267" s="176"/>
      <c r="V267" s="176"/>
      <c r="W267" s="176"/>
      <c r="X267" s="117"/>
      <c r="Y267" s="117"/>
      <c r="Z267" s="117"/>
      <c r="AA267" s="117"/>
      <c r="AB267" s="117"/>
      <c r="AC267" s="117"/>
      <c r="AD267" s="117"/>
      <c r="AE267" s="117"/>
      <c r="AF267" s="176"/>
      <c r="AG267" s="176"/>
      <c r="AH267" s="176"/>
      <c r="AI267" s="176"/>
      <c r="AJ267" s="117"/>
      <c r="AK267" s="117"/>
      <c r="AL267" s="117"/>
      <c r="AM267" s="117"/>
      <c r="AN267" s="176"/>
      <c r="AO267" s="176"/>
      <c r="AP267" s="176"/>
      <c r="AQ267" s="176"/>
      <c r="AR267" s="176"/>
      <c r="AS267" s="176"/>
      <c r="AT267" s="176"/>
      <c r="AU267" s="176"/>
      <c r="AV267" s="176"/>
    </row>
    <row r="268" spans="1:48" ht="16" x14ac:dyDescent="0.2">
      <c r="A268" s="116" t="s">
        <v>56</v>
      </c>
      <c r="B268" s="152" t="s">
        <v>57</v>
      </c>
      <c r="C268" s="117"/>
      <c r="D268" s="117"/>
      <c r="E268" s="117"/>
      <c r="F268" s="176"/>
      <c r="G268" s="176"/>
      <c r="H268" s="176"/>
      <c r="I268" s="176"/>
      <c r="J268" s="121"/>
      <c r="K268" s="121"/>
      <c r="L268" s="121"/>
      <c r="M268" s="121"/>
      <c r="N268" s="121"/>
      <c r="O268" s="121"/>
      <c r="P268" s="121"/>
      <c r="Q268" s="121"/>
      <c r="R268" s="176"/>
      <c r="S268" s="176"/>
      <c r="T268" s="117"/>
      <c r="U268" s="176"/>
      <c r="V268" s="176"/>
      <c r="W268" s="176"/>
      <c r="X268" s="117"/>
      <c r="Y268" s="117"/>
      <c r="Z268" s="117"/>
      <c r="AA268" s="117"/>
      <c r="AB268" s="117"/>
      <c r="AC268" s="117"/>
      <c r="AD268" s="117"/>
      <c r="AE268" s="117"/>
      <c r="AF268" s="176"/>
      <c r="AG268" s="176"/>
      <c r="AH268" s="176"/>
      <c r="AI268" s="176"/>
      <c r="AJ268" s="117"/>
      <c r="AK268" s="117"/>
      <c r="AL268" s="117"/>
      <c r="AM268" s="117"/>
      <c r="AN268" s="176"/>
      <c r="AO268" s="176"/>
      <c r="AP268" s="176"/>
      <c r="AQ268" s="176"/>
      <c r="AR268" s="176"/>
      <c r="AS268" s="176"/>
      <c r="AT268" s="176"/>
      <c r="AU268" s="176"/>
      <c r="AV268" s="176"/>
    </row>
    <row r="269" spans="1:48" ht="16" x14ac:dyDescent="0.2">
      <c r="A269" s="116"/>
      <c r="B269" s="125" t="s">
        <v>108</v>
      </c>
      <c r="C269" s="841" t="s">
        <v>414</v>
      </c>
      <c r="D269" s="842"/>
      <c r="E269" s="843"/>
      <c r="F269" s="176"/>
      <c r="G269" s="176"/>
      <c r="H269" s="176"/>
      <c r="I269" s="176"/>
      <c r="J269" s="121"/>
      <c r="K269" s="121"/>
      <c r="L269" s="121"/>
      <c r="M269" s="121"/>
      <c r="N269" s="121"/>
      <c r="O269" s="121"/>
      <c r="P269" s="121"/>
      <c r="Q269" s="121"/>
      <c r="R269" s="176"/>
      <c r="S269" s="176"/>
      <c r="T269" s="117"/>
      <c r="U269" s="176"/>
      <c r="V269" s="176"/>
      <c r="W269" s="176"/>
      <c r="X269" s="117"/>
      <c r="Y269" s="117"/>
      <c r="Z269" s="117"/>
      <c r="AA269" s="117"/>
      <c r="AB269" s="117"/>
      <c r="AC269" s="117"/>
      <c r="AD269" s="117"/>
      <c r="AE269" s="117"/>
      <c r="AF269" s="176"/>
      <c r="AG269" s="176"/>
      <c r="AH269" s="176"/>
      <c r="AI269" s="176"/>
      <c r="AJ269" s="117"/>
      <c r="AK269" s="117"/>
      <c r="AL269" s="117"/>
      <c r="AM269" s="117"/>
      <c r="AN269" s="176"/>
      <c r="AO269" s="176"/>
      <c r="AP269" s="176"/>
      <c r="AQ269" s="176"/>
      <c r="AR269" s="176"/>
      <c r="AS269" s="176"/>
      <c r="AT269" s="176"/>
      <c r="AU269" s="176"/>
      <c r="AV269" s="176"/>
    </row>
    <row r="270" spans="1:48" x14ac:dyDescent="0.2">
      <c r="A270" s="116"/>
      <c r="B270" s="152"/>
      <c r="C270" s="847"/>
      <c r="D270" s="848"/>
      <c r="E270" s="849"/>
      <c r="F270" s="176"/>
      <c r="G270" s="176"/>
      <c r="H270" s="176"/>
      <c r="I270" s="176"/>
      <c r="J270" s="121"/>
      <c r="K270" s="121"/>
      <c r="L270" s="121"/>
      <c r="M270" s="121"/>
      <c r="N270" s="121"/>
      <c r="O270" s="121"/>
      <c r="P270" s="121"/>
      <c r="Q270" s="121"/>
      <c r="R270" s="176"/>
      <c r="S270" s="176"/>
      <c r="T270" s="117"/>
      <c r="U270" s="176"/>
      <c r="V270" s="176"/>
      <c r="W270" s="176"/>
      <c r="X270" s="117"/>
      <c r="Y270" s="117"/>
      <c r="Z270" s="117"/>
      <c r="AA270" s="117"/>
      <c r="AB270" s="117"/>
      <c r="AC270" s="117"/>
      <c r="AD270" s="117"/>
      <c r="AE270" s="117"/>
      <c r="AF270" s="176"/>
      <c r="AG270" s="176"/>
      <c r="AH270" s="176"/>
      <c r="AI270" s="176"/>
      <c r="AJ270" s="117"/>
      <c r="AK270" s="117"/>
      <c r="AL270" s="117"/>
      <c r="AM270" s="117"/>
      <c r="AN270" s="176"/>
      <c r="AO270" s="176"/>
      <c r="AP270" s="176"/>
      <c r="AQ270" s="176"/>
      <c r="AR270" s="176"/>
      <c r="AS270" s="176"/>
      <c r="AT270" s="176"/>
      <c r="AU270" s="176"/>
      <c r="AV270" s="176"/>
    </row>
    <row r="271" spans="1:48" ht="16" x14ac:dyDescent="0.2">
      <c r="A271" s="116" t="s">
        <v>58</v>
      </c>
      <c r="B271" s="152" t="s">
        <v>59</v>
      </c>
      <c r="C271" s="117"/>
      <c r="D271" s="117"/>
      <c r="E271" s="117"/>
      <c r="F271" s="176"/>
      <c r="G271" s="176"/>
      <c r="H271" s="176"/>
      <c r="I271" s="176"/>
      <c r="J271" s="121"/>
      <c r="K271" s="121"/>
      <c r="L271" s="121"/>
      <c r="M271" s="121"/>
      <c r="N271" s="121"/>
      <c r="O271" s="121"/>
      <c r="P271" s="121"/>
      <c r="Q271" s="121"/>
      <c r="R271" s="176"/>
      <c r="S271" s="176"/>
      <c r="T271" s="117"/>
      <c r="U271" s="176"/>
      <c r="V271" s="176"/>
      <c r="W271" s="176"/>
      <c r="X271" s="117"/>
      <c r="Y271" s="117"/>
      <c r="Z271" s="117"/>
      <c r="AA271" s="117"/>
      <c r="AB271" s="117"/>
      <c r="AC271" s="117"/>
      <c r="AD271" s="117"/>
      <c r="AE271" s="117"/>
      <c r="AF271" s="176"/>
      <c r="AG271" s="176"/>
      <c r="AH271" s="176"/>
      <c r="AI271" s="176"/>
      <c r="AJ271" s="117"/>
      <c r="AK271" s="117"/>
      <c r="AL271" s="117"/>
      <c r="AM271" s="117"/>
      <c r="AN271" s="176"/>
      <c r="AO271" s="176"/>
      <c r="AP271" s="176"/>
      <c r="AQ271" s="176"/>
      <c r="AR271" s="176"/>
      <c r="AS271" s="176"/>
      <c r="AT271" s="176"/>
      <c r="AU271" s="176"/>
      <c r="AV271" s="176"/>
    </row>
    <row r="272" spans="1:48" ht="16" x14ac:dyDescent="0.2">
      <c r="A272" s="116"/>
      <c r="B272" s="125" t="s">
        <v>108</v>
      </c>
      <c r="C272" s="841" t="s">
        <v>414</v>
      </c>
      <c r="D272" s="842"/>
      <c r="E272" s="843"/>
      <c r="F272" s="176"/>
      <c r="G272" s="176"/>
      <c r="H272" s="176"/>
      <c r="I272" s="176"/>
      <c r="J272" s="121"/>
      <c r="K272" s="121"/>
      <c r="L272" s="121"/>
      <c r="M272" s="121"/>
      <c r="N272" s="121"/>
      <c r="O272" s="121"/>
      <c r="P272" s="121"/>
      <c r="Q272" s="121"/>
      <c r="R272" s="176"/>
      <c r="S272" s="176"/>
      <c r="T272" s="117"/>
      <c r="U272" s="176"/>
      <c r="V272" s="176"/>
      <c r="W272" s="176"/>
      <c r="X272" s="117"/>
      <c r="Y272" s="117"/>
      <c r="Z272" s="117"/>
      <c r="AA272" s="117"/>
      <c r="AB272" s="117"/>
      <c r="AC272" s="117"/>
      <c r="AD272" s="117"/>
      <c r="AE272" s="117"/>
      <c r="AF272" s="176"/>
      <c r="AG272" s="176"/>
      <c r="AH272" s="176"/>
      <c r="AI272" s="176"/>
      <c r="AJ272" s="117"/>
      <c r="AK272" s="117"/>
      <c r="AL272" s="117"/>
      <c r="AM272" s="117"/>
      <c r="AN272" s="176"/>
      <c r="AO272" s="176"/>
      <c r="AP272" s="176"/>
      <c r="AQ272" s="176"/>
      <c r="AR272" s="176"/>
      <c r="AS272" s="176"/>
      <c r="AT272" s="176"/>
      <c r="AU272" s="176"/>
      <c r="AV272" s="176"/>
    </row>
    <row r="273" spans="1:48" x14ac:dyDescent="0.2">
      <c r="A273" s="116"/>
      <c r="B273" s="152"/>
      <c r="C273" s="847"/>
      <c r="D273" s="848"/>
      <c r="E273" s="849"/>
      <c r="F273" s="176"/>
      <c r="G273" s="176"/>
      <c r="H273" s="176"/>
      <c r="I273" s="176"/>
      <c r="J273" s="121"/>
      <c r="K273" s="121"/>
      <c r="L273" s="121"/>
      <c r="M273" s="121"/>
      <c r="N273" s="121"/>
      <c r="O273" s="121"/>
      <c r="P273" s="121"/>
      <c r="Q273" s="121"/>
      <c r="R273" s="176"/>
      <c r="S273" s="176"/>
      <c r="T273" s="117"/>
      <c r="U273" s="176"/>
      <c r="V273" s="176"/>
      <c r="W273" s="176"/>
      <c r="X273" s="117"/>
      <c r="Y273" s="117"/>
      <c r="Z273" s="117"/>
      <c r="AA273" s="117"/>
      <c r="AB273" s="117"/>
      <c r="AC273" s="117"/>
      <c r="AD273" s="117"/>
      <c r="AE273" s="117"/>
      <c r="AF273" s="176"/>
      <c r="AG273" s="176"/>
      <c r="AH273" s="176"/>
      <c r="AI273" s="176"/>
      <c r="AJ273" s="117"/>
      <c r="AK273" s="117"/>
      <c r="AL273" s="117"/>
      <c r="AM273" s="117"/>
      <c r="AN273" s="176"/>
      <c r="AO273" s="176"/>
      <c r="AP273" s="176"/>
      <c r="AQ273" s="176"/>
      <c r="AR273" s="176"/>
      <c r="AS273" s="176"/>
      <c r="AT273" s="176"/>
      <c r="AU273" s="176"/>
      <c r="AV273" s="176"/>
    </row>
    <row r="274" spans="1:48" ht="16" x14ac:dyDescent="0.2">
      <c r="A274" s="116" t="s">
        <v>60</v>
      </c>
      <c r="B274" s="152" t="s">
        <v>61</v>
      </c>
      <c r="C274" s="117"/>
      <c r="D274" s="117"/>
      <c r="E274" s="117"/>
      <c r="F274" s="176"/>
      <c r="G274" s="176"/>
      <c r="H274" s="176"/>
      <c r="I274" s="176"/>
      <c r="J274" s="121"/>
      <c r="K274" s="121"/>
      <c r="L274" s="121"/>
      <c r="M274" s="121"/>
      <c r="N274" s="121"/>
      <c r="O274" s="121"/>
      <c r="P274" s="121"/>
      <c r="Q274" s="121"/>
      <c r="R274" s="176"/>
      <c r="S274" s="176"/>
      <c r="T274" s="117"/>
      <c r="U274" s="176"/>
      <c r="V274" s="176"/>
      <c r="W274" s="176"/>
      <c r="X274" s="117"/>
      <c r="Y274" s="117"/>
      <c r="Z274" s="117"/>
      <c r="AA274" s="117"/>
      <c r="AB274" s="117"/>
      <c r="AC274" s="117"/>
      <c r="AD274" s="117"/>
      <c r="AE274" s="117"/>
      <c r="AF274" s="176"/>
      <c r="AG274" s="176"/>
      <c r="AH274" s="176"/>
      <c r="AI274" s="176"/>
      <c r="AJ274" s="117"/>
      <c r="AK274" s="117"/>
      <c r="AL274" s="117"/>
      <c r="AM274" s="117"/>
      <c r="AN274" s="176"/>
      <c r="AO274" s="176"/>
      <c r="AP274" s="176"/>
      <c r="AQ274" s="176"/>
      <c r="AR274" s="176"/>
      <c r="AS274" s="176"/>
      <c r="AT274" s="176"/>
      <c r="AU274" s="176"/>
      <c r="AV274" s="176"/>
    </row>
    <row r="275" spans="1:48" ht="16" x14ac:dyDescent="0.2">
      <c r="A275" s="116"/>
      <c r="B275" s="125" t="s">
        <v>108</v>
      </c>
      <c r="C275" s="841" t="s">
        <v>414</v>
      </c>
      <c r="D275" s="842"/>
      <c r="E275" s="843"/>
      <c r="F275" s="176"/>
      <c r="G275" s="176"/>
      <c r="H275" s="176"/>
      <c r="I275" s="176"/>
      <c r="J275" s="121"/>
      <c r="K275" s="121"/>
      <c r="L275" s="121"/>
      <c r="M275" s="121"/>
      <c r="N275" s="121"/>
      <c r="O275" s="121"/>
      <c r="P275" s="121"/>
      <c r="Q275" s="121"/>
      <c r="R275" s="176"/>
      <c r="S275" s="176"/>
      <c r="T275" s="117"/>
      <c r="U275" s="176"/>
      <c r="V275" s="176"/>
      <c r="W275" s="176"/>
      <c r="X275" s="117"/>
      <c r="Y275" s="117"/>
      <c r="Z275" s="117"/>
      <c r="AA275" s="117"/>
      <c r="AB275" s="117"/>
      <c r="AC275" s="117"/>
      <c r="AD275" s="117"/>
      <c r="AE275" s="117"/>
      <c r="AF275" s="176"/>
      <c r="AG275" s="176"/>
      <c r="AH275" s="176"/>
      <c r="AI275" s="176"/>
      <c r="AJ275" s="117"/>
      <c r="AK275" s="117"/>
      <c r="AL275" s="117"/>
      <c r="AM275" s="117"/>
      <c r="AN275" s="176"/>
      <c r="AO275" s="176"/>
      <c r="AP275" s="176"/>
      <c r="AQ275" s="176"/>
      <c r="AR275" s="176"/>
      <c r="AS275" s="176"/>
      <c r="AT275" s="176"/>
      <c r="AU275" s="176"/>
      <c r="AV275" s="176"/>
    </row>
    <row r="276" spans="1:48" x14ac:dyDescent="0.2">
      <c r="A276" s="116"/>
      <c r="B276" s="152"/>
      <c r="C276" s="847"/>
      <c r="D276" s="848"/>
      <c r="E276" s="849"/>
      <c r="F276" s="176"/>
      <c r="G276" s="176"/>
      <c r="H276" s="176"/>
      <c r="I276" s="176"/>
      <c r="J276" s="121"/>
      <c r="K276" s="121"/>
      <c r="L276" s="121"/>
      <c r="M276" s="121"/>
      <c r="N276" s="121"/>
      <c r="O276" s="121"/>
      <c r="P276" s="121"/>
      <c r="Q276" s="121"/>
      <c r="R276" s="176"/>
      <c r="S276" s="176"/>
      <c r="T276" s="117"/>
      <c r="U276" s="176"/>
      <c r="V276" s="176"/>
      <c r="W276" s="176"/>
      <c r="X276" s="117"/>
      <c r="Y276" s="117"/>
      <c r="Z276" s="117"/>
      <c r="AA276" s="117"/>
      <c r="AB276" s="117"/>
      <c r="AC276" s="117"/>
      <c r="AD276" s="117"/>
      <c r="AE276" s="117"/>
      <c r="AF276" s="176"/>
      <c r="AG276" s="176"/>
      <c r="AH276" s="176"/>
      <c r="AI276" s="176"/>
      <c r="AJ276" s="117"/>
      <c r="AK276" s="117"/>
      <c r="AL276" s="117"/>
      <c r="AM276" s="117"/>
      <c r="AN276" s="176"/>
      <c r="AO276" s="176"/>
      <c r="AP276" s="176"/>
      <c r="AQ276" s="176"/>
      <c r="AR276" s="176"/>
      <c r="AS276" s="176"/>
      <c r="AT276" s="176"/>
      <c r="AU276" s="176"/>
      <c r="AV276" s="176"/>
    </row>
    <row r="277" spans="1:48" x14ac:dyDescent="0.2">
      <c r="A277" s="116"/>
      <c r="B277" s="152"/>
      <c r="C277" s="13"/>
      <c r="D277" s="13"/>
      <c r="E277" s="13"/>
      <c r="F277" s="176"/>
      <c r="G277" s="176"/>
      <c r="H277" s="176"/>
      <c r="I277" s="176"/>
      <c r="J277" s="121"/>
      <c r="K277" s="121"/>
      <c r="L277" s="121"/>
      <c r="M277" s="121"/>
      <c r="N277" s="121"/>
      <c r="O277" s="121"/>
      <c r="P277" s="121"/>
      <c r="Q277" s="121"/>
      <c r="R277" s="176"/>
      <c r="S277" s="176"/>
      <c r="T277" s="117"/>
      <c r="U277" s="176"/>
      <c r="V277" s="176"/>
      <c r="W277" s="176"/>
      <c r="X277" s="117"/>
      <c r="Y277" s="117"/>
      <c r="Z277" s="117"/>
      <c r="AA277" s="117"/>
      <c r="AB277" s="117"/>
      <c r="AC277" s="117"/>
      <c r="AD277" s="117"/>
      <c r="AE277" s="117"/>
      <c r="AF277" s="176"/>
      <c r="AG277" s="176"/>
      <c r="AH277" s="176"/>
      <c r="AI277" s="176"/>
      <c r="AJ277" s="117"/>
      <c r="AK277" s="117"/>
      <c r="AL277" s="117"/>
      <c r="AM277" s="117"/>
      <c r="AN277" s="176"/>
      <c r="AO277" s="176"/>
      <c r="AP277" s="176"/>
      <c r="AQ277" s="176"/>
      <c r="AR277" s="176"/>
      <c r="AS277" s="176"/>
      <c r="AT277" s="176"/>
      <c r="AU277" s="176"/>
      <c r="AV277" s="176"/>
    </row>
    <row r="278" spans="1:48" ht="16" x14ac:dyDescent="0.2">
      <c r="A278" s="116" t="s">
        <v>62</v>
      </c>
      <c r="B278" s="5" t="s">
        <v>63</v>
      </c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  <c r="AK278" s="117"/>
      <c r="AL278" s="117"/>
      <c r="AM278" s="117"/>
      <c r="AN278" s="198">
        <f>AN280</f>
        <v>790000</v>
      </c>
      <c r="AO278" s="176"/>
      <c r="AP278" s="176"/>
      <c r="AQ278" s="176"/>
      <c r="AR278" s="176"/>
      <c r="AS278" s="176"/>
      <c r="AT278" s="176"/>
      <c r="AU278" s="176"/>
      <c r="AV278" s="176"/>
    </row>
    <row r="279" spans="1:48" ht="16" x14ac:dyDescent="0.2">
      <c r="A279" s="116" t="s">
        <v>64</v>
      </c>
      <c r="B279" s="152" t="s">
        <v>65</v>
      </c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  <c r="AK279" s="117"/>
      <c r="AL279" s="117"/>
      <c r="AM279" s="117"/>
      <c r="AN279" s="199"/>
      <c r="AO279" s="176"/>
      <c r="AP279" s="176"/>
      <c r="AQ279" s="176"/>
      <c r="AR279" s="176"/>
      <c r="AS279" s="176"/>
      <c r="AT279" s="176"/>
      <c r="AU279" s="176"/>
      <c r="AV279" s="176"/>
    </row>
    <row r="280" spans="1:48" ht="16" x14ac:dyDescent="0.2">
      <c r="A280" s="116"/>
      <c r="B280" s="125" t="s">
        <v>109</v>
      </c>
      <c r="C280" s="152" t="s">
        <v>873</v>
      </c>
      <c r="D280" s="114" t="s">
        <v>874</v>
      </c>
      <c r="E280" s="148" t="s">
        <v>445</v>
      </c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48" t="s">
        <v>445</v>
      </c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4" t="s">
        <v>875</v>
      </c>
      <c r="AJ280" s="114">
        <v>2007</v>
      </c>
      <c r="AK280" s="117"/>
      <c r="AL280" s="117"/>
      <c r="AM280" s="117"/>
      <c r="AN280" s="200">
        <v>790000</v>
      </c>
      <c r="AO280" s="176"/>
      <c r="AP280" s="176"/>
      <c r="AQ280" s="176"/>
      <c r="AR280" s="176"/>
      <c r="AS280" s="176"/>
      <c r="AT280" s="176"/>
      <c r="AU280" s="176"/>
      <c r="AV280" s="176"/>
    </row>
    <row r="281" spans="1:48" x14ac:dyDescent="0.2">
      <c r="A281" s="116"/>
      <c r="B281" s="152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  <c r="AK281" s="117"/>
      <c r="AL281" s="117"/>
      <c r="AM281" s="117"/>
      <c r="AN281" s="117"/>
      <c r="AO281" s="176"/>
      <c r="AP281" s="176"/>
      <c r="AQ281" s="176"/>
      <c r="AR281" s="176"/>
      <c r="AS281" s="176"/>
      <c r="AT281" s="176"/>
      <c r="AU281" s="176"/>
      <c r="AV281" s="176"/>
    </row>
    <row r="282" spans="1:48" ht="32" x14ac:dyDescent="0.2">
      <c r="A282" s="116" t="s">
        <v>66</v>
      </c>
      <c r="B282" s="152" t="s">
        <v>67</v>
      </c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48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  <c r="AK282" s="117"/>
      <c r="AL282" s="117"/>
      <c r="AM282" s="117"/>
      <c r="AN282" s="117"/>
      <c r="AO282" s="176"/>
      <c r="AP282" s="176"/>
      <c r="AQ282" s="176"/>
      <c r="AR282" s="176"/>
      <c r="AS282" s="176"/>
      <c r="AT282" s="176"/>
      <c r="AU282" s="176"/>
      <c r="AV282" s="176"/>
    </row>
    <row r="283" spans="1:48" ht="16" x14ac:dyDescent="0.2">
      <c r="A283" s="116"/>
      <c r="B283" s="125" t="s">
        <v>109</v>
      </c>
      <c r="C283" s="841" t="s">
        <v>414</v>
      </c>
      <c r="D283" s="842"/>
      <c r="E283" s="843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  <c r="AK283" s="117"/>
      <c r="AL283" s="117"/>
      <c r="AM283" s="117"/>
      <c r="AN283" s="117"/>
      <c r="AO283" s="176"/>
      <c r="AP283" s="176"/>
      <c r="AQ283" s="176"/>
      <c r="AR283" s="176"/>
      <c r="AS283" s="176"/>
      <c r="AT283" s="176"/>
      <c r="AU283" s="176"/>
      <c r="AV283" s="176"/>
    </row>
    <row r="284" spans="1:48" x14ac:dyDescent="0.2">
      <c r="A284" s="116"/>
      <c r="B284" s="125"/>
      <c r="C284" s="844"/>
      <c r="D284" s="845"/>
      <c r="E284" s="846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  <c r="AK284" s="117"/>
      <c r="AL284" s="117"/>
      <c r="AM284" s="117"/>
      <c r="AN284" s="117"/>
      <c r="AO284" s="176"/>
      <c r="AP284" s="176"/>
      <c r="AQ284" s="176"/>
      <c r="AR284" s="176"/>
      <c r="AS284" s="176"/>
      <c r="AT284" s="176"/>
      <c r="AU284" s="176"/>
      <c r="AV284" s="176"/>
    </row>
    <row r="285" spans="1:48" x14ac:dyDescent="0.2">
      <c r="A285" s="116"/>
      <c r="B285" s="152"/>
      <c r="C285" s="847"/>
      <c r="D285" s="848"/>
      <c r="E285" s="849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  <c r="AK285" s="117"/>
      <c r="AL285" s="117"/>
      <c r="AM285" s="117"/>
      <c r="AN285" s="117"/>
      <c r="AO285" s="176"/>
      <c r="AP285" s="176"/>
      <c r="AQ285" s="176"/>
      <c r="AR285" s="176"/>
      <c r="AS285" s="176"/>
      <c r="AT285" s="176"/>
      <c r="AU285" s="176"/>
      <c r="AV285" s="176"/>
    </row>
    <row r="286" spans="1:48" ht="16" x14ac:dyDescent="0.2">
      <c r="A286" s="116" t="s">
        <v>68</v>
      </c>
      <c r="B286" s="152" t="s">
        <v>69</v>
      </c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  <c r="AK286" s="117"/>
      <c r="AL286" s="117"/>
      <c r="AM286" s="117"/>
      <c r="AN286" s="117"/>
      <c r="AO286" s="176"/>
      <c r="AP286" s="176"/>
      <c r="AQ286" s="176"/>
      <c r="AR286" s="176"/>
      <c r="AS286" s="176"/>
      <c r="AT286" s="176"/>
      <c r="AU286" s="176"/>
      <c r="AV286" s="176"/>
    </row>
    <row r="287" spans="1:48" ht="16" x14ac:dyDescent="0.2">
      <c r="A287" s="116"/>
      <c r="B287" s="125" t="s">
        <v>109</v>
      </c>
      <c r="C287" s="841" t="s">
        <v>414</v>
      </c>
      <c r="D287" s="842"/>
      <c r="E287" s="843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/>
      <c r="AK287" s="117"/>
      <c r="AL287" s="117"/>
      <c r="AM287" s="117"/>
      <c r="AN287" s="117"/>
      <c r="AO287" s="176"/>
      <c r="AP287" s="176"/>
      <c r="AQ287" s="176"/>
      <c r="AR287" s="176"/>
      <c r="AS287" s="176"/>
      <c r="AT287" s="176"/>
      <c r="AU287" s="176"/>
      <c r="AV287" s="176"/>
    </row>
    <row r="288" spans="1:48" x14ac:dyDescent="0.2">
      <c r="A288" s="116"/>
      <c r="B288" s="125"/>
      <c r="C288" s="844"/>
      <c r="D288" s="845"/>
      <c r="E288" s="846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  <c r="AB288" s="117"/>
      <c r="AC288" s="117"/>
      <c r="AD288" s="117"/>
      <c r="AE288" s="117"/>
      <c r="AF288" s="117"/>
      <c r="AG288" s="117"/>
      <c r="AH288" s="117"/>
      <c r="AI288" s="117"/>
      <c r="AJ288" s="117"/>
      <c r="AK288" s="117"/>
      <c r="AL288" s="117"/>
      <c r="AM288" s="117"/>
      <c r="AN288" s="117"/>
      <c r="AO288" s="176"/>
      <c r="AP288" s="176"/>
      <c r="AQ288" s="176"/>
      <c r="AR288" s="176"/>
      <c r="AS288" s="176"/>
      <c r="AT288" s="176"/>
      <c r="AU288" s="176"/>
      <c r="AV288" s="176"/>
    </row>
    <row r="289" spans="1:48" x14ac:dyDescent="0.2">
      <c r="A289" s="116"/>
      <c r="B289" s="152"/>
      <c r="C289" s="847"/>
      <c r="D289" s="848"/>
      <c r="E289" s="849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7"/>
      <c r="AK289" s="117"/>
      <c r="AL289" s="117"/>
      <c r="AM289" s="117"/>
      <c r="AN289" s="117"/>
      <c r="AO289" s="121"/>
      <c r="AP289" s="121"/>
      <c r="AQ289" s="121"/>
      <c r="AR289" s="121"/>
      <c r="AS289" s="121"/>
      <c r="AT289" s="121"/>
      <c r="AU289" s="121"/>
      <c r="AV289" s="121"/>
    </row>
    <row r="290" spans="1:48" x14ac:dyDescent="0.2">
      <c r="A290" s="116"/>
      <c r="B290" s="152"/>
      <c r="C290" s="13"/>
      <c r="D290" s="13"/>
      <c r="E290" s="13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117"/>
      <c r="AH290" s="117"/>
      <c r="AI290" s="117"/>
      <c r="AJ290" s="117"/>
      <c r="AK290" s="117"/>
      <c r="AL290" s="117"/>
      <c r="AM290" s="117"/>
      <c r="AN290" s="117"/>
      <c r="AO290" s="121"/>
      <c r="AP290" s="121"/>
      <c r="AQ290" s="121"/>
      <c r="AR290" s="121"/>
      <c r="AS290" s="121"/>
      <c r="AT290" s="121"/>
      <c r="AU290" s="121"/>
      <c r="AV290" s="121"/>
    </row>
    <row r="291" spans="1:48" ht="16" x14ac:dyDescent="0.2">
      <c r="A291" s="116" t="s">
        <v>70</v>
      </c>
      <c r="B291" s="5" t="s">
        <v>71</v>
      </c>
      <c r="C291" s="117"/>
      <c r="D291" s="117"/>
      <c r="E291" s="117"/>
      <c r="F291" s="176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76"/>
      <c r="S291" s="176"/>
      <c r="T291" s="176"/>
      <c r="U291" s="176"/>
      <c r="V291" s="176"/>
      <c r="W291" s="176"/>
      <c r="X291" s="121"/>
      <c r="Y291" s="121"/>
      <c r="Z291" s="121"/>
      <c r="AA291" s="121"/>
      <c r="AB291" s="121"/>
      <c r="AC291" s="121"/>
      <c r="AD291" s="121"/>
      <c r="AE291" s="176"/>
      <c r="AF291" s="117"/>
      <c r="AG291" s="117"/>
      <c r="AH291" s="117"/>
      <c r="AI291" s="176"/>
      <c r="AJ291" s="176"/>
      <c r="AK291" s="117"/>
      <c r="AL291" s="117"/>
      <c r="AM291" s="117"/>
      <c r="AN291" s="176"/>
      <c r="AO291" s="176"/>
      <c r="AP291" s="176"/>
      <c r="AQ291" s="176"/>
      <c r="AR291" s="176"/>
      <c r="AS291" s="176"/>
      <c r="AT291" s="176"/>
      <c r="AU291" s="176"/>
      <c r="AV291" s="176"/>
    </row>
    <row r="292" spans="1:48" ht="16" x14ac:dyDescent="0.2">
      <c r="A292" s="116" t="s">
        <v>72</v>
      </c>
      <c r="B292" s="152" t="s">
        <v>71</v>
      </c>
      <c r="C292" s="841" t="s">
        <v>414</v>
      </c>
      <c r="D292" s="842"/>
      <c r="E292" s="843"/>
      <c r="F292" s="176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76"/>
      <c r="S292" s="176"/>
      <c r="T292" s="176"/>
      <c r="U292" s="176"/>
      <c r="V292" s="176"/>
      <c r="W292" s="176"/>
      <c r="X292" s="121"/>
      <c r="Y292" s="121"/>
      <c r="Z292" s="121"/>
      <c r="AA292" s="121"/>
      <c r="AB292" s="121"/>
      <c r="AC292" s="121"/>
      <c r="AD292" s="121"/>
      <c r="AE292" s="176"/>
      <c r="AF292" s="117"/>
      <c r="AG292" s="117"/>
      <c r="AH292" s="117"/>
      <c r="AI292" s="176"/>
      <c r="AJ292" s="176"/>
      <c r="AK292" s="117"/>
      <c r="AL292" s="117"/>
      <c r="AM292" s="117"/>
      <c r="AN292" s="176"/>
      <c r="AO292" s="176"/>
      <c r="AP292" s="176"/>
      <c r="AQ292" s="176"/>
      <c r="AR292" s="176"/>
      <c r="AS292" s="176"/>
      <c r="AT292" s="176"/>
      <c r="AU292" s="176"/>
      <c r="AV292" s="176"/>
    </row>
    <row r="293" spans="1:48" ht="16" x14ac:dyDescent="0.2">
      <c r="A293" s="116"/>
      <c r="B293" s="125" t="s">
        <v>110</v>
      </c>
      <c r="C293" s="844"/>
      <c r="D293" s="845"/>
      <c r="E293" s="846"/>
      <c r="F293" s="176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76"/>
      <c r="S293" s="176"/>
      <c r="T293" s="176"/>
      <c r="U293" s="176"/>
      <c r="V293" s="176"/>
      <c r="W293" s="176"/>
      <c r="X293" s="121"/>
      <c r="Y293" s="121"/>
      <c r="Z293" s="121"/>
      <c r="AA293" s="121"/>
      <c r="AB293" s="121"/>
      <c r="AC293" s="121"/>
      <c r="AD293" s="121"/>
      <c r="AE293" s="176"/>
      <c r="AF293" s="117"/>
      <c r="AG293" s="117"/>
      <c r="AH293" s="117"/>
      <c r="AI293" s="176"/>
      <c r="AJ293" s="176"/>
      <c r="AK293" s="117"/>
      <c r="AL293" s="117"/>
      <c r="AM293" s="117"/>
      <c r="AN293" s="176"/>
      <c r="AO293" s="176"/>
      <c r="AP293" s="176"/>
      <c r="AQ293" s="176"/>
      <c r="AR293" s="176"/>
      <c r="AS293" s="176"/>
      <c r="AT293" s="176"/>
      <c r="AU293" s="176"/>
      <c r="AV293" s="176"/>
    </row>
    <row r="294" spans="1:48" x14ac:dyDescent="0.2">
      <c r="A294" s="116"/>
      <c r="B294" s="125"/>
      <c r="C294" s="844"/>
      <c r="D294" s="845"/>
      <c r="E294" s="846"/>
      <c r="F294" s="192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76"/>
      <c r="S294" s="176"/>
      <c r="T294" s="176"/>
      <c r="U294" s="176"/>
      <c r="V294" s="176"/>
      <c r="W294" s="192"/>
      <c r="X294" s="121"/>
      <c r="Y294" s="121"/>
      <c r="Z294" s="121"/>
      <c r="AA294" s="121"/>
      <c r="AB294" s="121"/>
      <c r="AC294" s="121"/>
      <c r="AD294" s="121"/>
      <c r="AE294" s="192"/>
      <c r="AF294" s="117"/>
      <c r="AG294" s="117"/>
      <c r="AH294" s="117"/>
      <c r="AI294" s="176"/>
      <c r="AJ294" s="176"/>
      <c r="AK294" s="117"/>
      <c r="AL294" s="117"/>
      <c r="AM294" s="117"/>
      <c r="AN294" s="176"/>
      <c r="AO294" s="176"/>
      <c r="AP294" s="176"/>
      <c r="AQ294" s="176"/>
      <c r="AR294" s="176"/>
      <c r="AS294" s="176"/>
      <c r="AT294" s="176"/>
      <c r="AU294" s="176"/>
      <c r="AV294" s="176"/>
    </row>
    <row r="295" spans="1:48" x14ac:dyDescent="0.2">
      <c r="A295" s="116"/>
      <c r="B295" s="125"/>
      <c r="C295" s="844"/>
      <c r="D295" s="845"/>
      <c r="E295" s="846"/>
      <c r="F295" s="192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76"/>
      <c r="S295" s="176"/>
      <c r="T295" s="176"/>
      <c r="U295" s="176"/>
      <c r="V295" s="176"/>
      <c r="W295" s="192"/>
      <c r="X295" s="121"/>
      <c r="Y295" s="121"/>
      <c r="Z295" s="121"/>
      <c r="AA295" s="121"/>
      <c r="AB295" s="121"/>
      <c r="AC295" s="121"/>
      <c r="AD295" s="121"/>
      <c r="AE295" s="192"/>
      <c r="AF295" s="117"/>
      <c r="AG295" s="117"/>
      <c r="AH295" s="117"/>
      <c r="AI295" s="176"/>
      <c r="AJ295" s="176"/>
      <c r="AK295" s="117"/>
      <c r="AL295" s="117"/>
      <c r="AM295" s="117"/>
      <c r="AN295" s="176"/>
      <c r="AO295" s="176"/>
      <c r="AP295" s="176"/>
      <c r="AQ295" s="176"/>
      <c r="AR295" s="176"/>
      <c r="AS295" s="176"/>
      <c r="AT295" s="176"/>
      <c r="AU295" s="176"/>
      <c r="AV295" s="176"/>
    </row>
    <row r="296" spans="1:48" x14ac:dyDescent="0.2">
      <c r="A296" s="116"/>
      <c r="B296" s="125"/>
      <c r="C296" s="844"/>
      <c r="D296" s="845"/>
      <c r="E296" s="846"/>
      <c r="F296" s="192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76"/>
      <c r="S296" s="176"/>
      <c r="T296" s="176"/>
      <c r="U296" s="176"/>
      <c r="V296" s="176"/>
      <c r="W296" s="192"/>
      <c r="X296" s="121"/>
      <c r="Y296" s="121"/>
      <c r="Z296" s="121"/>
      <c r="AA296" s="121"/>
      <c r="AB296" s="121"/>
      <c r="AC296" s="121"/>
      <c r="AD296" s="121"/>
      <c r="AE296" s="192"/>
      <c r="AF296" s="117"/>
      <c r="AG296" s="117"/>
      <c r="AH296" s="117"/>
      <c r="AI296" s="176"/>
      <c r="AJ296" s="176"/>
      <c r="AK296" s="117"/>
      <c r="AL296" s="117"/>
      <c r="AM296" s="117"/>
      <c r="AN296" s="176"/>
      <c r="AO296" s="176"/>
      <c r="AP296" s="176"/>
      <c r="AQ296" s="176"/>
      <c r="AR296" s="176"/>
      <c r="AS296" s="176"/>
      <c r="AT296" s="176"/>
      <c r="AU296" s="176"/>
      <c r="AV296" s="176"/>
    </row>
    <row r="297" spans="1:48" x14ac:dyDescent="0.2">
      <c r="A297" s="116"/>
      <c r="B297" s="125"/>
      <c r="C297" s="847"/>
      <c r="D297" s="848"/>
      <c r="E297" s="849"/>
      <c r="F297" s="20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202"/>
      <c r="S297" s="202"/>
      <c r="T297" s="202"/>
      <c r="U297" s="202"/>
      <c r="V297" s="202"/>
      <c r="W297" s="201"/>
      <c r="X297" s="121"/>
      <c r="Y297" s="121"/>
      <c r="Z297" s="121"/>
      <c r="AA297" s="121"/>
      <c r="AB297" s="121"/>
      <c r="AC297" s="121"/>
      <c r="AD297" s="121"/>
      <c r="AE297" s="201"/>
      <c r="AF297" s="117"/>
      <c r="AG297" s="117"/>
      <c r="AH297" s="117"/>
      <c r="AI297" s="202"/>
      <c r="AJ297" s="202"/>
      <c r="AK297" s="117"/>
      <c r="AL297" s="117"/>
      <c r="AM297" s="117"/>
      <c r="AN297" s="176"/>
      <c r="AO297" s="176"/>
      <c r="AP297" s="176"/>
      <c r="AQ297" s="176"/>
      <c r="AR297" s="176"/>
      <c r="AS297" s="176"/>
      <c r="AT297" s="176"/>
      <c r="AU297" s="176"/>
      <c r="AV297" s="176"/>
    </row>
    <row r="298" spans="1:48" x14ac:dyDescent="0.2">
      <c r="A298" s="116"/>
      <c r="B298" s="152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8"/>
      <c r="AP298" s="118"/>
      <c r="AQ298" s="118"/>
      <c r="AR298" s="118"/>
      <c r="AS298" s="118"/>
      <c r="AT298" s="118"/>
      <c r="AU298" s="118"/>
      <c r="AV298" s="118"/>
    </row>
    <row r="299" spans="1:48" x14ac:dyDescent="0.2">
      <c r="AL299" s="921"/>
      <c r="AM299" s="921"/>
      <c r="AN299" s="49"/>
    </row>
    <row r="303" spans="1:48" x14ac:dyDescent="0.2">
      <c r="C303" s="920" t="s">
        <v>120</v>
      </c>
      <c r="D303" s="920"/>
      <c r="E303" s="920"/>
      <c r="F303" s="920"/>
      <c r="G303" s="920"/>
      <c r="H303" s="920"/>
      <c r="AL303" s="920" t="s">
        <v>1677</v>
      </c>
      <c r="AM303" s="920"/>
      <c r="AN303" s="920"/>
      <c r="AO303" s="920"/>
      <c r="AP303" s="920"/>
      <c r="AQ303" s="920"/>
      <c r="AR303" s="920"/>
    </row>
    <row r="304" spans="1:48" x14ac:dyDescent="0.2">
      <c r="C304" s="920" t="s">
        <v>1674</v>
      </c>
      <c r="D304" s="920"/>
      <c r="E304" s="920"/>
      <c r="F304" s="920"/>
      <c r="G304" s="920"/>
      <c r="H304" s="920"/>
      <c r="AN304" s="158"/>
      <c r="AO304" s="159"/>
      <c r="AP304" s="159"/>
    </row>
    <row r="305" spans="3:44" x14ac:dyDescent="0.2">
      <c r="C305" s="920" t="s">
        <v>121</v>
      </c>
      <c r="D305" s="920"/>
      <c r="E305" s="920"/>
      <c r="F305" s="920"/>
      <c r="G305" s="920"/>
      <c r="H305" s="920"/>
      <c r="AL305" s="920" t="s">
        <v>117</v>
      </c>
      <c r="AM305" s="920"/>
      <c r="AN305" s="920"/>
      <c r="AO305" s="920"/>
      <c r="AP305" s="920"/>
      <c r="AQ305" s="920"/>
      <c r="AR305" s="920"/>
    </row>
    <row r="306" spans="3:44" x14ac:dyDescent="0.2">
      <c r="C306" s="920"/>
      <c r="D306" s="920"/>
      <c r="E306" s="920"/>
      <c r="F306" s="920"/>
      <c r="G306" s="920"/>
      <c r="H306" s="920"/>
      <c r="AN306" s="160"/>
      <c r="AO306" s="161"/>
      <c r="AP306" s="161"/>
    </row>
    <row r="307" spans="3:44" x14ac:dyDescent="0.2">
      <c r="C307" s="920"/>
      <c r="D307" s="920"/>
      <c r="E307" s="920"/>
      <c r="F307" s="920"/>
      <c r="G307" s="920"/>
      <c r="H307" s="920"/>
      <c r="AN307" s="160"/>
      <c r="AO307" s="161"/>
      <c r="AP307" s="161"/>
    </row>
    <row r="308" spans="3:44" x14ac:dyDescent="0.2">
      <c r="C308" s="160"/>
      <c r="D308" s="160"/>
      <c r="E308" s="160"/>
      <c r="F308" s="160"/>
      <c r="G308" s="160"/>
      <c r="H308" s="160"/>
      <c r="AN308" s="160"/>
      <c r="AO308" s="161"/>
      <c r="AP308" s="161"/>
    </row>
    <row r="309" spans="3:44" x14ac:dyDescent="0.2">
      <c r="C309" s="160"/>
      <c r="D309" s="160"/>
      <c r="E309" s="160"/>
      <c r="F309" s="160"/>
      <c r="G309" s="160"/>
      <c r="H309" s="160"/>
      <c r="AN309" s="160"/>
      <c r="AO309" s="161"/>
      <c r="AP309" s="161"/>
    </row>
    <row r="310" spans="3:44" x14ac:dyDescent="0.2">
      <c r="C310" s="160"/>
      <c r="D310" s="160"/>
      <c r="E310" s="160"/>
      <c r="F310" s="160"/>
      <c r="G310" s="160"/>
      <c r="H310" s="160"/>
      <c r="AN310" s="160"/>
      <c r="AO310" s="161"/>
      <c r="AP310" s="161"/>
    </row>
    <row r="311" spans="3:44" x14ac:dyDescent="0.2">
      <c r="C311" s="888" t="s">
        <v>1675</v>
      </c>
      <c r="D311" s="888"/>
      <c r="E311" s="888"/>
      <c r="F311" s="888"/>
      <c r="G311" s="888"/>
      <c r="H311" s="888"/>
      <c r="AL311" s="888" t="s">
        <v>1678</v>
      </c>
      <c r="AM311" s="888"/>
      <c r="AN311" s="888"/>
      <c r="AO311" s="888"/>
      <c r="AP311" s="888"/>
      <c r="AQ311" s="888"/>
      <c r="AR311" s="888"/>
    </row>
    <row r="312" spans="3:44" x14ac:dyDescent="0.2">
      <c r="C312" s="920" t="s">
        <v>1676</v>
      </c>
      <c r="D312" s="920"/>
      <c r="E312" s="920"/>
      <c r="F312" s="920"/>
      <c r="G312" s="920"/>
      <c r="H312" s="920"/>
      <c r="AL312" s="920" t="s">
        <v>125</v>
      </c>
      <c r="AM312" s="920"/>
      <c r="AN312" s="920"/>
      <c r="AO312" s="920"/>
      <c r="AP312" s="920"/>
      <c r="AQ312" s="920"/>
      <c r="AR312" s="920"/>
    </row>
  </sheetData>
  <mergeCells count="88">
    <mergeCell ref="AE5:AE7"/>
    <mergeCell ref="AF5:AF7"/>
    <mergeCell ref="AD6:AD7"/>
    <mergeCell ref="F6:F7"/>
    <mergeCell ref="G6:H6"/>
    <mergeCell ref="I6:I7"/>
    <mergeCell ref="M6:M7"/>
    <mergeCell ref="N6:N7"/>
    <mergeCell ref="O6:O7"/>
    <mergeCell ref="P6:P7"/>
    <mergeCell ref="Q6:Q7"/>
    <mergeCell ref="W5:W7"/>
    <mergeCell ref="R6:R7"/>
    <mergeCell ref="S6:S7"/>
    <mergeCell ref="T6:T7"/>
    <mergeCell ref="U6:U7"/>
    <mergeCell ref="AG5:AG7"/>
    <mergeCell ref="AC6:AC7"/>
    <mergeCell ref="A1:AV1"/>
    <mergeCell ref="A2:AV2"/>
    <mergeCell ref="A3:AV3"/>
    <mergeCell ref="A5:A7"/>
    <mergeCell ref="B5:B7"/>
    <mergeCell ref="C5:C7"/>
    <mergeCell ref="D5:D7"/>
    <mergeCell ref="E5:E7"/>
    <mergeCell ref="F5:I5"/>
    <mergeCell ref="J5:J7"/>
    <mergeCell ref="AN6:AN7"/>
    <mergeCell ref="X5:Y5"/>
    <mergeCell ref="Z5:AB5"/>
    <mergeCell ref="AC5:AD5"/>
    <mergeCell ref="K5:K7"/>
    <mergeCell ref="L5:L7"/>
    <mergeCell ref="M5:Q5"/>
    <mergeCell ref="R5:T5"/>
    <mergeCell ref="U5:V5"/>
    <mergeCell ref="AU6:AV6"/>
    <mergeCell ref="V6:V7"/>
    <mergeCell ref="X6:X7"/>
    <mergeCell ref="Y6:Y7"/>
    <mergeCell ref="Z6:Z7"/>
    <mergeCell ref="AA6:AA7"/>
    <mergeCell ref="AB6:AB7"/>
    <mergeCell ref="AS5:AS7"/>
    <mergeCell ref="AT5:AV5"/>
    <mergeCell ref="AI5:AI7"/>
    <mergeCell ref="AJ5:AJ7"/>
    <mergeCell ref="AK5:AN5"/>
    <mergeCell ref="AO5:AO7"/>
    <mergeCell ref="AP5:AR5"/>
    <mergeCell ref="AK6:AK7"/>
    <mergeCell ref="AL6:AL7"/>
    <mergeCell ref="AH14:AH30"/>
    <mergeCell ref="AP6:AP7"/>
    <mergeCell ref="AQ6:AQ7"/>
    <mergeCell ref="AR6:AR7"/>
    <mergeCell ref="AT6:AT7"/>
    <mergeCell ref="AM6:AM7"/>
    <mergeCell ref="AH5:AH7"/>
    <mergeCell ref="C232:E238"/>
    <mergeCell ref="C240:E246"/>
    <mergeCell ref="C42:E49"/>
    <mergeCell ref="C312:H312"/>
    <mergeCell ref="C305:H305"/>
    <mergeCell ref="C306:H306"/>
    <mergeCell ref="C307:H307"/>
    <mergeCell ref="C311:H311"/>
    <mergeCell ref="C303:H303"/>
    <mergeCell ref="C304:H304"/>
    <mergeCell ref="C265:E266"/>
    <mergeCell ref="C269:E270"/>
    <mergeCell ref="C272:E273"/>
    <mergeCell ref="C275:E276"/>
    <mergeCell ref="C283:E285"/>
    <mergeCell ref="C287:E289"/>
    <mergeCell ref="C11:E12"/>
    <mergeCell ref="C15:E16"/>
    <mergeCell ref="C52:E61"/>
    <mergeCell ref="C215:E221"/>
    <mergeCell ref="C224:E230"/>
    <mergeCell ref="C256:E262"/>
    <mergeCell ref="C292:E297"/>
    <mergeCell ref="AL305:AR305"/>
    <mergeCell ref="AL311:AR311"/>
    <mergeCell ref="AL312:AR312"/>
    <mergeCell ref="AL299:AM299"/>
    <mergeCell ref="AL303:AR303"/>
  </mergeCells>
  <pageMargins left="0.56999999999999995" right="0.23622047244094499" top="0.68" bottom="0.56496062999999996" header="0.31496062992126" footer="0.31496062992126"/>
  <pageSetup paperSize="5" scale="45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1:AW299"/>
  <sheetViews>
    <sheetView zoomScale="60" zoomScaleNormal="60" workbookViewId="0">
      <pane xSplit="3" ySplit="9" topLeftCell="D10" activePane="bottomRight" state="frozen"/>
      <selection activeCell="D23" sqref="D23:F24"/>
      <selection pane="topRight" activeCell="D23" sqref="D23:F24"/>
      <selection pane="bottomLeft" activeCell="D23" sqref="D23:F24"/>
      <selection pane="bottomRight" activeCell="D23" sqref="D23:F24"/>
    </sheetView>
  </sheetViews>
  <sheetFormatPr baseColWidth="10" defaultColWidth="9.1640625" defaultRowHeight="14" x14ac:dyDescent="0.15"/>
  <cols>
    <col min="1" max="1" width="5.1640625" style="65" customWidth="1"/>
    <col min="2" max="2" width="6.5" style="65" bestFit="1" customWidth="1"/>
    <col min="3" max="3" width="23.5" style="65" customWidth="1"/>
    <col min="4" max="4" width="16.1640625" style="65" customWidth="1"/>
    <col min="5" max="5" width="9" style="65" customWidth="1"/>
    <col min="6" max="6" width="10.1640625" style="65" customWidth="1"/>
    <col min="7" max="10" width="6.6640625" style="65" customWidth="1"/>
    <col min="11" max="11" width="11.83203125" style="65" hidden="1" customWidth="1"/>
    <col min="12" max="12" width="8.6640625" style="65" hidden="1" customWidth="1"/>
    <col min="13" max="13" width="8" style="65" hidden="1" customWidth="1"/>
    <col min="14" max="18" width="10.5" style="65" hidden="1" customWidth="1"/>
    <col min="19" max="21" width="7.6640625" style="65" customWidth="1"/>
    <col min="22" max="24" width="9.6640625" style="65" customWidth="1"/>
    <col min="25" max="25" width="23.5" style="65" hidden="1" customWidth="1"/>
    <col min="26" max="26" width="9.1640625" style="65" hidden="1" customWidth="1"/>
    <col min="27" max="27" width="11.1640625" style="65" hidden="1" customWidth="1"/>
    <col min="28" max="28" width="9.1640625" style="65" hidden="1" customWidth="1"/>
    <col min="29" max="29" width="12" style="65" hidden="1" customWidth="1"/>
    <col min="30" max="30" width="9.1640625" style="65" hidden="1" customWidth="1"/>
    <col min="31" max="31" width="12.6640625" style="65" hidden="1" customWidth="1"/>
    <col min="32" max="32" width="7.83203125" style="65" customWidth="1"/>
    <col min="33" max="33" width="8.6640625" style="65" customWidth="1"/>
    <col min="34" max="34" width="6.6640625" style="65" customWidth="1"/>
    <col min="35" max="35" width="9.5" style="65" customWidth="1"/>
    <col min="36" max="36" width="11.83203125" style="65" customWidth="1"/>
    <col min="37" max="37" width="7.1640625" style="65" customWidth="1"/>
    <col min="38" max="40" width="7.6640625" style="65" customWidth="1"/>
    <col min="41" max="41" width="14.33203125" style="65" customWidth="1"/>
    <col min="42" max="44" width="9.1640625" style="94" customWidth="1"/>
    <col min="45" max="45" width="13.5" style="94" customWidth="1"/>
    <col min="46" max="47" width="12.33203125" style="94" customWidth="1"/>
    <col min="48" max="49" width="15.1640625" style="94" customWidth="1"/>
    <col min="50" max="16384" width="9.1640625" style="65"/>
  </cols>
  <sheetData>
    <row r="1" spans="2:49" s="963" customFormat="1" ht="36.75" customHeight="1" x14ac:dyDescent="0.15"/>
    <row r="2" spans="2:49" ht="25" x14ac:dyDescent="0.25">
      <c r="B2" s="881" t="s">
        <v>104</v>
      </c>
      <c r="C2" s="881"/>
      <c r="D2" s="881"/>
      <c r="E2" s="881"/>
      <c r="F2" s="881"/>
      <c r="G2" s="881"/>
      <c r="H2" s="881"/>
      <c r="I2" s="881"/>
      <c r="J2" s="881"/>
      <c r="K2" s="881"/>
      <c r="L2" s="881"/>
      <c r="M2" s="881"/>
      <c r="N2" s="881"/>
      <c r="O2" s="881"/>
      <c r="P2" s="881"/>
      <c r="Q2" s="881"/>
      <c r="R2" s="881"/>
      <c r="S2" s="881"/>
      <c r="T2" s="881"/>
      <c r="U2" s="881"/>
      <c r="V2" s="881"/>
      <c r="W2" s="881"/>
      <c r="X2" s="881"/>
      <c r="Y2" s="881"/>
      <c r="Z2" s="881"/>
      <c r="AA2" s="881"/>
      <c r="AB2" s="881"/>
      <c r="AC2" s="881"/>
      <c r="AD2" s="881"/>
      <c r="AE2" s="881"/>
      <c r="AF2" s="881"/>
      <c r="AG2" s="881"/>
      <c r="AH2" s="881"/>
      <c r="AI2" s="881"/>
      <c r="AJ2" s="881"/>
      <c r="AK2" s="881"/>
      <c r="AL2" s="881"/>
      <c r="AM2" s="881"/>
      <c r="AN2" s="881"/>
      <c r="AO2" s="881"/>
      <c r="AP2" s="881"/>
      <c r="AQ2" s="881"/>
      <c r="AR2" s="881"/>
      <c r="AS2" s="881"/>
      <c r="AT2" s="881"/>
      <c r="AU2" s="881"/>
      <c r="AV2" s="881"/>
      <c r="AW2" s="881"/>
    </row>
    <row r="3" spans="2:49" ht="25" x14ac:dyDescent="0.25">
      <c r="B3" s="882" t="s">
        <v>1790</v>
      </c>
      <c r="C3" s="882"/>
      <c r="D3" s="882"/>
      <c r="E3" s="882"/>
      <c r="F3" s="882"/>
      <c r="G3" s="882"/>
      <c r="H3" s="882"/>
      <c r="I3" s="882"/>
      <c r="J3" s="882"/>
      <c r="K3" s="882"/>
      <c r="L3" s="882"/>
      <c r="M3" s="882"/>
      <c r="N3" s="882"/>
      <c r="O3" s="882"/>
      <c r="P3" s="882"/>
      <c r="Q3" s="882"/>
      <c r="R3" s="882"/>
      <c r="S3" s="882"/>
      <c r="T3" s="882"/>
      <c r="U3" s="882"/>
      <c r="V3" s="882"/>
      <c r="W3" s="882"/>
      <c r="X3" s="882"/>
      <c r="Y3" s="882"/>
      <c r="Z3" s="882"/>
      <c r="AA3" s="882"/>
      <c r="AB3" s="882"/>
      <c r="AC3" s="882"/>
      <c r="AD3" s="882"/>
      <c r="AE3" s="882"/>
      <c r="AF3" s="882"/>
      <c r="AG3" s="882"/>
      <c r="AH3" s="882"/>
      <c r="AI3" s="882"/>
      <c r="AJ3" s="882"/>
      <c r="AK3" s="882"/>
      <c r="AL3" s="882"/>
      <c r="AM3" s="882"/>
      <c r="AN3" s="882"/>
      <c r="AO3" s="882"/>
      <c r="AP3" s="882"/>
      <c r="AQ3" s="882"/>
      <c r="AR3" s="882"/>
      <c r="AS3" s="882"/>
      <c r="AT3" s="882"/>
      <c r="AU3" s="882"/>
      <c r="AV3" s="882"/>
      <c r="AW3" s="882"/>
    </row>
    <row r="4" spans="2:49" ht="25" x14ac:dyDescent="0.25">
      <c r="B4" s="881" t="s">
        <v>126</v>
      </c>
      <c r="C4" s="881"/>
      <c r="D4" s="881"/>
      <c r="E4" s="881"/>
      <c r="F4" s="881"/>
      <c r="G4" s="881"/>
      <c r="H4" s="881"/>
      <c r="I4" s="881"/>
      <c r="J4" s="881"/>
      <c r="K4" s="881"/>
      <c r="L4" s="881"/>
      <c r="M4" s="881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1"/>
      <c r="AV4" s="881"/>
      <c r="AW4" s="881"/>
    </row>
    <row r="5" spans="2:49" ht="31.5" customHeight="1" x14ac:dyDescent="0.15"/>
    <row r="6" spans="2:49" s="66" customFormat="1" ht="15" customHeight="1" x14ac:dyDescent="0.15">
      <c r="B6" s="937" t="s">
        <v>0</v>
      </c>
      <c r="C6" s="940" t="s">
        <v>1</v>
      </c>
      <c r="D6" s="884" t="s">
        <v>2</v>
      </c>
      <c r="E6" s="884" t="s">
        <v>3</v>
      </c>
      <c r="F6" s="884" t="s">
        <v>4</v>
      </c>
      <c r="G6" s="943" t="s">
        <v>5</v>
      </c>
      <c r="H6" s="944"/>
      <c r="I6" s="944"/>
      <c r="J6" s="945"/>
      <c r="K6" s="884" t="s">
        <v>6</v>
      </c>
      <c r="L6" s="884" t="s">
        <v>7</v>
      </c>
      <c r="M6" s="884" t="s">
        <v>8</v>
      </c>
      <c r="N6" s="943" t="s">
        <v>9</v>
      </c>
      <c r="O6" s="944"/>
      <c r="P6" s="944"/>
      <c r="Q6" s="944"/>
      <c r="R6" s="945"/>
      <c r="S6" s="943" t="s">
        <v>73</v>
      </c>
      <c r="T6" s="944"/>
      <c r="U6" s="945"/>
      <c r="V6" s="943" t="s">
        <v>77</v>
      </c>
      <c r="W6" s="945"/>
      <c r="X6" s="884" t="s">
        <v>78</v>
      </c>
      <c r="Y6" s="943" t="s">
        <v>79</v>
      </c>
      <c r="Z6" s="945"/>
      <c r="AA6" s="943" t="s">
        <v>80</v>
      </c>
      <c r="AB6" s="944"/>
      <c r="AC6" s="945"/>
      <c r="AD6" s="943" t="s">
        <v>81</v>
      </c>
      <c r="AE6" s="945"/>
      <c r="AF6" s="937" t="s">
        <v>88</v>
      </c>
      <c r="AG6" s="946" t="s">
        <v>89</v>
      </c>
      <c r="AH6" s="946" t="s">
        <v>90</v>
      </c>
      <c r="AI6" s="946" t="s">
        <v>91</v>
      </c>
      <c r="AJ6" s="884" t="s">
        <v>10</v>
      </c>
      <c r="AK6" s="946" t="s">
        <v>92</v>
      </c>
      <c r="AL6" s="960" t="s">
        <v>100</v>
      </c>
      <c r="AM6" s="961"/>
      <c r="AN6" s="961"/>
      <c r="AO6" s="962"/>
      <c r="AP6" s="957" t="s">
        <v>103</v>
      </c>
      <c r="AQ6" s="952" t="s">
        <v>95</v>
      </c>
      <c r="AR6" s="953"/>
      <c r="AS6" s="954"/>
      <c r="AT6" s="872" t="s">
        <v>102</v>
      </c>
      <c r="AU6" s="949" t="s">
        <v>113</v>
      </c>
      <c r="AV6" s="950"/>
      <c r="AW6" s="951"/>
    </row>
    <row r="7" spans="2:49" ht="38.25" customHeight="1" x14ac:dyDescent="0.15">
      <c r="B7" s="938"/>
      <c r="C7" s="941"/>
      <c r="D7" s="885"/>
      <c r="E7" s="885"/>
      <c r="F7" s="885"/>
      <c r="G7" s="930" t="s">
        <v>11</v>
      </c>
      <c r="H7" s="932" t="s">
        <v>12</v>
      </c>
      <c r="I7" s="933"/>
      <c r="J7" s="930" t="s">
        <v>13</v>
      </c>
      <c r="K7" s="885"/>
      <c r="L7" s="885"/>
      <c r="M7" s="885"/>
      <c r="N7" s="930" t="s">
        <v>14</v>
      </c>
      <c r="O7" s="930" t="s">
        <v>15</v>
      </c>
      <c r="P7" s="930" t="s">
        <v>16</v>
      </c>
      <c r="Q7" s="930" t="s">
        <v>17</v>
      </c>
      <c r="R7" s="930" t="s">
        <v>18</v>
      </c>
      <c r="S7" s="884" t="s">
        <v>75</v>
      </c>
      <c r="T7" s="884" t="s">
        <v>76</v>
      </c>
      <c r="U7" s="884" t="s">
        <v>74</v>
      </c>
      <c r="V7" s="930" t="s">
        <v>19</v>
      </c>
      <c r="W7" s="930" t="s">
        <v>9</v>
      </c>
      <c r="X7" s="885"/>
      <c r="Y7" s="884" t="s">
        <v>82</v>
      </c>
      <c r="Z7" s="884" t="s">
        <v>83</v>
      </c>
      <c r="AA7" s="884" t="s">
        <v>84</v>
      </c>
      <c r="AB7" s="884" t="s">
        <v>85</v>
      </c>
      <c r="AC7" s="884" t="s">
        <v>8</v>
      </c>
      <c r="AD7" s="930" t="s">
        <v>86</v>
      </c>
      <c r="AE7" s="930" t="s">
        <v>87</v>
      </c>
      <c r="AF7" s="938"/>
      <c r="AG7" s="948"/>
      <c r="AH7" s="948"/>
      <c r="AI7" s="948"/>
      <c r="AJ7" s="885"/>
      <c r="AK7" s="948"/>
      <c r="AL7" s="946" t="s">
        <v>97</v>
      </c>
      <c r="AM7" s="946" t="s">
        <v>98</v>
      </c>
      <c r="AN7" s="946" t="s">
        <v>99</v>
      </c>
      <c r="AO7" s="946" t="s">
        <v>101</v>
      </c>
      <c r="AP7" s="959"/>
      <c r="AQ7" s="957" t="s">
        <v>93</v>
      </c>
      <c r="AR7" s="955" t="s">
        <v>94</v>
      </c>
      <c r="AS7" s="955" t="s">
        <v>96</v>
      </c>
      <c r="AT7" s="873"/>
      <c r="AU7" s="957" t="s">
        <v>114</v>
      </c>
      <c r="AV7" s="870" t="s">
        <v>115</v>
      </c>
      <c r="AW7" s="871"/>
    </row>
    <row r="8" spans="2:49" ht="14.25" customHeight="1" x14ac:dyDescent="0.15">
      <c r="B8" s="939"/>
      <c r="C8" s="942"/>
      <c r="D8" s="886"/>
      <c r="E8" s="886"/>
      <c r="F8" s="886"/>
      <c r="G8" s="931"/>
      <c r="H8" s="67" t="s">
        <v>19</v>
      </c>
      <c r="I8" s="67" t="s">
        <v>9</v>
      </c>
      <c r="J8" s="931"/>
      <c r="K8" s="886"/>
      <c r="L8" s="886"/>
      <c r="M8" s="886"/>
      <c r="N8" s="931"/>
      <c r="O8" s="931"/>
      <c r="P8" s="931"/>
      <c r="Q8" s="931"/>
      <c r="R8" s="931"/>
      <c r="S8" s="886"/>
      <c r="T8" s="886"/>
      <c r="U8" s="886"/>
      <c r="V8" s="931"/>
      <c r="W8" s="931"/>
      <c r="X8" s="886"/>
      <c r="Y8" s="886"/>
      <c r="Z8" s="886"/>
      <c r="AA8" s="886"/>
      <c r="AB8" s="886"/>
      <c r="AC8" s="886"/>
      <c r="AD8" s="931"/>
      <c r="AE8" s="931"/>
      <c r="AF8" s="939"/>
      <c r="AG8" s="947"/>
      <c r="AH8" s="947"/>
      <c r="AI8" s="947"/>
      <c r="AJ8" s="886"/>
      <c r="AK8" s="947"/>
      <c r="AL8" s="947"/>
      <c r="AM8" s="947"/>
      <c r="AN8" s="947"/>
      <c r="AO8" s="947"/>
      <c r="AP8" s="958"/>
      <c r="AQ8" s="958"/>
      <c r="AR8" s="956"/>
      <c r="AS8" s="956"/>
      <c r="AT8" s="874"/>
      <c r="AU8" s="958"/>
      <c r="AV8" s="410" t="s">
        <v>111</v>
      </c>
      <c r="AW8" s="68" t="s">
        <v>116</v>
      </c>
    </row>
    <row r="9" spans="2:49" ht="27" customHeight="1" x14ac:dyDescent="0.15">
      <c r="B9" s="69">
        <v>1</v>
      </c>
      <c r="C9" s="70">
        <v>2</v>
      </c>
      <c r="D9" s="69">
        <v>3</v>
      </c>
      <c r="E9" s="69">
        <v>4</v>
      </c>
      <c r="F9" s="70">
        <v>5</v>
      </c>
      <c r="G9" s="69">
        <v>6</v>
      </c>
      <c r="H9" s="69">
        <v>7</v>
      </c>
      <c r="I9" s="70">
        <v>8</v>
      </c>
      <c r="J9" s="69">
        <v>9</v>
      </c>
      <c r="K9" s="69">
        <v>10</v>
      </c>
      <c r="L9" s="70">
        <v>11</v>
      </c>
      <c r="M9" s="69">
        <v>12</v>
      </c>
      <c r="N9" s="69">
        <v>13</v>
      </c>
      <c r="O9" s="70">
        <v>14</v>
      </c>
      <c r="P9" s="69">
        <v>15</v>
      </c>
      <c r="Q9" s="69">
        <v>16</v>
      </c>
      <c r="R9" s="70">
        <v>17</v>
      </c>
      <c r="S9" s="69">
        <v>18</v>
      </c>
      <c r="T9" s="69">
        <v>19</v>
      </c>
      <c r="U9" s="70">
        <v>20</v>
      </c>
      <c r="V9" s="69">
        <v>21</v>
      </c>
      <c r="W9" s="69">
        <v>22</v>
      </c>
      <c r="X9" s="70">
        <v>23</v>
      </c>
      <c r="Y9" s="69">
        <v>24</v>
      </c>
      <c r="Z9" s="69">
        <v>25</v>
      </c>
      <c r="AA9" s="70">
        <v>26</v>
      </c>
      <c r="AB9" s="69">
        <v>27</v>
      </c>
      <c r="AC9" s="69">
        <v>28</v>
      </c>
      <c r="AD9" s="70">
        <v>29</v>
      </c>
      <c r="AE9" s="69">
        <v>30</v>
      </c>
      <c r="AF9" s="69">
        <v>31</v>
      </c>
      <c r="AG9" s="70">
        <v>32</v>
      </c>
      <c r="AH9" s="69">
        <v>33</v>
      </c>
      <c r="AI9" s="69">
        <v>34</v>
      </c>
      <c r="AJ9" s="70">
        <v>35</v>
      </c>
      <c r="AK9" s="69">
        <v>36</v>
      </c>
      <c r="AL9" s="69">
        <v>37</v>
      </c>
      <c r="AM9" s="70">
        <v>38</v>
      </c>
      <c r="AN9" s="69">
        <v>39</v>
      </c>
      <c r="AO9" s="69">
        <v>40</v>
      </c>
      <c r="AP9" s="71">
        <v>41</v>
      </c>
      <c r="AQ9" s="72">
        <v>42</v>
      </c>
      <c r="AR9" s="72">
        <v>43</v>
      </c>
      <c r="AS9" s="71">
        <v>44</v>
      </c>
      <c r="AT9" s="72">
        <v>45</v>
      </c>
      <c r="AU9" s="72">
        <v>46</v>
      </c>
      <c r="AV9" s="71">
        <v>47</v>
      </c>
      <c r="AW9" s="72">
        <v>48</v>
      </c>
    </row>
    <row r="10" spans="2:49" s="100" customFormat="1" ht="30.75" customHeight="1" x14ac:dyDescent="0.2">
      <c r="B10" s="73">
        <v>1</v>
      </c>
      <c r="C10" s="426" t="s">
        <v>20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54"/>
      <c r="AQ10" s="54"/>
      <c r="AR10" s="54"/>
      <c r="AS10" s="54"/>
      <c r="AT10" s="54"/>
      <c r="AU10" s="54"/>
      <c r="AV10" s="54"/>
      <c r="AW10" s="54"/>
    </row>
    <row r="11" spans="2:49" s="100" customFormat="1" ht="38.25" customHeight="1" x14ac:dyDescent="0.2">
      <c r="B11" s="73" t="s">
        <v>21</v>
      </c>
      <c r="C11" s="426" t="s">
        <v>22</v>
      </c>
      <c r="D11" s="427"/>
      <c r="E11" s="427"/>
      <c r="F11" s="427"/>
      <c r="G11" s="427"/>
      <c r="H11" s="427"/>
      <c r="I11" s="427"/>
      <c r="J11" s="427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</row>
    <row r="12" spans="2:49" s="430" customFormat="1" ht="38.25" customHeight="1" x14ac:dyDescent="0.2">
      <c r="B12" s="53" t="s">
        <v>23</v>
      </c>
      <c r="C12" s="55" t="s">
        <v>22</v>
      </c>
      <c r="D12" s="866" t="s">
        <v>414</v>
      </c>
      <c r="E12" s="867"/>
      <c r="F12" s="868"/>
      <c r="G12" s="428"/>
      <c r="H12" s="428"/>
      <c r="I12" s="428"/>
      <c r="J12" s="428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203"/>
      <c r="AJ12" s="203"/>
      <c r="AK12" s="203"/>
      <c r="AL12" s="54"/>
      <c r="AM12" s="54"/>
      <c r="AN12" s="54"/>
      <c r="AO12" s="429"/>
      <c r="AP12" s="429"/>
      <c r="AQ12" s="429"/>
      <c r="AR12" s="429"/>
      <c r="AS12" s="429"/>
      <c r="AT12" s="429"/>
      <c r="AU12" s="429"/>
      <c r="AV12" s="429"/>
      <c r="AW12" s="429"/>
    </row>
    <row r="13" spans="2:49" s="100" customFormat="1" ht="38.25" customHeight="1" x14ac:dyDescent="0.2">
      <c r="B13" s="73"/>
      <c r="C13" s="77" t="s">
        <v>105</v>
      </c>
      <c r="D13" s="934"/>
      <c r="E13" s="935"/>
      <c r="F13" s="936"/>
      <c r="G13" s="428"/>
      <c r="H13" s="428"/>
      <c r="I13" s="428"/>
      <c r="J13" s="42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203"/>
      <c r="AJ13" s="203"/>
      <c r="AK13" s="203"/>
      <c r="AL13" s="78"/>
      <c r="AM13" s="78"/>
      <c r="AN13" s="78"/>
      <c r="AO13" s="429"/>
      <c r="AP13" s="429"/>
      <c r="AQ13" s="429"/>
      <c r="AR13" s="429"/>
      <c r="AS13" s="429"/>
      <c r="AT13" s="429"/>
      <c r="AU13" s="429"/>
      <c r="AV13" s="429"/>
      <c r="AW13" s="429"/>
    </row>
    <row r="14" spans="2:49" s="100" customFormat="1" ht="38.25" customHeight="1" x14ac:dyDescent="0.2">
      <c r="B14" s="73"/>
      <c r="C14" s="77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54"/>
      <c r="AQ14" s="54"/>
      <c r="AR14" s="54"/>
      <c r="AS14" s="54"/>
      <c r="AT14" s="54"/>
      <c r="AU14" s="54"/>
      <c r="AV14" s="54"/>
      <c r="AW14" s="54"/>
    </row>
    <row r="15" spans="2:49" s="100" customFormat="1" ht="38.25" customHeight="1" x14ac:dyDescent="0.2">
      <c r="B15" s="73" t="s">
        <v>24</v>
      </c>
      <c r="C15" s="426" t="s">
        <v>25</v>
      </c>
      <c r="D15" s="431"/>
      <c r="E15" s="431"/>
      <c r="F15" s="431"/>
      <c r="G15" s="78"/>
      <c r="H15" s="78"/>
      <c r="I15" s="78"/>
      <c r="J15" s="78"/>
      <c r="K15" s="431"/>
      <c r="L15" s="431"/>
      <c r="M15" s="431"/>
      <c r="N15" s="431"/>
      <c r="O15" s="431"/>
      <c r="P15" s="431"/>
      <c r="Q15" s="431"/>
      <c r="R15" s="431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425"/>
      <c r="AJ15" s="99"/>
      <c r="AK15" s="99"/>
      <c r="AL15" s="78"/>
      <c r="AM15" s="78"/>
      <c r="AN15" s="78"/>
      <c r="AO15" s="431"/>
      <c r="AP15" s="54"/>
      <c r="AQ15" s="54"/>
      <c r="AR15" s="54"/>
      <c r="AS15" s="54"/>
      <c r="AT15" s="54"/>
      <c r="AU15" s="54"/>
      <c r="AV15" s="54"/>
      <c r="AW15" s="54"/>
    </row>
    <row r="16" spans="2:49" s="100" customFormat="1" ht="38.25" customHeight="1" x14ac:dyDescent="0.2">
      <c r="B16" s="73" t="s">
        <v>26</v>
      </c>
      <c r="C16" s="77" t="s">
        <v>27</v>
      </c>
      <c r="D16" s="866" t="s">
        <v>414</v>
      </c>
      <c r="E16" s="867"/>
      <c r="F16" s="868"/>
      <c r="G16" s="78"/>
      <c r="H16" s="78"/>
      <c r="I16" s="78"/>
      <c r="J16" s="78"/>
      <c r="K16" s="203"/>
      <c r="L16" s="203"/>
      <c r="M16" s="203"/>
      <c r="N16" s="203"/>
      <c r="O16" s="203"/>
      <c r="P16" s="203"/>
      <c r="Q16" s="203"/>
      <c r="R16" s="203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425"/>
      <c r="AJ16" s="99"/>
      <c r="AK16" s="99"/>
      <c r="AL16" s="78"/>
      <c r="AM16" s="78"/>
      <c r="AN16" s="78"/>
      <c r="AO16" s="203"/>
      <c r="AP16" s="203"/>
      <c r="AQ16" s="203"/>
      <c r="AR16" s="203"/>
      <c r="AS16" s="203"/>
      <c r="AT16" s="203"/>
      <c r="AU16" s="203"/>
      <c r="AV16" s="203"/>
      <c r="AW16" s="203"/>
    </row>
    <row r="17" spans="2:49" s="100" customFormat="1" ht="38.25" customHeight="1" x14ac:dyDescent="0.2">
      <c r="B17" s="73"/>
      <c r="C17" s="77" t="s">
        <v>106</v>
      </c>
      <c r="D17" s="934"/>
      <c r="E17" s="935"/>
      <c r="F17" s="936"/>
      <c r="G17" s="78"/>
      <c r="H17" s="78"/>
      <c r="I17" s="78"/>
      <c r="J17" s="78"/>
      <c r="K17" s="203"/>
      <c r="L17" s="203"/>
      <c r="M17" s="203"/>
      <c r="N17" s="203"/>
      <c r="O17" s="203"/>
      <c r="P17" s="203"/>
      <c r="Q17" s="203"/>
      <c r="R17" s="203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425"/>
      <c r="AJ17" s="99"/>
      <c r="AK17" s="99"/>
      <c r="AL17" s="78"/>
      <c r="AM17" s="78"/>
      <c r="AN17" s="78"/>
      <c r="AO17" s="203"/>
      <c r="AP17" s="203"/>
      <c r="AQ17" s="203"/>
      <c r="AR17" s="203"/>
      <c r="AS17" s="203"/>
      <c r="AT17" s="203"/>
      <c r="AU17" s="203"/>
      <c r="AV17" s="203"/>
      <c r="AW17" s="203"/>
    </row>
    <row r="18" spans="2:49" s="100" customFormat="1" ht="38.25" customHeight="1" x14ac:dyDescent="0.2">
      <c r="B18" s="73"/>
      <c r="C18" s="77"/>
      <c r="D18" s="424"/>
      <c r="E18" s="424"/>
      <c r="F18" s="424"/>
      <c r="G18" s="78"/>
      <c r="H18" s="78"/>
      <c r="I18" s="78"/>
      <c r="J18" s="78"/>
      <c r="K18" s="54"/>
      <c r="L18" s="54"/>
      <c r="M18" s="54"/>
      <c r="N18" s="54"/>
      <c r="O18" s="54"/>
      <c r="P18" s="54"/>
      <c r="Q18" s="54"/>
      <c r="R18" s="54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425"/>
      <c r="AJ18" s="99"/>
      <c r="AK18" s="99"/>
      <c r="AL18" s="78"/>
      <c r="AM18" s="78"/>
      <c r="AN18" s="78"/>
      <c r="AO18" s="54"/>
      <c r="AP18" s="54"/>
      <c r="AQ18" s="54"/>
      <c r="AR18" s="54"/>
      <c r="AS18" s="54"/>
      <c r="AT18" s="54"/>
      <c r="AU18" s="54"/>
      <c r="AV18" s="54"/>
      <c r="AW18" s="54"/>
    </row>
    <row r="19" spans="2:49" s="430" customFormat="1" ht="38.25" customHeight="1" x14ac:dyDescent="0.2">
      <c r="B19" s="53"/>
      <c r="C19" s="55"/>
      <c r="D19" s="407"/>
      <c r="E19" s="407"/>
      <c r="F19" s="407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425"/>
      <c r="AJ19" s="60"/>
      <c r="AK19" s="60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</row>
    <row r="20" spans="2:49" s="100" customFormat="1" ht="38.25" customHeight="1" x14ac:dyDescent="0.2">
      <c r="B20" s="73"/>
      <c r="C20" s="77"/>
      <c r="D20" s="431"/>
      <c r="E20" s="431"/>
      <c r="F20" s="431"/>
      <c r="G20" s="78"/>
      <c r="H20" s="78"/>
      <c r="I20" s="78"/>
      <c r="J20" s="78"/>
      <c r="K20" s="431"/>
      <c r="L20" s="431"/>
      <c r="M20" s="431"/>
      <c r="N20" s="431"/>
      <c r="O20" s="431"/>
      <c r="P20" s="431"/>
      <c r="Q20" s="431"/>
      <c r="R20" s="431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425"/>
      <c r="AJ20" s="99"/>
      <c r="AK20" s="99"/>
      <c r="AL20" s="78"/>
      <c r="AM20" s="78"/>
      <c r="AN20" s="78"/>
      <c r="AO20" s="431"/>
      <c r="AP20" s="54"/>
      <c r="AQ20" s="54"/>
      <c r="AR20" s="54"/>
      <c r="AS20" s="54"/>
      <c r="AT20" s="54"/>
      <c r="AU20" s="54"/>
      <c r="AV20" s="54"/>
      <c r="AW20" s="54"/>
    </row>
    <row r="21" spans="2:49" s="100" customFormat="1" ht="38.25" customHeight="1" x14ac:dyDescent="0.2">
      <c r="B21" s="73" t="s">
        <v>28</v>
      </c>
      <c r="C21" s="77" t="s">
        <v>29</v>
      </c>
      <c r="D21" s="431"/>
      <c r="E21" s="431"/>
      <c r="F21" s="431"/>
      <c r="G21" s="78"/>
      <c r="H21" s="78"/>
      <c r="I21" s="78"/>
      <c r="J21" s="78"/>
      <c r="K21" s="431"/>
      <c r="L21" s="431"/>
      <c r="M21" s="431"/>
      <c r="N21" s="431"/>
      <c r="O21" s="431"/>
      <c r="P21" s="431"/>
      <c r="Q21" s="431"/>
      <c r="R21" s="431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425"/>
      <c r="AJ21" s="99"/>
      <c r="AK21" s="99"/>
      <c r="AL21" s="78"/>
      <c r="AM21" s="78"/>
      <c r="AN21" s="78"/>
      <c r="AO21" s="432">
        <f>SUM(AO22:AO23)</f>
        <v>13000000</v>
      </c>
      <c r="AP21" s="203"/>
      <c r="AQ21" s="203"/>
      <c r="AR21" s="203"/>
      <c r="AS21" s="203"/>
      <c r="AT21" s="203"/>
      <c r="AU21" s="203"/>
      <c r="AV21" s="203"/>
      <c r="AW21" s="203"/>
    </row>
    <row r="22" spans="2:49" s="100" customFormat="1" ht="38.25" customHeight="1" x14ac:dyDescent="0.2">
      <c r="B22" s="73"/>
      <c r="C22" s="77" t="s">
        <v>106</v>
      </c>
      <c r="D22" s="78" t="s">
        <v>878</v>
      </c>
      <c r="E22" s="41" t="s">
        <v>129</v>
      </c>
      <c r="F22" s="54"/>
      <c r="G22" s="78"/>
      <c r="H22" s="78"/>
      <c r="I22" s="78"/>
      <c r="J22" s="78"/>
      <c r="K22" s="79" t="s">
        <v>879</v>
      </c>
      <c r="L22" s="70" t="s">
        <v>880</v>
      </c>
      <c r="M22" s="54"/>
      <c r="N22" s="54"/>
      <c r="O22" s="73" t="s">
        <v>881</v>
      </c>
      <c r="P22" s="73" t="s">
        <v>882</v>
      </c>
      <c r="Q22" s="70" t="s">
        <v>883</v>
      </c>
      <c r="R22" s="70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408"/>
      <c r="AJ22" s="70" t="s">
        <v>134</v>
      </c>
      <c r="AK22" s="70">
        <v>2006</v>
      </c>
      <c r="AL22" s="78"/>
      <c r="AM22" s="78"/>
      <c r="AN22" s="78"/>
      <c r="AO22" s="58">
        <v>6500000</v>
      </c>
      <c r="AP22" s="203"/>
      <c r="AQ22" s="203"/>
      <c r="AR22" s="203"/>
      <c r="AS22" s="203"/>
      <c r="AT22" s="203"/>
      <c r="AU22" s="203"/>
      <c r="AV22" s="203"/>
      <c r="AW22" s="203"/>
    </row>
    <row r="23" spans="2:49" s="100" customFormat="1" ht="38.25" customHeight="1" x14ac:dyDescent="0.2">
      <c r="B23" s="73"/>
      <c r="C23" s="77"/>
      <c r="D23" s="78" t="s">
        <v>878</v>
      </c>
      <c r="E23" s="41" t="s">
        <v>129</v>
      </c>
      <c r="F23" s="54"/>
      <c r="G23" s="78"/>
      <c r="H23" s="78"/>
      <c r="I23" s="78"/>
      <c r="J23" s="78"/>
      <c r="K23" s="79" t="s">
        <v>879</v>
      </c>
      <c r="L23" s="70" t="s">
        <v>880</v>
      </c>
      <c r="M23" s="54"/>
      <c r="N23" s="54"/>
      <c r="O23" s="73" t="s">
        <v>884</v>
      </c>
      <c r="P23" s="73" t="s">
        <v>885</v>
      </c>
      <c r="Q23" s="70" t="s">
        <v>886</v>
      </c>
      <c r="R23" s="70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408"/>
      <c r="AJ23" s="70" t="s">
        <v>134</v>
      </c>
      <c r="AK23" s="70">
        <v>2006</v>
      </c>
      <c r="AL23" s="78"/>
      <c r="AM23" s="78"/>
      <c r="AN23" s="78"/>
      <c r="AO23" s="58">
        <v>6500000</v>
      </c>
      <c r="AP23" s="203"/>
      <c r="AQ23" s="203"/>
      <c r="AR23" s="203"/>
      <c r="AS23" s="203"/>
      <c r="AT23" s="203"/>
      <c r="AU23" s="203"/>
      <c r="AV23" s="203"/>
      <c r="AW23" s="203"/>
    </row>
    <row r="24" spans="2:49" s="100" customFormat="1" ht="38.25" customHeight="1" x14ac:dyDescent="0.2">
      <c r="B24" s="73"/>
      <c r="C24" s="55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409"/>
      <c r="AJ24" s="60"/>
      <c r="AK24" s="60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</row>
    <row r="25" spans="2:49" s="100" customFormat="1" ht="38.25" customHeight="1" x14ac:dyDescent="0.2">
      <c r="B25" s="73" t="s">
        <v>30</v>
      </c>
      <c r="C25" s="77" t="s">
        <v>31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80"/>
      <c r="AJ25" s="99"/>
      <c r="AK25" s="99"/>
      <c r="AL25" s="78"/>
      <c r="AM25" s="78"/>
      <c r="AN25" s="78"/>
      <c r="AO25" s="432">
        <f>SUM(AO26:AO27)</f>
        <v>1448000</v>
      </c>
      <c r="AP25" s="54"/>
      <c r="AQ25" s="54"/>
      <c r="AR25" s="54"/>
      <c r="AS25" s="54"/>
      <c r="AT25" s="54"/>
      <c r="AU25" s="54"/>
      <c r="AV25" s="54"/>
      <c r="AW25" s="54"/>
    </row>
    <row r="26" spans="2:49" s="100" customFormat="1" ht="38.25" customHeight="1" x14ac:dyDescent="0.2">
      <c r="B26" s="73"/>
      <c r="C26" s="77" t="s">
        <v>106</v>
      </c>
      <c r="D26" s="81" t="s">
        <v>169</v>
      </c>
      <c r="E26" s="41" t="s">
        <v>887</v>
      </c>
      <c r="F26" s="54"/>
      <c r="G26" s="78"/>
      <c r="H26" s="78"/>
      <c r="I26" s="78"/>
      <c r="J26" s="78"/>
      <c r="K26" s="56" t="s">
        <v>889</v>
      </c>
      <c r="L26" s="203"/>
      <c r="M26" s="203"/>
      <c r="N26" s="203"/>
      <c r="O26" s="203"/>
      <c r="P26" s="203"/>
      <c r="Q26" s="203"/>
      <c r="R26" s="203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80"/>
      <c r="AJ26" s="70" t="s">
        <v>134</v>
      </c>
      <c r="AK26" s="70">
        <v>2004</v>
      </c>
      <c r="AL26" s="78"/>
      <c r="AM26" s="78"/>
      <c r="AN26" s="78"/>
      <c r="AO26" s="58">
        <v>48000</v>
      </c>
      <c r="AP26" s="203"/>
      <c r="AQ26" s="203"/>
      <c r="AR26" s="203"/>
      <c r="AS26" s="203"/>
      <c r="AT26" s="203"/>
      <c r="AU26" s="203"/>
      <c r="AV26" s="203"/>
      <c r="AW26" s="203"/>
    </row>
    <row r="27" spans="2:49" s="100" customFormat="1" ht="38.25" customHeight="1" x14ac:dyDescent="0.2">
      <c r="B27" s="73"/>
      <c r="C27" s="77"/>
      <c r="D27" s="81" t="s">
        <v>169</v>
      </c>
      <c r="E27" s="41" t="s">
        <v>888</v>
      </c>
      <c r="F27" s="54"/>
      <c r="G27" s="78"/>
      <c r="H27" s="78"/>
      <c r="I27" s="78"/>
      <c r="J27" s="78"/>
      <c r="K27" s="61" t="s">
        <v>890</v>
      </c>
      <c r="L27" s="203"/>
      <c r="M27" s="203"/>
      <c r="N27" s="203"/>
      <c r="O27" s="203"/>
      <c r="P27" s="203"/>
      <c r="Q27" s="203"/>
      <c r="R27" s="203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80"/>
      <c r="AJ27" s="70" t="s">
        <v>134</v>
      </c>
      <c r="AK27" s="70">
        <v>2006</v>
      </c>
      <c r="AL27" s="78"/>
      <c r="AM27" s="78"/>
      <c r="AN27" s="78"/>
      <c r="AO27" s="58">
        <v>1400000</v>
      </c>
      <c r="AP27" s="203"/>
      <c r="AQ27" s="203"/>
      <c r="AR27" s="203"/>
      <c r="AS27" s="203"/>
      <c r="AT27" s="203"/>
      <c r="AU27" s="203"/>
      <c r="AV27" s="203"/>
      <c r="AW27" s="203"/>
    </row>
    <row r="28" spans="2:49" s="100" customFormat="1" ht="38.25" customHeight="1" x14ac:dyDescent="0.2">
      <c r="B28" s="73"/>
      <c r="C28" s="77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80"/>
      <c r="AJ28" s="99"/>
      <c r="AK28" s="99"/>
      <c r="AL28" s="78"/>
      <c r="AM28" s="78"/>
      <c r="AN28" s="78"/>
      <c r="AO28" s="431"/>
      <c r="AP28" s="54"/>
      <c r="AQ28" s="54"/>
      <c r="AR28" s="54"/>
      <c r="AS28" s="54"/>
      <c r="AT28" s="54"/>
      <c r="AU28" s="54"/>
      <c r="AV28" s="54"/>
      <c r="AW28" s="54"/>
    </row>
    <row r="29" spans="2:49" s="100" customFormat="1" ht="36.75" customHeight="1" x14ac:dyDescent="0.2">
      <c r="B29" s="73" t="s">
        <v>32</v>
      </c>
      <c r="C29" s="77" t="s">
        <v>33</v>
      </c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99"/>
      <c r="AK29" s="99"/>
      <c r="AL29" s="78"/>
      <c r="AM29" s="78"/>
      <c r="AN29" s="78"/>
      <c r="AO29" s="432">
        <f>AO30</f>
        <v>7700000</v>
      </c>
      <c r="AP29" s="54"/>
      <c r="AQ29" s="54"/>
      <c r="AR29" s="54"/>
      <c r="AS29" s="54"/>
      <c r="AT29" s="54"/>
      <c r="AU29" s="54"/>
      <c r="AV29" s="54"/>
      <c r="AW29" s="54"/>
    </row>
    <row r="30" spans="2:49" s="100" customFormat="1" ht="36.75" customHeight="1" x14ac:dyDescent="0.2">
      <c r="B30" s="73"/>
      <c r="C30" s="77" t="s">
        <v>106</v>
      </c>
      <c r="D30" s="56" t="s">
        <v>892</v>
      </c>
      <c r="E30" s="41" t="s">
        <v>891</v>
      </c>
      <c r="F30" s="54"/>
      <c r="G30" s="78"/>
      <c r="H30" s="78"/>
      <c r="I30" s="78"/>
      <c r="J30" s="78"/>
      <c r="K30" s="81" t="s">
        <v>893</v>
      </c>
      <c r="L30" s="54"/>
      <c r="M30" s="73" t="s">
        <v>373</v>
      </c>
      <c r="N30" s="54"/>
      <c r="O30" s="54"/>
      <c r="P30" s="54"/>
      <c r="Q30" s="54"/>
      <c r="R30" s="54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0" t="s">
        <v>134</v>
      </c>
      <c r="AK30" s="70">
        <v>2005</v>
      </c>
      <c r="AL30" s="78"/>
      <c r="AM30" s="78"/>
      <c r="AN30" s="78"/>
      <c r="AO30" s="58">
        <v>7700000</v>
      </c>
      <c r="AP30" s="203"/>
      <c r="AQ30" s="203"/>
      <c r="AR30" s="203"/>
      <c r="AS30" s="203"/>
      <c r="AT30" s="203"/>
      <c r="AU30" s="203"/>
      <c r="AV30" s="203"/>
      <c r="AW30" s="203"/>
    </row>
    <row r="31" spans="2:49" ht="27" customHeight="1" x14ac:dyDescent="0.15">
      <c r="B31" s="73"/>
      <c r="C31" s="76"/>
      <c r="D31" s="423"/>
      <c r="E31" s="423"/>
      <c r="F31" s="423"/>
      <c r="G31" s="75"/>
      <c r="H31" s="75"/>
      <c r="I31" s="75"/>
      <c r="J31" s="75"/>
      <c r="K31" s="423"/>
      <c r="L31" s="423"/>
      <c r="M31" s="423"/>
      <c r="N31" s="423"/>
      <c r="O31" s="423"/>
      <c r="P31" s="423"/>
      <c r="Q31" s="423"/>
      <c r="R31" s="423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99"/>
      <c r="AK31" s="99"/>
      <c r="AL31" s="74"/>
      <c r="AM31" s="74"/>
      <c r="AN31" s="74"/>
      <c r="AO31" s="98"/>
      <c r="AP31" s="423"/>
      <c r="AQ31" s="423"/>
      <c r="AR31" s="423"/>
      <c r="AS31" s="423"/>
      <c r="AT31" s="423"/>
      <c r="AU31" s="423"/>
      <c r="AV31" s="423"/>
      <c r="AW31" s="423"/>
    </row>
    <row r="32" spans="2:49" ht="29.25" customHeight="1" x14ac:dyDescent="0.15">
      <c r="B32" s="73" t="s">
        <v>34</v>
      </c>
      <c r="C32" s="76" t="s">
        <v>35</v>
      </c>
      <c r="D32" s="423"/>
      <c r="E32" s="423"/>
      <c r="F32" s="423"/>
      <c r="G32" s="74"/>
      <c r="H32" s="74"/>
      <c r="I32" s="74"/>
      <c r="J32" s="74"/>
      <c r="K32" s="423"/>
      <c r="L32" s="423"/>
      <c r="M32" s="423"/>
      <c r="N32" s="423"/>
      <c r="O32" s="423"/>
      <c r="P32" s="423"/>
      <c r="Q32" s="423"/>
      <c r="R32" s="423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99"/>
      <c r="AK32" s="99"/>
      <c r="AL32" s="74"/>
      <c r="AM32" s="74"/>
      <c r="AN32" s="74"/>
      <c r="AO32" s="414">
        <f>SUM(AO33:AO176)</f>
        <v>258714200</v>
      </c>
      <c r="AP32" s="423"/>
      <c r="AQ32" s="423"/>
      <c r="AR32" s="423"/>
      <c r="AS32" s="423"/>
      <c r="AT32" s="423"/>
      <c r="AU32" s="423"/>
      <c r="AV32" s="423"/>
      <c r="AW32" s="423"/>
    </row>
    <row r="33" spans="2:49" ht="27" customHeight="1" x14ac:dyDescent="0.15">
      <c r="B33" s="73"/>
      <c r="C33" s="76" t="s">
        <v>106</v>
      </c>
      <c r="D33" s="56" t="s">
        <v>191</v>
      </c>
      <c r="E33" s="41" t="s">
        <v>1086</v>
      </c>
      <c r="F33" s="423"/>
      <c r="G33" s="74"/>
      <c r="H33" s="74"/>
      <c r="I33" s="74"/>
      <c r="J33" s="74"/>
      <c r="K33" s="81" t="s">
        <v>299</v>
      </c>
      <c r="L33" s="423"/>
      <c r="M33" s="423"/>
      <c r="N33" s="73" t="s">
        <v>368</v>
      </c>
      <c r="O33" s="423"/>
      <c r="P33" s="423"/>
      <c r="Q33" s="423"/>
      <c r="R33" s="423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0" t="s">
        <v>134</v>
      </c>
      <c r="AK33" s="70">
        <v>2000</v>
      </c>
      <c r="AL33" s="74"/>
      <c r="AM33" s="74"/>
      <c r="AN33" s="74"/>
      <c r="AO33" s="58">
        <v>1140000</v>
      </c>
      <c r="AP33" s="422"/>
      <c r="AQ33" s="422"/>
      <c r="AR33" s="422"/>
      <c r="AS33" s="422"/>
      <c r="AT33" s="422"/>
      <c r="AU33" s="422"/>
      <c r="AV33" s="422"/>
      <c r="AW33" s="422"/>
    </row>
    <row r="34" spans="2:49" ht="27" customHeight="1" x14ac:dyDescent="0.15">
      <c r="B34" s="73"/>
      <c r="C34" s="76"/>
      <c r="D34" s="56" t="s">
        <v>1073</v>
      </c>
      <c r="E34" s="41" t="s">
        <v>1087</v>
      </c>
      <c r="F34" s="423"/>
      <c r="G34" s="74"/>
      <c r="H34" s="74"/>
      <c r="I34" s="74"/>
      <c r="J34" s="74"/>
      <c r="K34" s="81" t="s">
        <v>299</v>
      </c>
      <c r="L34" s="423"/>
      <c r="M34" s="423"/>
      <c r="N34" s="73" t="s">
        <v>363</v>
      </c>
      <c r="O34" s="423"/>
      <c r="P34" s="423"/>
      <c r="Q34" s="423"/>
      <c r="R34" s="423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0" t="s">
        <v>134</v>
      </c>
      <c r="AK34" s="70">
        <v>2001</v>
      </c>
      <c r="AL34" s="74"/>
      <c r="AM34" s="74"/>
      <c r="AN34" s="74"/>
      <c r="AO34" s="58">
        <v>500000</v>
      </c>
      <c r="AP34" s="422"/>
      <c r="AQ34" s="422"/>
      <c r="AR34" s="422"/>
      <c r="AS34" s="422"/>
      <c r="AT34" s="422"/>
      <c r="AU34" s="422"/>
      <c r="AV34" s="422"/>
      <c r="AW34" s="422"/>
    </row>
    <row r="35" spans="2:49" ht="27" customHeight="1" x14ac:dyDescent="0.15">
      <c r="B35" s="73"/>
      <c r="C35" s="76"/>
      <c r="D35" s="56" t="s">
        <v>189</v>
      </c>
      <c r="E35" s="41" t="s">
        <v>248</v>
      </c>
      <c r="F35" s="423"/>
      <c r="G35" s="74"/>
      <c r="H35" s="74"/>
      <c r="I35" s="74"/>
      <c r="J35" s="74"/>
      <c r="K35" s="81" t="s">
        <v>299</v>
      </c>
      <c r="L35" s="423"/>
      <c r="M35" s="423"/>
      <c r="N35" s="73" t="s">
        <v>363</v>
      </c>
      <c r="O35" s="423"/>
      <c r="P35" s="423"/>
      <c r="Q35" s="423"/>
      <c r="R35" s="423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0" t="s">
        <v>134</v>
      </c>
      <c r="AK35" s="70">
        <v>2001</v>
      </c>
      <c r="AL35" s="74"/>
      <c r="AM35" s="74"/>
      <c r="AN35" s="74"/>
      <c r="AO35" s="58">
        <v>360000</v>
      </c>
      <c r="AP35" s="422"/>
      <c r="AQ35" s="422"/>
      <c r="AR35" s="422"/>
      <c r="AS35" s="422"/>
      <c r="AT35" s="422"/>
      <c r="AU35" s="422"/>
      <c r="AV35" s="422"/>
      <c r="AW35" s="422"/>
    </row>
    <row r="36" spans="2:49" ht="27" customHeight="1" x14ac:dyDescent="0.15">
      <c r="B36" s="73"/>
      <c r="C36" s="76"/>
      <c r="D36" s="56" t="s">
        <v>189</v>
      </c>
      <c r="E36" s="41" t="s">
        <v>248</v>
      </c>
      <c r="F36" s="423"/>
      <c r="G36" s="74"/>
      <c r="H36" s="74"/>
      <c r="I36" s="74"/>
      <c r="J36" s="74"/>
      <c r="K36" s="81" t="s">
        <v>299</v>
      </c>
      <c r="L36" s="423"/>
      <c r="M36" s="423"/>
      <c r="N36" s="73" t="s">
        <v>363</v>
      </c>
      <c r="O36" s="423"/>
      <c r="P36" s="423"/>
      <c r="Q36" s="423"/>
      <c r="R36" s="423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0" t="s">
        <v>134</v>
      </c>
      <c r="AK36" s="70">
        <v>2001</v>
      </c>
      <c r="AL36" s="74"/>
      <c r="AM36" s="74"/>
      <c r="AN36" s="74"/>
      <c r="AO36" s="58">
        <v>180000</v>
      </c>
      <c r="AP36" s="422"/>
      <c r="AQ36" s="422"/>
      <c r="AR36" s="422"/>
      <c r="AS36" s="422"/>
      <c r="AT36" s="422"/>
      <c r="AU36" s="422"/>
      <c r="AV36" s="422"/>
      <c r="AW36" s="422"/>
    </row>
    <row r="37" spans="2:49" ht="27" customHeight="1" x14ac:dyDescent="0.15">
      <c r="B37" s="73"/>
      <c r="C37" s="76"/>
      <c r="D37" s="56" t="s">
        <v>178</v>
      </c>
      <c r="E37" s="41" t="s">
        <v>247</v>
      </c>
      <c r="F37" s="423"/>
      <c r="G37" s="74"/>
      <c r="H37" s="74"/>
      <c r="I37" s="74"/>
      <c r="J37" s="74"/>
      <c r="K37" s="81" t="s">
        <v>299</v>
      </c>
      <c r="L37" s="423"/>
      <c r="M37" s="423"/>
      <c r="N37" s="73" t="s">
        <v>364</v>
      </c>
      <c r="O37" s="423"/>
      <c r="P37" s="423"/>
      <c r="Q37" s="423"/>
      <c r="R37" s="423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0" t="s">
        <v>134</v>
      </c>
      <c r="AK37" s="70">
        <v>2001</v>
      </c>
      <c r="AL37" s="74"/>
      <c r="AM37" s="74"/>
      <c r="AN37" s="74"/>
      <c r="AO37" s="58">
        <v>1020000</v>
      </c>
      <c r="AP37" s="422"/>
      <c r="AQ37" s="422"/>
      <c r="AR37" s="422"/>
      <c r="AS37" s="422"/>
      <c r="AT37" s="422"/>
      <c r="AU37" s="422"/>
      <c r="AV37" s="422"/>
      <c r="AW37" s="422"/>
    </row>
    <row r="38" spans="2:49" ht="27" customHeight="1" x14ac:dyDescent="0.15">
      <c r="B38" s="73"/>
      <c r="C38" s="76"/>
      <c r="D38" s="56" t="s">
        <v>1074</v>
      </c>
      <c r="E38" s="41" t="s">
        <v>235</v>
      </c>
      <c r="F38" s="423"/>
      <c r="G38" s="74"/>
      <c r="H38" s="74"/>
      <c r="I38" s="74"/>
      <c r="J38" s="74"/>
      <c r="K38" s="81" t="s">
        <v>299</v>
      </c>
      <c r="L38" s="423"/>
      <c r="M38" s="423"/>
      <c r="N38" s="73" t="s">
        <v>364</v>
      </c>
      <c r="O38" s="423"/>
      <c r="P38" s="423"/>
      <c r="Q38" s="423"/>
      <c r="R38" s="423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0" t="s">
        <v>134</v>
      </c>
      <c r="AK38" s="70">
        <v>2001</v>
      </c>
      <c r="AL38" s="74"/>
      <c r="AM38" s="74"/>
      <c r="AN38" s="74"/>
      <c r="AO38" s="58">
        <v>240000</v>
      </c>
      <c r="AP38" s="422"/>
      <c r="AQ38" s="422"/>
      <c r="AR38" s="422"/>
      <c r="AS38" s="422"/>
      <c r="AT38" s="422"/>
      <c r="AU38" s="422"/>
      <c r="AV38" s="422"/>
      <c r="AW38" s="422"/>
    </row>
    <row r="39" spans="2:49" ht="27" customHeight="1" x14ac:dyDescent="0.15">
      <c r="B39" s="73"/>
      <c r="C39" s="76"/>
      <c r="D39" s="56" t="s">
        <v>1075</v>
      </c>
      <c r="E39" s="41" t="s">
        <v>1088</v>
      </c>
      <c r="F39" s="423"/>
      <c r="G39" s="74"/>
      <c r="H39" s="74"/>
      <c r="I39" s="74"/>
      <c r="J39" s="74"/>
      <c r="K39" s="81" t="s">
        <v>304</v>
      </c>
      <c r="L39" s="423"/>
      <c r="M39" s="423"/>
      <c r="N39" s="73" t="s">
        <v>356</v>
      </c>
      <c r="O39" s="423"/>
      <c r="P39" s="423"/>
      <c r="Q39" s="423"/>
      <c r="R39" s="423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0" t="s">
        <v>134</v>
      </c>
      <c r="AK39" s="70">
        <v>2001</v>
      </c>
      <c r="AL39" s="74"/>
      <c r="AM39" s="74"/>
      <c r="AN39" s="74"/>
      <c r="AO39" s="58">
        <v>180000</v>
      </c>
      <c r="AP39" s="422"/>
      <c r="AQ39" s="422"/>
      <c r="AR39" s="422"/>
      <c r="AS39" s="422"/>
      <c r="AT39" s="422"/>
      <c r="AU39" s="422"/>
      <c r="AV39" s="422"/>
      <c r="AW39" s="422"/>
    </row>
    <row r="40" spans="2:49" ht="27" customHeight="1" x14ac:dyDescent="0.15">
      <c r="B40" s="73"/>
      <c r="C40" s="76"/>
      <c r="D40" s="56" t="s">
        <v>181</v>
      </c>
      <c r="E40" s="41" t="s">
        <v>238</v>
      </c>
      <c r="F40" s="423"/>
      <c r="G40" s="74"/>
      <c r="H40" s="74"/>
      <c r="I40" s="74"/>
      <c r="J40" s="74"/>
      <c r="K40" s="81" t="s">
        <v>304</v>
      </c>
      <c r="L40" s="423"/>
      <c r="M40" s="423"/>
      <c r="N40" s="73" t="s">
        <v>360</v>
      </c>
      <c r="O40" s="423"/>
      <c r="P40" s="423"/>
      <c r="Q40" s="423"/>
      <c r="R40" s="423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0" t="s">
        <v>134</v>
      </c>
      <c r="AK40" s="70">
        <v>2001</v>
      </c>
      <c r="AL40" s="74"/>
      <c r="AM40" s="74"/>
      <c r="AN40" s="74"/>
      <c r="AO40" s="58">
        <v>70000</v>
      </c>
      <c r="AP40" s="422"/>
      <c r="AQ40" s="422"/>
      <c r="AR40" s="422"/>
      <c r="AS40" s="422"/>
      <c r="AT40" s="422"/>
      <c r="AU40" s="422"/>
      <c r="AV40" s="422"/>
      <c r="AW40" s="422"/>
    </row>
    <row r="41" spans="2:49" ht="27" customHeight="1" x14ac:dyDescent="0.15">
      <c r="B41" s="73"/>
      <c r="C41" s="76"/>
      <c r="D41" s="56" t="s">
        <v>183</v>
      </c>
      <c r="E41" s="41" t="s">
        <v>241</v>
      </c>
      <c r="F41" s="423"/>
      <c r="G41" s="74"/>
      <c r="H41" s="74"/>
      <c r="I41" s="74"/>
      <c r="J41" s="74"/>
      <c r="K41" s="81" t="s">
        <v>845</v>
      </c>
      <c r="L41" s="423"/>
      <c r="M41" s="423"/>
      <c r="N41" s="73" t="s">
        <v>1110</v>
      </c>
      <c r="O41" s="423"/>
      <c r="P41" s="423"/>
      <c r="Q41" s="423"/>
      <c r="R41" s="423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0" t="s">
        <v>134</v>
      </c>
      <c r="AK41" s="70">
        <v>2001</v>
      </c>
      <c r="AL41" s="74"/>
      <c r="AM41" s="74"/>
      <c r="AN41" s="74"/>
      <c r="AO41" s="58">
        <v>900000</v>
      </c>
      <c r="AP41" s="422"/>
      <c r="AQ41" s="422"/>
      <c r="AR41" s="422"/>
      <c r="AS41" s="422"/>
      <c r="AT41" s="422"/>
      <c r="AU41" s="422"/>
      <c r="AV41" s="422"/>
      <c r="AW41" s="422"/>
    </row>
    <row r="42" spans="2:49" ht="27" customHeight="1" x14ac:dyDescent="0.15">
      <c r="B42" s="73"/>
      <c r="C42" s="76"/>
      <c r="D42" s="56" t="s">
        <v>195</v>
      </c>
      <c r="E42" s="41" t="s">
        <v>255</v>
      </c>
      <c r="F42" s="423"/>
      <c r="G42" s="74"/>
      <c r="H42" s="74"/>
      <c r="I42" s="74"/>
      <c r="J42" s="74"/>
      <c r="K42" s="81" t="s">
        <v>299</v>
      </c>
      <c r="L42" s="423"/>
      <c r="M42" s="423"/>
      <c r="N42" s="73" t="s">
        <v>364</v>
      </c>
      <c r="O42" s="423"/>
      <c r="P42" s="423"/>
      <c r="Q42" s="423"/>
      <c r="R42" s="423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0" t="s">
        <v>134</v>
      </c>
      <c r="AK42" s="70">
        <v>2003</v>
      </c>
      <c r="AL42" s="74"/>
      <c r="AM42" s="74"/>
      <c r="AN42" s="74"/>
      <c r="AO42" s="58">
        <v>120000</v>
      </c>
      <c r="AP42" s="422"/>
      <c r="AQ42" s="422"/>
      <c r="AR42" s="422"/>
      <c r="AS42" s="422"/>
      <c r="AT42" s="422"/>
      <c r="AU42" s="422"/>
      <c r="AV42" s="422"/>
      <c r="AW42" s="422"/>
    </row>
    <row r="43" spans="2:49" ht="27" customHeight="1" x14ac:dyDescent="0.15">
      <c r="B43" s="73"/>
      <c r="C43" s="76"/>
      <c r="D43" s="56" t="s">
        <v>1073</v>
      </c>
      <c r="E43" s="41" t="s">
        <v>1087</v>
      </c>
      <c r="F43" s="423"/>
      <c r="G43" s="74"/>
      <c r="H43" s="74"/>
      <c r="I43" s="74"/>
      <c r="J43" s="74"/>
      <c r="K43" s="81" t="s">
        <v>299</v>
      </c>
      <c r="L43" s="423"/>
      <c r="M43" s="423"/>
      <c r="N43" s="73" t="s">
        <v>363</v>
      </c>
      <c r="O43" s="423"/>
      <c r="P43" s="423"/>
      <c r="Q43" s="423"/>
      <c r="R43" s="423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0" t="s">
        <v>134</v>
      </c>
      <c r="AK43" s="70">
        <v>2003</v>
      </c>
      <c r="AL43" s="74"/>
      <c r="AM43" s="74"/>
      <c r="AN43" s="74"/>
      <c r="AO43" s="58">
        <v>750000</v>
      </c>
      <c r="AP43" s="422"/>
      <c r="AQ43" s="422"/>
      <c r="AR43" s="422"/>
      <c r="AS43" s="422"/>
      <c r="AT43" s="422"/>
      <c r="AU43" s="422"/>
      <c r="AV43" s="422"/>
      <c r="AW43" s="422"/>
    </row>
    <row r="44" spans="2:49" ht="27" customHeight="1" x14ac:dyDescent="0.15">
      <c r="B44" s="73"/>
      <c r="C44" s="76"/>
      <c r="D44" s="56" t="s">
        <v>1076</v>
      </c>
      <c r="E44" s="41" t="s">
        <v>1089</v>
      </c>
      <c r="F44" s="423"/>
      <c r="G44" s="74"/>
      <c r="H44" s="74"/>
      <c r="I44" s="74"/>
      <c r="J44" s="74"/>
      <c r="K44" s="81" t="s">
        <v>299</v>
      </c>
      <c r="L44" s="423"/>
      <c r="M44" s="423"/>
      <c r="N44" s="73" t="s">
        <v>368</v>
      </c>
      <c r="O44" s="423"/>
      <c r="P44" s="423"/>
      <c r="Q44" s="423"/>
      <c r="R44" s="423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0" t="s">
        <v>134</v>
      </c>
      <c r="AK44" s="70">
        <v>2003</v>
      </c>
      <c r="AL44" s="74"/>
      <c r="AM44" s="74"/>
      <c r="AN44" s="74"/>
      <c r="AO44" s="58">
        <v>97500</v>
      </c>
      <c r="AP44" s="422"/>
      <c r="AQ44" s="422"/>
      <c r="AR44" s="422"/>
      <c r="AS44" s="422"/>
      <c r="AT44" s="422"/>
      <c r="AU44" s="422"/>
      <c r="AV44" s="422"/>
      <c r="AW44" s="422"/>
    </row>
    <row r="45" spans="2:49" ht="27" customHeight="1" x14ac:dyDescent="0.15">
      <c r="B45" s="73"/>
      <c r="C45" s="76"/>
      <c r="D45" s="56" t="s">
        <v>179</v>
      </c>
      <c r="E45" s="41" t="s">
        <v>802</v>
      </c>
      <c r="F45" s="423"/>
      <c r="G45" s="74"/>
      <c r="H45" s="74"/>
      <c r="I45" s="74"/>
      <c r="J45" s="74"/>
      <c r="K45" s="81" t="s">
        <v>299</v>
      </c>
      <c r="L45" s="423"/>
      <c r="M45" s="423"/>
      <c r="N45" s="73" t="s">
        <v>364</v>
      </c>
      <c r="O45" s="423"/>
      <c r="P45" s="423"/>
      <c r="Q45" s="423"/>
      <c r="R45" s="423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0" t="s">
        <v>134</v>
      </c>
      <c r="AK45" s="70">
        <v>2003</v>
      </c>
      <c r="AL45" s="74"/>
      <c r="AM45" s="74"/>
      <c r="AN45" s="74"/>
      <c r="AO45" s="58">
        <v>650000</v>
      </c>
      <c r="AP45" s="422"/>
      <c r="AQ45" s="422"/>
      <c r="AR45" s="422"/>
      <c r="AS45" s="422"/>
      <c r="AT45" s="422"/>
      <c r="AU45" s="422"/>
      <c r="AV45" s="422"/>
      <c r="AW45" s="422"/>
    </row>
    <row r="46" spans="2:49" ht="27" customHeight="1" x14ac:dyDescent="0.15">
      <c r="B46" s="73"/>
      <c r="C46" s="76"/>
      <c r="D46" s="56" t="s">
        <v>173</v>
      </c>
      <c r="E46" s="41" t="s">
        <v>230</v>
      </c>
      <c r="F46" s="423"/>
      <c r="G46" s="74"/>
      <c r="H46" s="74"/>
      <c r="I46" s="74"/>
      <c r="J46" s="74"/>
      <c r="K46" s="81" t="s">
        <v>1100</v>
      </c>
      <c r="L46" s="423"/>
      <c r="M46" s="423"/>
      <c r="N46" s="73" t="s">
        <v>356</v>
      </c>
      <c r="O46" s="423"/>
      <c r="P46" s="423"/>
      <c r="Q46" s="423"/>
      <c r="R46" s="423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0" t="s">
        <v>134</v>
      </c>
      <c r="AK46" s="70">
        <v>2003</v>
      </c>
      <c r="AL46" s="74"/>
      <c r="AM46" s="74"/>
      <c r="AN46" s="74"/>
      <c r="AO46" s="58">
        <v>1625000</v>
      </c>
      <c r="AP46" s="422"/>
      <c r="AQ46" s="422"/>
      <c r="AR46" s="422"/>
      <c r="AS46" s="422"/>
      <c r="AT46" s="422"/>
      <c r="AU46" s="422"/>
      <c r="AV46" s="422"/>
      <c r="AW46" s="422"/>
    </row>
    <row r="47" spans="2:49" ht="27" customHeight="1" x14ac:dyDescent="0.15">
      <c r="B47" s="73"/>
      <c r="C47" s="76"/>
      <c r="D47" s="56" t="s">
        <v>173</v>
      </c>
      <c r="E47" s="41" t="s">
        <v>230</v>
      </c>
      <c r="F47" s="423"/>
      <c r="G47" s="74"/>
      <c r="H47" s="74"/>
      <c r="I47" s="74"/>
      <c r="J47" s="74"/>
      <c r="K47" s="81" t="s">
        <v>1100</v>
      </c>
      <c r="L47" s="423"/>
      <c r="M47" s="423"/>
      <c r="N47" s="73" t="s">
        <v>356</v>
      </c>
      <c r="O47" s="423"/>
      <c r="P47" s="423"/>
      <c r="Q47" s="423"/>
      <c r="R47" s="423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0" t="s">
        <v>134</v>
      </c>
      <c r="AK47" s="70">
        <v>2003</v>
      </c>
      <c r="AL47" s="74"/>
      <c r="AM47" s="74"/>
      <c r="AN47" s="74"/>
      <c r="AO47" s="58">
        <v>1625000</v>
      </c>
      <c r="AP47" s="422"/>
      <c r="AQ47" s="422"/>
      <c r="AR47" s="422"/>
      <c r="AS47" s="422"/>
      <c r="AT47" s="422"/>
      <c r="AU47" s="422"/>
      <c r="AV47" s="422"/>
      <c r="AW47" s="422"/>
    </row>
    <row r="48" spans="2:49" ht="27" customHeight="1" x14ac:dyDescent="0.15">
      <c r="B48" s="73"/>
      <c r="C48" s="76"/>
      <c r="D48" s="56" t="s">
        <v>173</v>
      </c>
      <c r="E48" s="41" t="s">
        <v>230</v>
      </c>
      <c r="F48" s="423"/>
      <c r="G48" s="74"/>
      <c r="H48" s="74"/>
      <c r="I48" s="74"/>
      <c r="J48" s="74"/>
      <c r="K48" s="81" t="s">
        <v>296</v>
      </c>
      <c r="L48" s="423"/>
      <c r="M48" s="423"/>
      <c r="N48" s="73" t="s">
        <v>356</v>
      </c>
      <c r="O48" s="423"/>
      <c r="P48" s="423"/>
      <c r="Q48" s="423"/>
      <c r="R48" s="423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0" t="s">
        <v>134</v>
      </c>
      <c r="AK48" s="70">
        <v>2003</v>
      </c>
      <c r="AL48" s="74"/>
      <c r="AM48" s="74"/>
      <c r="AN48" s="74"/>
      <c r="AO48" s="58">
        <v>2275000</v>
      </c>
      <c r="AP48" s="422"/>
      <c r="AQ48" s="422"/>
      <c r="AR48" s="422"/>
      <c r="AS48" s="422"/>
      <c r="AT48" s="422"/>
      <c r="AU48" s="422"/>
      <c r="AV48" s="422"/>
      <c r="AW48" s="422"/>
    </row>
    <row r="49" spans="2:49" ht="27" customHeight="1" x14ac:dyDescent="0.15">
      <c r="B49" s="73"/>
      <c r="C49" s="76"/>
      <c r="D49" s="56" t="s">
        <v>1077</v>
      </c>
      <c r="E49" s="41" t="s">
        <v>1090</v>
      </c>
      <c r="F49" s="423"/>
      <c r="G49" s="74"/>
      <c r="H49" s="74"/>
      <c r="I49" s="74"/>
      <c r="J49" s="74"/>
      <c r="K49" s="81" t="s">
        <v>299</v>
      </c>
      <c r="L49" s="423"/>
      <c r="M49" s="423"/>
      <c r="N49" s="73" t="s">
        <v>367</v>
      </c>
      <c r="O49" s="423"/>
      <c r="P49" s="423"/>
      <c r="Q49" s="423"/>
      <c r="R49" s="423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0" t="s">
        <v>134</v>
      </c>
      <c r="AK49" s="70">
        <v>2003</v>
      </c>
      <c r="AL49" s="74"/>
      <c r="AM49" s="74"/>
      <c r="AN49" s="74"/>
      <c r="AO49" s="58">
        <v>1400000</v>
      </c>
      <c r="AP49" s="422"/>
      <c r="AQ49" s="422"/>
      <c r="AR49" s="422"/>
      <c r="AS49" s="422"/>
      <c r="AT49" s="422"/>
      <c r="AU49" s="422"/>
      <c r="AV49" s="422"/>
      <c r="AW49" s="422"/>
    </row>
    <row r="50" spans="2:49" ht="27" customHeight="1" x14ac:dyDescent="0.15">
      <c r="B50" s="73"/>
      <c r="C50" s="76"/>
      <c r="D50" s="56" t="s">
        <v>177</v>
      </c>
      <c r="E50" s="41" t="s">
        <v>234</v>
      </c>
      <c r="F50" s="423"/>
      <c r="G50" s="74"/>
      <c r="H50" s="74"/>
      <c r="I50" s="74"/>
      <c r="J50" s="74"/>
      <c r="K50" s="81" t="s">
        <v>309</v>
      </c>
      <c r="L50" s="423"/>
      <c r="M50" s="423"/>
      <c r="N50" s="73" t="s">
        <v>357</v>
      </c>
      <c r="O50" s="423"/>
      <c r="P50" s="423"/>
      <c r="Q50" s="423"/>
      <c r="R50" s="423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0" t="s">
        <v>134</v>
      </c>
      <c r="AK50" s="70">
        <v>2003</v>
      </c>
      <c r="AL50" s="74"/>
      <c r="AM50" s="74"/>
      <c r="AN50" s="74"/>
      <c r="AO50" s="58">
        <v>780000</v>
      </c>
      <c r="AP50" s="422"/>
      <c r="AQ50" s="422"/>
      <c r="AR50" s="422"/>
      <c r="AS50" s="422"/>
      <c r="AT50" s="422"/>
      <c r="AU50" s="422"/>
      <c r="AV50" s="422"/>
      <c r="AW50" s="422"/>
    </row>
    <row r="51" spans="2:49" ht="27" customHeight="1" x14ac:dyDescent="0.15">
      <c r="B51" s="73"/>
      <c r="C51" s="76"/>
      <c r="D51" s="56" t="s">
        <v>177</v>
      </c>
      <c r="E51" s="41" t="s">
        <v>234</v>
      </c>
      <c r="F51" s="423"/>
      <c r="G51" s="74"/>
      <c r="H51" s="74"/>
      <c r="I51" s="74"/>
      <c r="J51" s="74"/>
      <c r="K51" s="81" t="s">
        <v>312</v>
      </c>
      <c r="L51" s="423"/>
      <c r="M51" s="423"/>
      <c r="N51" s="73" t="s">
        <v>357</v>
      </c>
      <c r="O51" s="423"/>
      <c r="P51" s="423"/>
      <c r="Q51" s="423"/>
      <c r="R51" s="423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0" t="s">
        <v>134</v>
      </c>
      <c r="AK51" s="70">
        <v>2003</v>
      </c>
      <c r="AL51" s="74"/>
      <c r="AM51" s="74"/>
      <c r="AN51" s="74"/>
      <c r="AO51" s="58">
        <v>900000</v>
      </c>
      <c r="AP51" s="422"/>
      <c r="AQ51" s="422"/>
      <c r="AR51" s="422"/>
      <c r="AS51" s="422"/>
      <c r="AT51" s="422"/>
      <c r="AU51" s="422"/>
      <c r="AV51" s="422"/>
      <c r="AW51" s="422"/>
    </row>
    <row r="52" spans="2:49" ht="27" customHeight="1" x14ac:dyDescent="0.15">
      <c r="B52" s="73"/>
      <c r="C52" s="76"/>
      <c r="D52" s="56" t="s">
        <v>183</v>
      </c>
      <c r="E52" s="41" t="s">
        <v>241</v>
      </c>
      <c r="F52" s="423"/>
      <c r="G52" s="74"/>
      <c r="H52" s="74"/>
      <c r="I52" s="74"/>
      <c r="J52" s="74"/>
      <c r="K52" s="81" t="s">
        <v>1101</v>
      </c>
      <c r="L52" s="423"/>
      <c r="M52" s="423"/>
      <c r="N52" s="73" t="s">
        <v>356</v>
      </c>
      <c r="O52" s="423"/>
      <c r="P52" s="423"/>
      <c r="Q52" s="423"/>
      <c r="R52" s="423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0" t="s">
        <v>134</v>
      </c>
      <c r="AK52" s="70">
        <v>2003</v>
      </c>
      <c r="AL52" s="74"/>
      <c r="AM52" s="74"/>
      <c r="AN52" s="74"/>
      <c r="AO52" s="58">
        <v>1050000</v>
      </c>
      <c r="AP52" s="422"/>
      <c r="AQ52" s="422"/>
      <c r="AR52" s="422"/>
      <c r="AS52" s="422"/>
      <c r="AT52" s="422"/>
      <c r="AU52" s="422"/>
      <c r="AV52" s="422"/>
      <c r="AW52" s="422"/>
    </row>
    <row r="53" spans="2:49" ht="27" customHeight="1" x14ac:dyDescent="0.15">
      <c r="B53" s="73"/>
      <c r="C53" s="76"/>
      <c r="D53" s="56" t="s">
        <v>1077</v>
      </c>
      <c r="E53" s="41" t="s">
        <v>264</v>
      </c>
      <c r="F53" s="423"/>
      <c r="G53" s="74"/>
      <c r="H53" s="74"/>
      <c r="I53" s="74"/>
      <c r="J53" s="74"/>
      <c r="K53" s="81" t="s">
        <v>299</v>
      </c>
      <c r="L53" s="423"/>
      <c r="M53" s="423"/>
      <c r="N53" s="73" t="s">
        <v>364</v>
      </c>
      <c r="O53" s="423"/>
      <c r="P53" s="423"/>
      <c r="Q53" s="423"/>
      <c r="R53" s="423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0" t="s">
        <v>134</v>
      </c>
      <c r="AK53" s="70">
        <v>2003</v>
      </c>
      <c r="AL53" s="74"/>
      <c r="AM53" s="74"/>
      <c r="AN53" s="74"/>
      <c r="AO53" s="58">
        <v>2880000</v>
      </c>
      <c r="AP53" s="422"/>
      <c r="AQ53" s="422"/>
      <c r="AR53" s="422"/>
      <c r="AS53" s="422"/>
      <c r="AT53" s="422"/>
      <c r="AU53" s="422"/>
      <c r="AV53" s="422"/>
      <c r="AW53" s="422"/>
    </row>
    <row r="54" spans="2:49" ht="27" customHeight="1" x14ac:dyDescent="0.15">
      <c r="B54" s="73"/>
      <c r="C54" s="76"/>
      <c r="D54" s="56" t="s">
        <v>1078</v>
      </c>
      <c r="E54" s="41" t="s">
        <v>1091</v>
      </c>
      <c r="F54" s="423"/>
      <c r="G54" s="74"/>
      <c r="H54" s="74"/>
      <c r="I54" s="74"/>
      <c r="J54" s="74"/>
      <c r="K54" s="81" t="s">
        <v>299</v>
      </c>
      <c r="L54" s="423"/>
      <c r="M54" s="423"/>
      <c r="N54" s="73" t="s">
        <v>1111</v>
      </c>
      <c r="O54" s="423"/>
      <c r="P54" s="423"/>
      <c r="Q54" s="423"/>
      <c r="R54" s="423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0" t="s">
        <v>134</v>
      </c>
      <c r="AK54" s="70">
        <v>2004</v>
      </c>
      <c r="AL54" s="74"/>
      <c r="AM54" s="74"/>
      <c r="AN54" s="74"/>
      <c r="AO54" s="58">
        <v>175000</v>
      </c>
      <c r="AP54" s="422"/>
      <c r="AQ54" s="422"/>
      <c r="AR54" s="422"/>
      <c r="AS54" s="422"/>
      <c r="AT54" s="422"/>
      <c r="AU54" s="422"/>
      <c r="AV54" s="422"/>
      <c r="AW54" s="422"/>
    </row>
    <row r="55" spans="2:49" ht="27" customHeight="1" x14ac:dyDescent="0.15">
      <c r="B55" s="73"/>
      <c r="C55" s="76"/>
      <c r="D55" s="56" t="s">
        <v>189</v>
      </c>
      <c r="E55" s="41" t="s">
        <v>248</v>
      </c>
      <c r="F55" s="423"/>
      <c r="G55" s="74"/>
      <c r="H55" s="74"/>
      <c r="I55" s="74"/>
      <c r="J55" s="74"/>
      <c r="K55" s="81" t="s">
        <v>299</v>
      </c>
      <c r="L55" s="423"/>
      <c r="M55" s="423"/>
      <c r="N55" s="73" t="s">
        <v>363</v>
      </c>
      <c r="O55" s="423"/>
      <c r="P55" s="423"/>
      <c r="Q55" s="423"/>
      <c r="R55" s="423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0" t="s">
        <v>134</v>
      </c>
      <c r="AK55" s="70">
        <v>2004</v>
      </c>
      <c r="AL55" s="74"/>
      <c r="AM55" s="74"/>
      <c r="AN55" s="74"/>
      <c r="AO55" s="58">
        <v>1680000</v>
      </c>
      <c r="AP55" s="422"/>
      <c r="AQ55" s="422"/>
      <c r="AR55" s="422"/>
      <c r="AS55" s="422"/>
      <c r="AT55" s="422"/>
      <c r="AU55" s="422"/>
      <c r="AV55" s="422"/>
      <c r="AW55" s="422"/>
    </row>
    <row r="56" spans="2:49" ht="27" customHeight="1" x14ac:dyDescent="0.15">
      <c r="B56" s="73"/>
      <c r="C56" s="76"/>
      <c r="D56" s="56" t="s">
        <v>181</v>
      </c>
      <c r="E56" s="41" t="s">
        <v>238</v>
      </c>
      <c r="F56" s="423"/>
      <c r="G56" s="74"/>
      <c r="H56" s="74"/>
      <c r="I56" s="74"/>
      <c r="J56" s="74"/>
      <c r="K56" s="81" t="s">
        <v>1102</v>
      </c>
      <c r="L56" s="423"/>
      <c r="M56" s="423"/>
      <c r="N56" s="73" t="s">
        <v>356</v>
      </c>
      <c r="O56" s="423"/>
      <c r="P56" s="423"/>
      <c r="Q56" s="423"/>
      <c r="R56" s="423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0" t="s">
        <v>134</v>
      </c>
      <c r="AK56" s="70">
        <v>2004</v>
      </c>
      <c r="AL56" s="74"/>
      <c r="AM56" s="74"/>
      <c r="AN56" s="74"/>
      <c r="AO56" s="58">
        <v>1750000</v>
      </c>
      <c r="AP56" s="422"/>
      <c r="AQ56" s="422"/>
      <c r="AR56" s="422"/>
      <c r="AS56" s="422"/>
      <c r="AT56" s="422"/>
      <c r="AU56" s="422"/>
      <c r="AV56" s="422"/>
      <c r="AW56" s="422"/>
    </row>
    <row r="57" spans="2:49" ht="27" customHeight="1" x14ac:dyDescent="0.15">
      <c r="B57" s="73"/>
      <c r="C57" s="76"/>
      <c r="D57" s="56" t="s">
        <v>1075</v>
      </c>
      <c r="E57" s="41" t="s">
        <v>1088</v>
      </c>
      <c r="F57" s="423"/>
      <c r="G57" s="74"/>
      <c r="H57" s="74"/>
      <c r="I57" s="74"/>
      <c r="J57" s="74"/>
      <c r="K57" s="81" t="s">
        <v>1103</v>
      </c>
      <c r="L57" s="423"/>
      <c r="M57" s="423"/>
      <c r="N57" s="73" t="s">
        <v>358</v>
      </c>
      <c r="O57" s="423"/>
      <c r="P57" s="423"/>
      <c r="Q57" s="423"/>
      <c r="R57" s="423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0" t="s">
        <v>134</v>
      </c>
      <c r="AK57" s="70">
        <v>2004</v>
      </c>
      <c r="AL57" s="74"/>
      <c r="AM57" s="74"/>
      <c r="AN57" s="74"/>
      <c r="AO57" s="58">
        <v>360000</v>
      </c>
      <c r="AP57" s="422"/>
      <c r="AQ57" s="422"/>
      <c r="AR57" s="422"/>
      <c r="AS57" s="422"/>
      <c r="AT57" s="422"/>
      <c r="AU57" s="422"/>
      <c r="AV57" s="422"/>
      <c r="AW57" s="422"/>
    </row>
    <row r="58" spans="2:49" ht="27" customHeight="1" x14ac:dyDescent="0.15">
      <c r="B58" s="73"/>
      <c r="C58" s="76"/>
      <c r="D58" s="56" t="s">
        <v>189</v>
      </c>
      <c r="E58" s="41" t="s">
        <v>248</v>
      </c>
      <c r="F58" s="423"/>
      <c r="G58" s="74"/>
      <c r="H58" s="74"/>
      <c r="I58" s="74"/>
      <c r="J58" s="74"/>
      <c r="K58" s="81" t="s">
        <v>299</v>
      </c>
      <c r="L58" s="423"/>
      <c r="M58" s="423"/>
      <c r="N58" s="73" t="s">
        <v>363</v>
      </c>
      <c r="O58" s="423"/>
      <c r="P58" s="423"/>
      <c r="Q58" s="423"/>
      <c r="R58" s="423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0" t="s">
        <v>134</v>
      </c>
      <c r="AK58" s="70">
        <v>2004</v>
      </c>
      <c r="AL58" s="74"/>
      <c r="AM58" s="74"/>
      <c r="AN58" s="74"/>
      <c r="AO58" s="58">
        <v>260000</v>
      </c>
      <c r="AP58" s="422"/>
      <c r="AQ58" s="422"/>
      <c r="AR58" s="422"/>
      <c r="AS58" s="422"/>
      <c r="AT58" s="422"/>
      <c r="AU58" s="422"/>
      <c r="AV58" s="422"/>
      <c r="AW58" s="422"/>
    </row>
    <row r="59" spans="2:49" ht="27" customHeight="1" x14ac:dyDescent="0.15">
      <c r="B59" s="73"/>
      <c r="C59" s="76"/>
      <c r="D59" s="56" t="s">
        <v>822</v>
      </c>
      <c r="E59" s="41" t="s">
        <v>1092</v>
      </c>
      <c r="F59" s="423"/>
      <c r="G59" s="74"/>
      <c r="H59" s="74"/>
      <c r="I59" s="74"/>
      <c r="J59" s="74"/>
      <c r="K59" s="81" t="s">
        <v>330</v>
      </c>
      <c r="L59" s="423"/>
      <c r="M59" s="423"/>
      <c r="N59" s="73" t="s">
        <v>373</v>
      </c>
      <c r="O59" s="423"/>
      <c r="P59" s="423"/>
      <c r="Q59" s="423"/>
      <c r="R59" s="423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0" t="s">
        <v>134</v>
      </c>
      <c r="AK59" s="70">
        <v>2004</v>
      </c>
      <c r="AL59" s="74"/>
      <c r="AM59" s="74"/>
      <c r="AN59" s="74"/>
      <c r="AO59" s="58">
        <v>3000000</v>
      </c>
      <c r="AP59" s="422"/>
      <c r="AQ59" s="422"/>
      <c r="AR59" s="422"/>
      <c r="AS59" s="422"/>
      <c r="AT59" s="422"/>
      <c r="AU59" s="422"/>
      <c r="AV59" s="422"/>
      <c r="AW59" s="422"/>
    </row>
    <row r="60" spans="2:49" ht="27" customHeight="1" x14ac:dyDescent="0.15">
      <c r="B60" s="73"/>
      <c r="C60" s="76"/>
      <c r="D60" s="56" t="s">
        <v>173</v>
      </c>
      <c r="E60" s="41" t="s">
        <v>230</v>
      </c>
      <c r="F60" s="423"/>
      <c r="G60" s="74"/>
      <c r="H60" s="74"/>
      <c r="I60" s="74"/>
      <c r="J60" s="74"/>
      <c r="K60" s="81" t="s">
        <v>1100</v>
      </c>
      <c r="L60" s="423"/>
      <c r="M60" s="423"/>
      <c r="N60" s="73" t="s">
        <v>356</v>
      </c>
      <c r="O60" s="423"/>
      <c r="P60" s="423"/>
      <c r="Q60" s="423"/>
      <c r="R60" s="423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0" t="s">
        <v>134</v>
      </c>
      <c r="AK60" s="70">
        <v>2005</v>
      </c>
      <c r="AL60" s="74"/>
      <c r="AM60" s="74"/>
      <c r="AN60" s="74"/>
      <c r="AO60" s="58">
        <v>1875000</v>
      </c>
      <c r="AP60" s="422"/>
      <c r="AQ60" s="422"/>
      <c r="AR60" s="422"/>
      <c r="AS60" s="422"/>
      <c r="AT60" s="422"/>
      <c r="AU60" s="422"/>
      <c r="AV60" s="422"/>
      <c r="AW60" s="422"/>
    </row>
    <row r="61" spans="2:49" ht="27" customHeight="1" x14ac:dyDescent="0.15">
      <c r="B61" s="73"/>
      <c r="C61" s="76"/>
      <c r="D61" s="56" t="s">
        <v>189</v>
      </c>
      <c r="E61" s="41" t="s">
        <v>248</v>
      </c>
      <c r="F61" s="423"/>
      <c r="G61" s="74"/>
      <c r="H61" s="74"/>
      <c r="I61" s="74"/>
      <c r="J61" s="74"/>
      <c r="K61" s="81" t="s">
        <v>299</v>
      </c>
      <c r="L61" s="423"/>
      <c r="M61" s="423"/>
      <c r="N61" s="73" t="s">
        <v>363</v>
      </c>
      <c r="O61" s="423"/>
      <c r="P61" s="423"/>
      <c r="Q61" s="423"/>
      <c r="R61" s="423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0" t="s">
        <v>134</v>
      </c>
      <c r="AK61" s="70">
        <v>2005</v>
      </c>
      <c r="AL61" s="74"/>
      <c r="AM61" s="74"/>
      <c r="AN61" s="74"/>
      <c r="AO61" s="58">
        <v>520000</v>
      </c>
      <c r="AP61" s="422"/>
      <c r="AQ61" s="422"/>
      <c r="AR61" s="422"/>
      <c r="AS61" s="422"/>
      <c r="AT61" s="422"/>
      <c r="AU61" s="422"/>
      <c r="AV61" s="422"/>
      <c r="AW61" s="422"/>
    </row>
    <row r="62" spans="2:49" ht="27" customHeight="1" x14ac:dyDescent="0.15">
      <c r="B62" s="73"/>
      <c r="C62" s="76"/>
      <c r="D62" s="56" t="s">
        <v>180</v>
      </c>
      <c r="E62" s="41" t="s">
        <v>237</v>
      </c>
      <c r="F62" s="423"/>
      <c r="G62" s="74"/>
      <c r="H62" s="74"/>
      <c r="I62" s="74"/>
      <c r="J62" s="74"/>
      <c r="K62" s="81" t="s">
        <v>299</v>
      </c>
      <c r="L62" s="423"/>
      <c r="M62" s="423"/>
      <c r="N62" s="73" t="s">
        <v>359</v>
      </c>
      <c r="O62" s="423"/>
      <c r="P62" s="423"/>
      <c r="Q62" s="423"/>
      <c r="R62" s="423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0" t="s">
        <v>134</v>
      </c>
      <c r="AK62" s="70">
        <v>2005</v>
      </c>
      <c r="AL62" s="74"/>
      <c r="AM62" s="74"/>
      <c r="AN62" s="74"/>
      <c r="AO62" s="58">
        <v>120000</v>
      </c>
      <c r="AP62" s="422"/>
      <c r="AQ62" s="422"/>
      <c r="AR62" s="422"/>
      <c r="AS62" s="422"/>
      <c r="AT62" s="422"/>
      <c r="AU62" s="422"/>
      <c r="AV62" s="422"/>
      <c r="AW62" s="422"/>
    </row>
    <row r="63" spans="2:49" ht="27" customHeight="1" x14ac:dyDescent="0.15">
      <c r="B63" s="73"/>
      <c r="C63" s="76"/>
      <c r="D63" s="56" t="s">
        <v>182</v>
      </c>
      <c r="E63" s="41" t="s">
        <v>240</v>
      </c>
      <c r="F63" s="423"/>
      <c r="G63" s="74"/>
      <c r="H63" s="74"/>
      <c r="I63" s="74"/>
      <c r="J63" s="74"/>
      <c r="K63" s="81" t="s">
        <v>299</v>
      </c>
      <c r="L63" s="423"/>
      <c r="M63" s="423"/>
      <c r="N63" s="73" t="s">
        <v>355</v>
      </c>
      <c r="O63" s="423"/>
      <c r="P63" s="423"/>
      <c r="Q63" s="423"/>
      <c r="R63" s="423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0" t="s">
        <v>134</v>
      </c>
      <c r="AK63" s="70">
        <v>2005</v>
      </c>
      <c r="AL63" s="74"/>
      <c r="AM63" s="74"/>
      <c r="AN63" s="74"/>
      <c r="AO63" s="58">
        <v>490000</v>
      </c>
      <c r="AP63" s="422"/>
      <c r="AQ63" s="422"/>
      <c r="AR63" s="422"/>
      <c r="AS63" s="422"/>
      <c r="AT63" s="422"/>
      <c r="AU63" s="422"/>
      <c r="AV63" s="422"/>
      <c r="AW63" s="422"/>
    </row>
    <row r="64" spans="2:49" ht="27" customHeight="1" x14ac:dyDescent="0.15">
      <c r="B64" s="73"/>
      <c r="C64" s="76"/>
      <c r="D64" s="56" t="s">
        <v>194</v>
      </c>
      <c r="E64" s="41" t="s">
        <v>254</v>
      </c>
      <c r="F64" s="423"/>
      <c r="G64" s="74"/>
      <c r="H64" s="74"/>
      <c r="I64" s="74"/>
      <c r="J64" s="74"/>
      <c r="K64" s="81" t="s">
        <v>299</v>
      </c>
      <c r="L64" s="423"/>
      <c r="M64" s="423"/>
      <c r="N64" s="73" t="s">
        <v>360</v>
      </c>
      <c r="O64" s="423"/>
      <c r="P64" s="423"/>
      <c r="Q64" s="423"/>
      <c r="R64" s="423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0" t="s">
        <v>134</v>
      </c>
      <c r="AK64" s="70">
        <v>2005</v>
      </c>
      <c r="AL64" s="74"/>
      <c r="AM64" s="74"/>
      <c r="AN64" s="74"/>
      <c r="AO64" s="58">
        <v>21000</v>
      </c>
      <c r="AP64" s="422"/>
      <c r="AQ64" s="422"/>
      <c r="AR64" s="422"/>
      <c r="AS64" s="422"/>
      <c r="AT64" s="422"/>
      <c r="AU64" s="422"/>
      <c r="AV64" s="422"/>
      <c r="AW64" s="422"/>
    </row>
    <row r="65" spans="2:49" ht="27" customHeight="1" x14ac:dyDescent="0.15">
      <c r="B65" s="73"/>
      <c r="C65" s="76"/>
      <c r="D65" s="56" t="s">
        <v>1076</v>
      </c>
      <c r="E65" s="41" t="s">
        <v>1089</v>
      </c>
      <c r="F65" s="423"/>
      <c r="G65" s="74"/>
      <c r="H65" s="74"/>
      <c r="I65" s="74"/>
      <c r="J65" s="74"/>
      <c r="K65" s="81" t="s">
        <v>299</v>
      </c>
      <c r="L65" s="423"/>
      <c r="M65" s="423"/>
      <c r="N65" s="73" t="s">
        <v>368</v>
      </c>
      <c r="O65" s="423"/>
      <c r="P65" s="423"/>
      <c r="Q65" s="423"/>
      <c r="R65" s="423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0" t="s">
        <v>134</v>
      </c>
      <c r="AK65" s="70">
        <v>2005</v>
      </c>
      <c r="AL65" s="74"/>
      <c r="AM65" s="74"/>
      <c r="AN65" s="74"/>
      <c r="AO65" s="58">
        <v>97500</v>
      </c>
      <c r="AP65" s="422"/>
      <c r="AQ65" s="422"/>
      <c r="AR65" s="422"/>
      <c r="AS65" s="422"/>
      <c r="AT65" s="422"/>
      <c r="AU65" s="422"/>
      <c r="AV65" s="422"/>
      <c r="AW65" s="422"/>
    </row>
    <row r="66" spans="2:49" ht="27" customHeight="1" x14ac:dyDescent="0.15">
      <c r="B66" s="73"/>
      <c r="C66" s="76"/>
      <c r="D66" s="56" t="s">
        <v>173</v>
      </c>
      <c r="E66" s="41" t="s">
        <v>230</v>
      </c>
      <c r="F66" s="423"/>
      <c r="G66" s="74"/>
      <c r="H66" s="74"/>
      <c r="I66" s="74"/>
      <c r="J66" s="74"/>
      <c r="K66" s="81" t="s">
        <v>1100</v>
      </c>
      <c r="L66" s="423"/>
      <c r="M66" s="423"/>
      <c r="N66" s="73" t="s">
        <v>356</v>
      </c>
      <c r="O66" s="423"/>
      <c r="P66" s="423"/>
      <c r="Q66" s="423"/>
      <c r="R66" s="423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0" t="s">
        <v>134</v>
      </c>
      <c r="AK66" s="70">
        <v>2005</v>
      </c>
      <c r="AL66" s="74"/>
      <c r="AM66" s="74"/>
      <c r="AN66" s="74"/>
      <c r="AO66" s="58">
        <v>5250000</v>
      </c>
      <c r="AP66" s="422"/>
      <c r="AQ66" s="422"/>
      <c r="AR66" s="422"/>
      <c r="AS66" s="422"/>
      <c r="AT66" s="422"/>
      <c r="AU66" s="422"/>
      <c r="AV66" s="422"/>
      <c r="AW66" s="422"/>
    </row>
    <row r="67" spans="2:49" ht="27" customHeight="1" x14ac:dyDescent="0.15">
      <c r="B67" s="73"/>
      <c r="C67" s="76"/>
      <c r="D67" s="56" t="s">
        <v>173</v>
      </c>
      <c r="E67" s="41" t="s">
        <v>1093</v>
      </c>
      <c r="F67" s="423"/>
      <c r="G67" s="74"/>
      <c r="H67" s="74"/>
      <c r="I67" s="74"/>
      <c r="J67" s="74"/>
      <c r="K67" s="81" t="s">
        <v>1100</v>
      </c>
      <c r="L67" s="423"/>
      <c r="M67" s="423"/>
      <c r="N67" s="73" t="s">
        <v>356</v>
      </c>
      <c r="O67" s="423"/>
      <c r="P67" s="423"/>
      <c r="Q67" s="423"/>
      <c r="R67" s="423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0" t="s">
        <v>134</v>
      </c>
      <c r="AK67" s="70">
        <v>2005</v>
      </c>
      <c r="AL67" s="74"/>
      <c r="AM67" s="74"/>
      <c r="AN67" s="74"/>
      <c r="AO67" s="58">
        <v>1750000</v>
      </c>
      <c r="AP67" s="422"/>
      <c r="AQ67" s="422"/>
      <c r="AR67" s="422"/>
      <c r="AS67" s="422"/>
      <c r="AT67" s="422"/>
      <c r="AU67" s="422"/>
      <c r="AV67" s="422"/>
      <c r="AW67" s="422"/>
    </row>
    <row r="68" spans="2:49" ht="27" customHeight="1" x14ac:dyDescent="0.15">
      <c r="B68" s="73"/>
      <c r="C68" s="76"/>
      <c r="D68" s="56" t="s">
        <v>172</v>
      </c>
      <c r="E68" s="41" t="s">
        <v>266</v>
      </c>
      <c r="F68" s="423"/>
      <c r="G68" s="74"/>
      <c r="H68" s="74"/>
      <c r="I68" s="74"/>
      <c r="J68" s="74"/>
      <c r="K68" s="81" t="s">
        <v>1104</v>
      </c>
      <c r="L68" s="423"/>
      <c r="M68" s="423"/>
      <c r="N68" s="73" t="s">
        <v>357</v>
      </c>
      <c r="O68" s="423"/>
      <c r="P68" s="423"/>
      <c r="Q68" s="423"/>
      <c r="R68" s="423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0" t="s">
        <v>134</v>
      </c>
      <c r="AK68" s="70">
        <v>2005</v>
      </c>
      <c r="AL68" s="74"/>
      <c r="AM68" s="74"/>
      <c r="AN68" s="74"/>
      <c r="AO68" s="58">
        <v>5400000</v>
      </c>
      <c r="AP68" s="422"/>
      <c r="AQ68" s="422"/>
      <c r="AR68" s="422"/>
      <c r="AS68" s="422"/>
      <c r="AT68" s="422"/>
      <c r="AU68" s="422"/>
      <c r="AV68" s="422"/>
      <c r="AW68" s="422"/>
    </row>
    <row r="69" spans="2:49" ht="27" customHeight="1" x14ac:dyDescent="0.15">
      <c r="B69" s="73"/>
      <c r="C69" s="76"/>
      <c r="D69" s="56" t="s">
        <v>181</v>
      </c>
      <c r="E69" s="41" t="s">
        <v>238</v>
      </c>
      <c r="F69" s="423"/>
      <c r="G69" s="74"/>
      <c r="H69" s="74"/>
      <c r="I69" s="74"/>
      <c r="J69" s="74"/>
      <c r="K69" s="81" t="s">
        <v>304</v>
      </c>
      <c r="L69" s="423"/>
      <c r="M69" s="423"/>
      <c r="N69" s="73" t="s">
        <v>356</v>
      </c>
      <c r="O69" s="423"/>
      <c r="P69" s="423"/>
      <c r="Q69" s="423"/>
      <c r="R69" s="423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0" t="s">
        <v>134</v>
      </c>
      <c r="AK69" s="70">
        <v>2005</v>
      </c>
      <c r="AL69" s="74"/>
      <c r="AM69" s="74"/>
      <c r="AN69" s="74"/>
      <c r="AO69" s="58">
        <v>390000</v>
      </c>
      <c r="AP69" s="422"/>
      <c r="AQ69" s="422"/>
      <c r="AR69" s="422"/>
      <c r="AS69" s="422"/>
      <c r="AT69" s="422"/>
      <c r="AU69" s="422"/>
      <c r="AV69" s="422"/>
      <c r="AW69" s="422"/>
    </row>
    <row r="70" spans="2:49" ht="27" customHeight="1" x14ac:dyDescent="0.15">
      <c r="B70" s="73"/>
      <c r="C70" s="76"/>
      <c r="D70" s="56" t="s">
        <v>173</v>
      </c>
      <c r="E70" s="41" t="s">
        <v>230</v>
      </c>
      <c r="F70" s="423"/>
      <c r="G70" s="74"/>
      <c r="H70" s="74"/>
      <c r="I70" s="74"/>
      <c r="J70" s="74"/>
      <c r="K70" s="81" t="s">
        <v>1100</v>
      </c>
      <c r="L70" s="423"/>
      <c r="M70" s="423"/>
      <c r="N70" s="73" t="s">
        <v>356</v>
      </c>
      <c r="O70" s="423"/>
      <c r="P70" s="423"/>
      <c r="Q70" s="423"/>
      <c r="R70" s="423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0" t="s">
        <v>134</v>
      </c>
      <c r="AK70" s="70">
        <v>2005</v>
      </c>
      <c r="AL70" s="74"/>
      <c r="AM70" s="74"/>
      <c r="AN70" s="74"/>
      <c r="AO70" s="58">
        <v>5250000</v>
      </c>
      <c r="AP70" s="422"/>
      <c r="AQ70" s="422"/>
      <c r="AR70" s="422"/>
      <c r="AS70" s="422"/>
      <c r="AT70" s="422"/>
      <c r="AU70" s="422"/>
      <c r="AV70" s="422"/>
      <c r="AW70" s="422"/>
    </row>
    <row r="71" spans="2:49" ht="27" customHeight="1" x14ac:dyDescent="0.15">
      <c r="B71" s="73"/>
      <c r="C71" s="76"/>
      <c r="D71" s="56" t="s">
        <v>1073</v>
      </c>
      <c r="E71" s="41" t="s">
        <v>1087</v>
      </c>
      <c r="F71" s="423"/>
      <c r="G71" s="74"/>
      <c r="H71" s="74"/>
      <c r="I71" s="74"/>
      <c r="J71" s="74"/>
      <c r="K71" s="81" t="s">
        <v>299</v>
      </c>
      <c r="L71" s="423"/>
      <c r="M71" s="423"/>
      <c r="N71" s="73" t="s">
        <v>363</v>
      </c>
      <c r="O71" s="423"/>
      <c r="P71" s="423"/>
      <c r="Q71" s="423"/>
      <c r="R71" s="423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0" t="s">
        <v>134</v>
      </c>
      <c r="AK71" s="70">
        <v>2005</v>
      </c>
      <c r="AL71" s="74"/>
      <c r="AM71" s="74"/>
      <c r="AN71" s="74"/>
      <c r="AO71" s="58">
        <v>800000</v>
      </c>
      <c r="AP71" s="422"/>
      <c r="AQ71" s="422"/>
      <c r="AR71" s="422"/>
      <c r="AS71" s="422"/>
      <c r="AT71" s="422"/>
      <c r="AU71" s="422"/>
      <c r="AV71" s="422"/>
      <c r="AW71" s="422"/>
    </row>
    <row r="72" spans="2:49" ht="27" customHeight="1" x14ac:dyDescent="0.15">
      <c r="B72" s="73"/>
      <c r="C72" s="76"/>
      <c r="D72" s="56" t="s">
        <v>182</v>
      </c>
      <c r="E72" s="41" t="s">
        <v>240</v>
      </c>
      <c r="F72" s="423"/>
      <c r="G72" s="74"/>
      <c r="H72" s="74"/>
      <c r="I72" s="74"/>
      <c r="J72" s="74"/>
      <c r="K72" s="81" t="s">
        <v>333</v>
      </c>
      <c r="L72" s="423"/>
      <c r="M72" s="423"/>
      <c r="N72" s="73" t="s">
        <v>355</v>
      </c>
      <c r="O72" s="423"/>
      <c r="P72" s="423"/>
      <c r="Q72" s="423"/>
      <c r="R72" s="423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0" t="s">
        <v>134</v>
      </c>
      <c r="AK72" s="70">
        <v>2005</v>
      </c>
      <c r="AL72" s="74"/>
      <c r="AM72" s="74"/>
      <c r="AN72" s="74"/>
      <c r="AO72" s="58">
        <v>520000</v>
      </c>
      <c r="AP72" s="422"/>
      <c r="AQ72" s="422"/>
      <c r="AR72" s="422"/>
      <c r="AS72" s="422"/>
      <c r="AT72" s="422"/>
      <c r="AU72" s="422"/>
      <c r="AV72" s="422"/>
      <c r="AW72" s="422"/>
    </row>
    <row r="73" spans="2:49" ht="27" customHeight="1" x14ac:dyDescent="0.15">
      <c r="B73" s="73"/>
      <c r="C73" s="76"/>
      <c r="D73" s="56" t="s">
        <v>1079</v>
      </c>
      <c r="E73" s="41" t="s">
        <v>1094</v>
      </c>
      <c r="F73" s="423"/>
      <c r="G73" s="74"/>
      <c r="H73" s="74"/>
      <c r="I73" s="74"/>
      <c r="J73" s="74"/>
      <c r="K73" s="81" t="s">
        <v>294</v>
      </c>
      <c r="L73" s="423"/>
      <c r="M73" s="423"/>
      <c r="N73" s="73" t="s">
        <v>355</v>
      </c>
      <c r="O73" s="423"/>
      <c r="P73" s="423"/>
      <c r="Q73" s="423"/>
      <c r="R73" s="423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0" t="s">
        <v>134</v>
      </c>
      <c r="AK73" s="70">
        <v>2005</v>
      </c>
      <c r="AL73" s="74"/>
      <c r="AM73" s="74"/>
      <c r="AN73" s="74"/>
      <c r="AO73" s="58">
        <v>1400000</v>
      </c>
      <c r="AP73" s="422"/>
      <c r="AQ73" s="422"/>
      <c r="AR73" s="422"/>
      <c r="AS73" s="422"/>
      <c r="AT73" s="422"/>
      <c r="AU73" s="422"/>
      <c r="AV73" s="422"/>
      <c r="AW73" s="422"/>
    </row>
    <row r="74" spans="2:49" ht="27" customHeight="1" x14ac:dyDescent="0.15">
      <c r="B74" s="73"/>
      <c r="C74" s="76"/>
      <c r="D74" s="56" t="s">
        <v>1076</v>
      </c>
      <c r="E74" s="41" t="s">
        <v>1089</v>
      </c>
      <c r="F74" s="423"/>
      <c r="G74" s="74"/>
      <c r="H74" s="74"/>
      <c r="I74" s="74"/>
      <c r="J74" s="74"/>
      <c r="K74" s="81" t="s">
        <v>299</v>
      </c>
      <c r="L74" s="423"/>
      <c r="M74" s="423"/>
      <c r="N74" s="73" t="s">
        <v>368</v>
      </c>
      <c r="O74" s="423"/>
      <c r="P74" s="423"/>
      <c r="Q74" s="423"/>
      <c r="R74" s="423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0" t="s">
        <v>134</v>
      </c>
      <c r="AK74" s="70">
        <v>2005</v>
      </c>
      <c r="AL74" s="74"/>
      <c r="AM74" s="74"/>
      <c r="AN74" s="74"/>
      <c r="AO74" s="58">
        <v>195000</v>
      </c>
      <c r="AP74" s="422"/>
      <c r="AQ74" s="422"/>
      <c r="AR74" s="422"/>
      <c r="AS74" s="422"/>
      <c r="AT74" s="422"/>
      <c r="AU74" s="422"/>
      <c r="AV74" s="422"/>
      <c r="AW74" s="422"/>
    </row>
    <row r="75" spans="2:49" ht="27" customHeight="1" x14ac:dyDescent="0.15">
      <c r="B75" s="73"/>
      <c r="C75" s="76"/>
      <c r="D75" s="56" t="s">
        <v>180</v>
      </c>
      <c r="E75" s="41" t="s">
        <v>237</v>
      </c>
      <c r="F75" s="423"/>
      <c r="G75" s="74"/>
      <c r="H75" s="74"/>
      <c r="I75" s="74"/>
      <c r="J75" s="74"/>
      <c r="K75" s="81" t="s">
        <v>299</v>
      </c>
      <c r="L75" s="423"/>
      <c r="M75" s="423"/>
      <c r="N75" s="73" t="s">
        <v>359</v>
      </c>
      <c r="O75" s="423"/>
      <c r="P75" s="423"/>
      <c r="Q75" s="423"/>
      <c r="R75" s="423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0" t="s">
        <v>134</v>
      </c>
      <c r="AK75" s="70">
        <v>2005</v>
      </c>
      <c r="AL75" s="74"/>
      <c r="AM75" s="74"/>
      <c r="AN75" s="74"/>
      <c r="AO75" s="58">
        <v>150000</v>
      </c>
      <c r="AP75" s="422"/>
      <c r="AQ75" s="422"/>
      <c r="AR75" s="422"/>
      <c r="AS75" s="422"/>
      <c r="AT75" s="422"/>
      <c r="AU75" s="422"/>
      <c r="AV75" s="422"/>
      <c r="AW75" s="422"/>
    </row>
    <row r="76" spans="2:49" ht="27" customHeight="1" x14ac:dyDescent="0.15">
      <c r="B76" s="73"/>
      <c r="C76" s="76"/>
      <c r="D76" s="56" t="s">
        <v>1080</v>
      </c>
      <c r="E76" s="41" t="s">
        <v>228</v>
      </c>
      <c r="F76" s="423"/>
      <c r="G76" s="74"/>
      <c r="H76" s="74"/>
      <c r="I76" s="74"/>
      <c r="J76" s="74"/>
      <c r="K76" s="81" t="s">
        <v>319</v>
      </c>
      <c r="L76" s="423"/>
      <c r="M76" s="423"/>
      <c r="N76" s="73" t="s">
        <v>356</v>
      </c>
      <c r="O76" s="423"/>
      <c r="P76" s="423"/>
      <c r="Q76" s="423"/>
      <c r="R76" s="423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0" t="s">
        <v>134</v>
      </c>
      <c r="AK76" s="70">
        <v>2005</v>
      </c>
      <c r="AL76" s="74"/>
      <c r="AM76" s="74"/>
      <c r="AN76" s="74"/>
      <c r="AO76" s="58">
        <v>595000</v>
      </c>
      <c r="AP76" s="422"/>
      <c r="AQ76" s="422"/>
      <c r="AR76" s="422"/>
      <c r="AS76" s="422"/>
      <c r="AT76" s="422"/>
      <c r="AU76" s="422"/>
      <c r="AV76" s="422"/>
      <c r="AW76" s="422"/>
    </row>
    <row r="77" spans="2:49" ht="27" customHeight="1" x14ac:dyDescent="0.15">
      <c r="B77" s="73"/>
      <c r="C77" s="76"/>
      <c r="D77" s="56" t="s">
        <v>194</v>
      </c>
      <c r="E77" s="41" t="s">
        <v>227</v>
      </c>
      <c r="F77" s="423"/>
      <c r="G77" s="74"/>
      <c r="H77" s="74"/>
      <c r="I77" s="74"/>
      <c r="J77" s="74"/>
      <c r="K77" s="81" t="s">
        <v>299</v>
      </c>
      <c r="L77" s="423"/>
      <c r="M77" s="423"/>
      <c r="N77" s="73" t="s">
        <v>360</v>
      </c>
      <c r="O77" s="423"/>
      <c r="P77" s="423"/>
      <c r="Q77" s="423"/>
      <c r="R77" s="423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0" t="s">
        <v>134</v>
      </c>
      <c r="AK77" s="70">
        <v>2005</v>
      </c>
      <c r="AL77" s="74"/>
      <c r="AM77" s="74"/>
      <c r="AN77" s="74"/>
      <c r="AO77" s="58">
        <v>135000</v>
      </c>
      <c r="AP77" s="422"/>
      <c r="AQ77" s="422"/>
      <c r="AR77" s="422"/>
      <c r="AS77" s="422"/>
      <c r="AT77" s="422"/>
      <c r="AU77" s="422"/>
      <c r="AV77" s="422"/>
      <c r="AW77" s="422"/>
    </row>
    <row r="78" spans="2:49" ht="27" customHeight="1" x14ac:dyDescent="0.15">
      <c r="B78" s="73"/>
      <c r="C78" s="76"/>
      <c r="D78" s="56" t="s">
        <v>177</v>
      </c>
      <c r="E78" s="41" t="s">
        <v>234</v>
      </c>
      <c r="F78" s="423"/>
      <c r="G78" s="74"/>
      <c r="H78" s="74"/>
      <c r="I78" s="74"/>
      <c r="J78" s="74"/>
      <c r="K78" s="81" t="s">
        <v>309</v>
      </c>
      <c r="L78" s="423"/>
      <c r="M78" s="423"/>
      <c r="N78" s="73" t="s">
        <v>357</v>
      </c>
      <c r="O78" s="423"/>
      <c r="P78" s="423"/>
      <c r="Q78" s="423"/>
      <c r="R78" s="423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0" t="s">
        <v>134</v>
      </c>
      <c r="AK78" s="70">
        <v>2005</v>
      </c>
      <c r="AL78" s="74"/>
      <c r="AM78" s="74"/>
      <c r="AN78" s="74"/>
      <c r="AO78" s="58">
        <v>910000</v>
      </c>
      <c r="AP78" s="422"/>
      <c r="AQ78" s="422"/>
      <c r="AR78" s="422"/>
      <c r="AS78" s="422"/>
      <c r="AT78" s="422"/>
      <c r="AU78" s="422"/>
      <c r="AV78" s="422"/>
      <c r="AW78" s="422"/>
    </row>
    <row r="79" spans="2:49" ht="27" customHeight="1" x14ac:dyDescent="0.15">
      <c r="B79" s="73"/>
      <c r="C79" s="76"/>
      <c r="D79" s="56" t="s">
        <v>172</v>
      </c>
      <c r="E79" s="41" t="s">
        <v>266</v>
      </c>
      <c r="F79" s="423"/>
      <c r="G79" s="74"/>
      <c r="H79" s="74"/>
      <c r="I79" s="74"/>
      <c r="J79" s="74"/>
      <c r="K79" s="81" t="s">
        <v>847</v>
      </c>
      <c r="L79" s="423"/>
      <c r="M79" s="423"/>
      <c r="N79" s="73" t="s">
        <v>357</v>
      </c>
      <c r="O79" s="423"/>
      <c r="P79" s="423"/>
      <c r="Q79" s="423"/>
      <c r="R79" s="423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0" t="s">
        <v>134</v>
      </c>
      <c r="AK79" s="70">
        <v>2005</v>
      </c>
      <c r="AL79" s="74"/>
      <c r="AM79" s="74"/>
      <c r="AN79" s="74"/>
      <c r="AO79" s="58">
        <v>7125000</v>
      </c>
      <c r="AP79" s="422"/>
      <c r="AQ79" s="422"/>
      <c r="AR79" s="422"/>
      <c r="AS79" s="422"/>
      <c r="AT79" s="422"/>
      <c r="AU79" s="422"/>
      <c r="AV79" s="422"/>
      <c r="AW79" s="422"/>
    </row>
    <row r="80" spans="2:49" ht="27" customHeight="1" x14ac:dyDescent="0.15">
      <c r="B80" s="73"/>
      <c r="C80" s="76"/>
      <c r="D80" s="56" t="s">
        <v>170</v>
      </c>
      <c r="E80" s="41" t="s">
        <v>1094</v>
      </c>
      <c r="F80" s="423"/>
      <c r="G80" s="74"/>
      <c r="H80" s="74"/>
      <c r="I80" s="74"/>
      <c r="J80" s="74"/>
      <c r="K80" s="81" t="s">
        <v>294</v>
      </c>
      <c r="L80" s="423"/>
      <c r="M80" s="423"/>
      <c r="N80" s="73" t="s">
        <v>355</v>
      </c>
      <c r="O80" s="423"/>
      <c r="P80" s="423"/>
      <c r="Q80" s="423"/>
      <c r="R80" s="423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0" t="s">
        <v>134</v>
      </c>
      <c r="AK80" s="70">
        <v>2005</v>
      </c>
      <c r="AL80" s="74"/>
      <c r="AM80" s="74"/>
      <c r="AN80" s="74"/>
      <c r="AO80" s="58">
        <v>787500</v>
      </c>
      <c r="AP80" s="422"/>
      <c r="AQ80" s="422"/>
      <c r="AR80" s="422"/>
      <c r="AS80" s="422"/>
      <c r="AT80" s="422"/>
      <c r="AU80" s="422"/>
      <c r="AV80" s="422"/>
      <c r="AW80" s="422"/>
    </row>
    <row r="81" spans="2:49" ht="27" customHeight="1" x14ac:dyDescent="0.15">
      <c r="B81" s="73"/>
      <c r="C81" s="76"/>
      <c r="D81" s="56" t="s">
        <v>172</v>
      </c>
      <c r="E81" s="41" t="s">
        <v>266</v>
      </c>
      <c r="F81" s="423"/>
      <c r="G81" s="74"/>
      <c r="H81" s="74"/>
      <c r="I81" s="74"/>
      <c r="J81" s="74"/>
      <c r="K81" s="81" t="s">
        <v>295</v>
      </c>
      <c r="L81" s="423"/>
      <c r="M81" s="423"/>
      <c r="N81" s="73" t="s">
        <v>357</v>
      </c>
      <c r="O81" s="423"/>
      <c r="P81" s="423"/>
      <c r="Q81" s="423"/>
      <c r="R81" s="423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0" t="s">
        <v>134</v>
      </c>
      <c r="AK81" s="70">
        <v>2005</v>
      </c>
      <c r="AL81" s="74"/>
      <c r="AM81" s="74"/>
      <c r="AN81" s="74"/>
      <c r="AO81" s="58">
        <v>3000000</v>
      </c>
      <c r="AP81" s="422"/>
      <c r="AQ81" s="422"/>
      <c r="AR81" s="422"/>
      <c r="AS81" s="422"/>
      <c r="AT81" s="422"/>
      <c r="AU81" s="422"/>
      <c r="AV81" s="422"/>
      <c r="AW81" s="422"/>
    </row>
    <row r="82" spans="2:49" ht="27" customHeight="1" x14ac:dyDescent="0.15">
      <c r="B82" s="73"/>
      <c r="C82" s="76"/>
      <c r="D82" s="56" t="s">
        <v>1080</v>
      </c>
      <c r="E82" s="41" t="s">
        <v>228</v>
      </c>
      <c r="F82" s="423"/>
      <c r="G82" s="74"/>
      <c r="H82" s="74"/>
      <c r="I82" s="74"/>
      <c r="J82" s="74"/>
      <c r="K82" s="81" t="s">
        <v>295</v>
      </c>
      <c r="L82" s="423"/>
      <c r="M82" s="423"/>
      <c r="N82" s="73" t="s">
        <v>358</v>
      </c>
      <c r="O82" s="423"/>
      <c r="P82" s="423"/>
      <c r="Q82" s="423"/>
      <c r="R82" s="423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0" t="s">
        <v>134</v>
      </c>
      <c r="AK82" s="70">
        <v>2005</v>
      </c>
      <c r="AL82" s="74"/>
      <c r="AM82" s="74"/>
      <c r="AN82" s="74"/>
      <c r="AO82" s="58">
        <v>600000</v>
      </c>
      <c r="AP82" s="422"/>
      <c r="AQ82" s="422"/>
      <c r="AR82" s="422"/>
      <c r="AS82" s="422"/>
      <c r="AT82" s="422"/>
      <c r="AU82" s="422"/>
      <c r="AV82" s="422"/>
      <c r="AW82" s="422"/>
    </row>
    <row r="83" spans="2:49" ht="27" customHeight="1" x14ac:dyDescent="0.15">
      <c r="B83" s="73"/>
      <c r="C83" s="76"/>
      <c r="D83" s="56" t="s">
        <v>199</v>
      </c>
      <c r="E83" s="41" t="s">
        <v>262</v>
      </c>
      <c r="F83" s="423"/>
      <c r="G83" s="74"/>
      <c r="H83" s="74"/>
      <c r="I83" s="74"/>
      <c r="J83" s="74"/>
      <c r="K83" s="81" t="s">
        <v>327</v>
      </c>
      <c r="L83" s="423"/>
      <c r="M83" s="423"/>
      <c r="N83" s="73" t="s">
        <v>373</v>
      </c>
      <c r="O83" s="423"/>
      <c r="P83" s="423"/>
      <c r="Q83" s="423"/>
      <c r="R83" s="423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0" t="s">
        <v>134</v>
      </c>
      <c r="AK83" s="70">
        <v>2005</v>
      </c>
      <c r="AL83" s="74"/>
      <c r="AM83" s="74"/>
      <c r="AN83" s="74"/>
      <c r="AO83" s="58">
        <v>750000</v>
      </c>
      <c r="AP83" s="422"/>
      <c r="AQ83" s="422"/>
      <c r="AR83" s="422"/>
      <c r="AS83" s="422"/>
      <c r="AT83" s="422"/>
      <c r="AU83" s="422"/>
      <c r="AV83" s="422"/>
      <c r="AW83" s="422"/>
    </row>
    <row r="84" spans="2:49" ht="27" customHeight="1" x14ac:dyDescent="0.15">
      <c r="B84" s="73"/>
      <c r="C84" s="76"/>
      <c r="D84" s="56" t="s">
        <v>177</v>
      </c>
      <c r="E84" s="41" t="s">
        <v>234</v>
      </c>
      <c r="F84" s="423"/>
      <c r="G84" s="74"/>
      <c r="H84" s="74"/>
      <c r="I84" s="74"/>
      <c r="J84" s="74"/>
      <c r="K84" s="81" t="s">
        <v>303</v>
      </c>
      <c r="L84" s="423"/>
      <c r="M84" s="423"/>
      <c r="N84" s="73" t="s">
        <v>357</v>
      </c>
      <c r="O84" s="423"/>
      <c r="P84" s="423"/>
      <c r="Q84" s="423"/>
      <c r="R84" s="423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0" t="s">
        <v>134</v>
      </c>
      <c r="AK84" s="70">
        <v>2005</v>
      </c>
      <c r="AL84" s="74"/>
      <c r="AM84" s="74"/>
      <c r="AN84" s="74"/>
      <c r="AO84" s="58">
        <v>845000</v>
      </c>
      <c r="AP84" s="422"/>
      <c r="AQ84" s="422"/>
      <c r="AR84" s="422"/>
      <c r="AS84" s="422"/>
      <c r="AT84" s="422"/>
      <c r="AU84" s="422"/>
      <c r="AV84" s="422"/>
      <c r="AW84" s="422"/>
    </row>
    <row r="85" spans="2:49" ht="27" customHeight="1" x14ac:dyDescent="0.15">
      <c r="B85" s="73"/>
      <c r="C85" s="76"/>
      <c r="D85" s="56" t="s">
        <v>173</v>
      </c>
      <c r="E85" s="41" t="s">
        <v>230</v>
      </c>
      <c r="F85" s="423"/>
      <c r="G85" s="74"/>
      <c r="H85" s="74"/>
      <c r="I85" s="74"/>
      <c r="J85" s="74"/>
      <c r="K85" s="81" t="s">
        <v>1100</v>
      </c>
      <c r="L85" s="423"/>
      <c r="M85" s="423"/>
      <c r="N85" s="73" t="s">
        <v>356</v>
      </c>
      <c r="O85" s="423"/>
      <c r="P85" s="423"/>
      <c r="Q85" s="423"/>
      <c r="R85" s="423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0" t="s">
        <v>134</v>
      </c>
      <c r="AK85" s="70">
        <v>2005</v>
      </c>
      <c r="AL85" s="74"/>
      <c r="AM85" s="74"/>
      <c r="AN85" s="74"/>
      <c r="AO85" s="58">
        <v>1875000</v>
      </c>
      <c r="AP85" s="422"/>
      <c r="AQ85" s="422"/>
      <c r="AR85" s="422"/>
      <c r="AS85" s="422"/>
      <c r="AT85" s="422"/>
      <c r="AU85" s="422"/>
      <c r="AV85" s="422"/>
      <c r="AW85" s="422"/>
    </row>
    <row r="86" spans="2:49" ht="27" customHeight="1" x14ac:dyDescent="0.15">
      <c r="B86" s="73"/>
      <c r="C86" s="76"/>
      <c r="D86" s="56" t="s">
        <v>189</v>
      </c>
      <c r="E86" s="41" t="s">
        <v>248</v>
      </c>
      <c r="F86" s="423"/>
      <c r="G86" s="74"/>
      <c r="H86" s="74"/>
      <c r="I86" s="74"/>
      <c r="J86" s="74"/>
      <c r="K86" s="81" t="s">
        <v>315</v>
      </c>
      <c r="L86" s="423"/>
      <c r="M86" s="423"/>
      <c r="N86" s="73" t="s">
        <v>359</v>
      </c>
      <c r="O86" s="423"/>
      <c r="P86" s="423"/>
      <c r="Q86" s="423"/>
      <c r="R86" s="423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0" t="s">
        <v>134</v>
      </c>
      <c r="AK86" s="70">
        <v>2005</v>
      </c>
      <c r="AL86" s="74"/>
      <c r="AM86" s="74"/>
      <c r="AN86" s="74"/>
      <c r="AO86" s="58">
        <v>450000</v>
      </c>
      <c r="AP86" s="422"/>
      <c r="AQ86" s="422"/>
      <c r="AR86" s="422"/>
      <c r="AS86" s="422"/>
      <c r="AT86" s="422"/>
      <c r="AU86" s="422"/>
      <c r="AV86" s="422"/>
      <c r="AW86" s="422"/>
    </row>
    <row r="87" spans="2:49" ht="27" customHeight="1" x14ac:dyDescent="0.15">
      <c r="B87" s="73"/>
      <c r="C87" s="76"/>
      <c r="D87" s="56" t="s">
        <v>189</v>
      </c>
      <c r="E87" s="41" t="s">
        <v>248</v>
      </c>
      <c r="F87" s="423"/>
      <c r="G87" s="74"/>
      <c r="H87" s="74"/>
      <c r="I87" s="74"/>
      <c r="J87" s="74"/>
      <c r="K87" s="81" t="s">
        <v>299</v>
      </c>
      <c r="L87" s="423"/>
      <c r="M87" s="423"/>
      <c r="N87" s="73" t="s">
        <v>359</v>
      </c>
      <c r="O87" s="423"/>
      <c r="P87" s="423"/>
      <c r="Q87" s="423"/>
      <c r="R87" s="423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0" t="s">
        <v>134</v>
      </c>
      <c r="AK87" s="70">
        <v>2005</v>
      </c>
      <c r="AL87" s="74"/>
      <c r="AM87" s="74"/>
      <c r="AN87" s="74"/>
      <c r="AO87" s="58">
        <v>560000</v>
      </c>
      <c r="AP87" s="422"/>
      <c r="AQ87" s="422"/>
      <c r="AR87" s="422"/>
      <c r="AS87" s="422"/>
      <c r="AT87" s="422"/>
      <c r="AU87" s="422"/>
      <c r="AV87" s="422"/>
      <c r="AW87" s="422"/>
    </row>
    <row r="88" spans="2:49" ht="27" customHeight="1" x14ac:dyDescent="0.15">
      <c r="B88" s="73"/>
      <c r="C88" s="76"/>
      <c r="D88" s="56" t="s">
        <v>189</v>
      </c>
      <c r="E88" s="41" t="s">
        <v>248</v>
      </c>
      <c r="F88" s="423"/>
      <c r="G88" s="74"/>
      <c r="H88" s="74"/>
      <c r="I88" s="74"/>
      <c r="J88" s="74"/>
      <c r="K88" s="81" t="s">
        <v>299</v>
      </c>
      <c r="L88" s="423"/>
      <c r="M88" s="423"/>
      <c r="N88" s="73" t="s">
        <v>363</v>
      </c>
      <c r="O88" s="423"/>
      <c r="P88" s="423"/>
      <c r="Q88" s="423"/>
      <c r="R88" s="423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0" t="s">
        <v>134</v>
      </c>
      <c r="AK88" s="70">
        <v>2005</v>
      </c>
      <c r="AL88" s="74"/>
      <c r="AM88" s="74"/>
      <c r="AN88" s="74"/>
      <c r="AO88" s="58">
        <v>840000</v>
      </c>
      <c r="AP88" s="422"/>
      <c r="AQ88" s="422"/>
      <c r="AR88" s="422"/>
      <c r="AS88" s="422"/>
      <c r="AT88" s="422"/>
      <c r="AU88" s="422"/>
      <c r="AV88" s="422"/>
      <c r="AW88" s="422"/>
    </row>
    <row r="89" spans="2:49" ht="27" customHeight="1" x14ac:dyDescent="0.15">
      <c r="B89" s="73"/>
      <c r="C89" s="76"/>
      <c r="D89" s="56" t="s">
        <v>189</v>
      </c>
      <c r="E89" s="41" t="s">
        <v>248</v>
      </c>
      <c r="F89" s="423"/>
      <c r="G89" s="74"/>
      <c r="H89" s="74"/>
      <c r="I89" s="74"/>
      <c r="J89" s="74"/>
      <c r="K89" s="81" t="s">
        <v>299</v>
      </c>
      <c r="L89" s="423"/>
      <c r="M89" s="423"/>
      <c r="N89" s="73" t="s">
        <v>363</v>
      </c>
      <c r="O89" s="423"/>
      <c r="P89" s="423"/>
      <c r="Q89" s="423"/>
      <c r="R89" s="423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0" t="s">
        <v>134</v>
      </c>
      <c r="AK89" s="70">
        <v>2005</v>
      </c>
      <c r="AL89" s="74"/>
      <c r="AM89" s="74"/>
      <c r="AN89" s="74"/>
      <c r="AO89" s="58">
        <v>3500000</v>
      </c>
      <c r="AP89" s="422"/>
      <c r="AQ89" s="422"/>
      <c r="AR89" s="422"/>
      <c r="AS89" s="422"/>
      <c r="AT89" s="422"/>
      <c r="AU89" s="422"/>
      <c r="AV89" s="422"/>
      <c r="AW89" s="422"/>
    </row>
    <row r="90" spans="2:49" ht="27" customHeight="1" x14ac:dyDescent="0.15">
      <c r="B90" s="73"/>
      <c r="C90" s="76"/>
      <c r="D90" s="56" t="s">
        <v>189</v>
      </c>
      <c r="E90" s="41" t="s">
        <v>248</v>
      </c>
      <c r="F90" s="423"/>
      <c r="G90" s="74"/>
      <c r="H90" s="74"/>
      <c r="I90" s="74"/>
      <c r="J90" s="74"/>
      <c r="K90" s="81" t="s">
        <v>299</v>
      </c>
      <c r="L90" s="423"/>
      <c r="M90" s="423"/>
      <c r="N90" s="73" t="s">
        <v>363</v>
      </c>
      <c r="O90" s="423"/>
      <c r="P90" s="423"/>
      <c r="Q90" s="423"/>
      <c r="R90" s="423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0" t="s">
        <v>134</v>
      </c>
      <c r="AK90" s="70">
        <v>2005</v>
      </c>
      <c r="AL90" s="74"/>
      <c r="AM90" s="74"/>
      <c r="AN90" s="74"/>
      <c r="AO90" s="58">
        <v>560000</v>
      </c>
      <c r="AP90" s="422"/>
      <c r="AQ90" s="422"/>
      <c r="AR90" s="422"/>
      <c r="AS90" s="422"/>
      <c r="AT90" s="422"/>
      <c r="AU90" s="422"/>
      <c r="AV90" s="422"/>
      <c r="AW90" s="422"/>
    </row>
    <row r="91" spans="2:49" ht="27" customHeight="1" x14ac:dyDescent="0.15">
      <c r="B91" s="73"/>
      <c r="C91" s="76"/>
      <c r="D91" s="56" t="s">
        <v>182</v>
      </c>
      <c r="E91" s="41" t="s">
        <v>240</v>
      </c>
      <c r="F91" s="423"/>
      <c r="G91" s="74"/>
      <c r="H91" s="74"/>
      <c r="I91" s="74"/>
      <c r="J91" s="74"/>
      <c r="K91" s="81" t="s">
        <v>333</v>
      </c>
      <c r="L91" s="423"/>
      <c r="M91" s="423"/>
      <c r="N91" s="73" t="s">
        <v>355</v>
      </c>
      <c r="O91" s="423"/>
      <c r="P91" s="423"/>
      <c r="Q91" s="423"/>
      <c r="R91" s="423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0" t="s">
        <v>134</v>
      </c>
      <c r="AK91" s="70">
        <v>2005</v>
      </c>
      <c r="AL91" s="74"/>
      <c r="AM91" s="74"/>
      <c r="AN91" s="74"/>
      <c r="AO91" s="58">
        <v>875000</v>
      </c>
      <c r="AP91" s="422"/>
      <c r="AQ91" s="422"/>
      <c r="AR91" s="422"/>
      <c r="AS91" s="422"/>
      <c r="AT91" s="422"/>
      <c r="AU91" s="422"/>
      <c r="AV91" s="422"/>
      <c r="AW91" s="422"/>
    </row>
    <row r="92" spans="2:49" ht="27" customHeight="1" x14ac:dyDescent="0.15">
      <c r="B92" s="73"/>
      <c r="C92" s="76"/>
      <c r="D92" s="56" t="s">
        <v>173</v>
      </c>
      <c r="E92" s="41" t="s">
        <v>230</v>
      </c>
      <c r="F92" s="423"/>
      <c r="G92" s="74"/>
      <c r="H92" s="74"/>
      <c r="I92" s="74"/>
      <c r="J92" s="74"/>
      <c r="K92" s="81" t="s">
        <v>1100</v>
      </c>
      <c r="L92" s="423"/>
      <c r="M92" s="423"/>
      <c r="N92" s="73" t="s">
        <v>356</v>
      </c>
      <c r="O92" s="423"/>
      <c r="P92" s="423"/>
      <c r="Q92" s="423"/>
      <c r="R92" s="423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0" t="s">
        <v>134</v>
      </c>
      <c r="AK92" s="70">
        <v>2005</v>
      </c>
      <c r="AL92" s="74"/>
      <c r="AM92" s="74"/>
      <c r="AN92" s="74"/>
      <c r="AO92" s="58">
        <v>1750000</v>
      </c>
      <c r="AP92" s="422"/>
      <c r="AQ92" s="422"/>
      <c r="AR92" s="422"/>
      <c r="AS92" s="422"/>
      <c r="AT92" s="422"/>
      <c r="AU92" s="422"/>
      <c r="AV92" s="422"/>
      <c r="AW92" s="422"/>
    </row>
    <row r="93" spans="2:49" ht="27" customHeight="1" x14ac:dyDescent="0.15">
      <c r="B93" s="73"/>
      <c r="C93" s="76"/>
      <c r="D93" s="56" t="s">
        <v>189</v>
      </c>
      <c r="E93" s="41" t="s">
        <v>248</v>
      </c>
      <c r="F93" s="423"/>
      <c r="G93" s="74"/>
      <c r="H93" s="74"/>
      <c r="I93" s="74"/>
      <c r="J93" s="74"/>
      <c r="K93" s="81" t="s">
        <v>299</v>
      </c>
      <c r="L93" s="423"/>
      <c r="M93" s="423"/>
      <c r="N93" s="73" t="s">
        <v>363</v>
      </c>
      <c r="O93" s="423"/>
      <c r="P93" s="423"/>
      <c r="Q93" s="423"/>
      <c r="R93" s="423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0" t="s">
        <v>134</v>
      </c>
      <c r="AK93" s="70">
        <v>2005</v>
      </c>
      <c r="AL93" s="74"/>
      <c r="AM93" s="74"/>
      <c r="AN93" s="74"/>
      <c r="AO93" s="58">
        <v>450000</v>
      </c>
      <c r="AP93" s="422"/>
      <c r="AQ93" s="422"/>
      <c r="AR93" s="422"/>
      <c r="AS93" s="422"/>
      <c r="AT93" s="422"/>
      <c r="AU93" s="422"/>
      <c r="AV93" s="422"/>
      <c r="AW93" s="422"/>
    </row>
    <row r="94" spans="2:49" ht="27" customHeight="1" x14ac:dyDescent="0.15">
      <c r="B94" s="73"/>
      <c r="C94" s="76"/>
      <c r="D94" s="56" t="s">
        <v>189</v>
      </c>
      <c r="E94" s="41" t="s">
        <v>248</v>
      </c>
      <c r="F94" s="423"/>
      <c r="G94" s="74"/>
      <c r="H94" s="74"/>
      <c r="I94" s="74"/>
      <c r="J94" s="74"/>
      <c r="K94" s="81" t="s">
        <v>299</v>
      </c>
      <c r="L94" s="423"/>
      <c r="M94" s="423"/>
      <c r="N94" s="73" t="s">
        <v>363</v>
      </c>
      <c r="O94" s="423"/>
      <c r="P94" s="423"/>
      <c r="Q94" s="423"/>
      <c r="R94" s="423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0" t="s">
        <v>134</v>
      </c>
      <c r="AK94" s="70">
        <v>2005</v>
      </c>
      <c r="AL94" s="74"/>
      <c r="AM94" s="74"/>
      <c r="AN94" s="74"/>
      <c r="AO94" s="58">
        <v>420000</v>
      </c>
      <c r="AP94" s="422"/>
      <c r="AQ94" s="422"/>
      <c r="AR94" s="422"/>
      <c r="AS94" s="422"/>
      <c r="AT94" s="422"/>
      <c r="AU94" s="422"/>
      <c r="AV94" s="422"/>
      <c r="AW94" s="422"/>
    </row>
    <row r="95" spans="2:49" ht="27" customHeight="1" x14ac:dyDescent="0.15">
      <c r="B95" s="73"/>
      <c r="C95" s="76"/>
      <c r="D95" s="56" t="s">
        <v>180</v>
      </c>
      <c r="E95" s="41" t="s">
        <v>237</v>
      </c>
      <c r="F95" s="423"/>
      <c r="G95" s="74"/>
      <c r="H95" s="74"/>
      <c r="I95" s="74"/>
      <c r="J95" s="74"/>
      <c r="K95" s="81" t="s">
        <v>299</v>
      </c>
      <c r="L95" s="423"/>
      <c r="M95" s="423"/>
      <c r="N95" s="73" t="s">
        <v>359</v>
      </c>
      <c r="O95" s="423"/>
      <c r="P95" s="423"/>
      <c r="Q95" s="423"/>
      <c r="R95" s="423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0" t="s">
        <v>134</v>
      </c>
      <c r="AK95" s="70">
        <v>2005</v>
      </c>
      <c r="AL95" s="74"/>
      <c r="AM95" s="74"/>
      <c r="AN95" s="74"/>
      <c r="AO95" s="58">
        <v>120000</v>
      </c>
      <c r="AP95" s="422"/>
      <c r="AQ95" s="422"/>
      <c r="AR95" s="422"/>
      <c r="AS95" s="422"/>
      <c r="AT95" s="422"/>
      <c r="AU95" s="422"/>
      <c r="AV95" s="422"/>
      <c r="AW95" s="422"/>
    </row>
    <row r="96" spans="2:49" ht="27" customHeight="1" x14ac:dyDescent="0.15">
      <c r="B96" s="73"/>
      <c r="C96" s="76"/>
      <c r="D96" s="56" t="s">
        <v>182</v>
      </c>
      <c r="E96" s="41" t="s">
        <v>240</v>
      </c>
      <c r="F96" s="423"/>
      <c r="G96" s="74"/>
      <c r="H96" s="74"/>
      <c r="I96" s="74"/>
      <c r="J96" s="74"/>
      <c r="K96" s="81" t="s">
        <v>299</v>
      </c>
      <c r="L96" s="423"/>
      <c r="M96" s="423"/>
      <c r="N96" s="73" t="s">
        <v>355</v>
      </c>
      <c r="O96" s="423"/>
      <c r="P96" s="423"/>
      <c r="Q96" s="423"/>
      <c r="R96" s="423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0" t="s">
        <v>134</v>
      </c>
      <c r="AK96" s="70">
        <v>2005</v>
      </c>
      <c r="AL96" s="74"/>
      <c r="AM96" s="74"/>
      <c r="AN96" s="74"/>
      <c r="AO96" s="58">
        <v>245000</v>
      </c>
      <c r="AP96" s="422"/>
      <c r="AQ96" s="422"/>
      <c r="AR96" s="422"/>
      <c r="AS96" s="422"/>
      <c r="AT96" s="422"/>
      <c r="AU96" s="422"/>
      <c r="AV96" s="422"/>
      <c r="AW96" s="422"/>
    </row>
    <row r="97" spans="2:49" ht="27" customHeight="1" x14ac:dyDescent="0.15">
      <c r="B97" s="73"/>
      <c r="C97" s="76"/>
      <c r="D97" s="56" t="s">
        <v>1079</v>
      </c>
      <c r="E97" s="41" t="s">
        <v>1094</v>
      </c>
      <c r="F97" s="423"/>
      <c r="G97" s="74"/>
      <c r="H97" s="74"/>
      <c r="I97" s="74"/>
      <c r="J97" s="74"/>
      <c r="K97" s="81" t="s">
        <v>294</v>
      </c>
      <c r="L97" s="423"/>
      <c r="M97" s="423"/>
      <c r="N97" s="73" t="s">
        <v>355</v>
      </c>
      <c r="O97" s="423"/>
      <c r="P97" s="423"/>
      <c r="Q97" s="423"/>
      <c r="R97" s="423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0" t="s">
        <v>134</v>
      </c>
      <c r="AK97" s="70">
        <v>2005</v>
      </c>
      <c r="AL97" s="74"/>
      <c r="AM97" s="74"/>
      <c r="AN97" s="74"/>
      <c r="AO97" s="58">
        <v>980000</v>
      </c>
      <c r="AP97" s="422"/>
      <c r="AQ97" s="422"/>
      <c r="AR97" s="422"/>
      <c r="AS97" s="422"/>
      <c r="AT97" s="422"/>
      <c r="AU97" s="422"/>
      <c r="AV97" s="422"/>
      <c r="AW97" s="422"/>
    </row>
    <row r="98" spans="2:49" ht="27" customHeight="1" x14ac:dyDescent="0.15">
      <c r="B98" s="73"/>
      <c r="C98" s="76"/>
      <c r="D98" s="56" t="s">
        <v>173</v>
      </c>
      <c r="E98" s="41" t="s">
        <v>230</v>
      </c>
      <c r="F98" s="423"/>
      <c r="G98" s="74"/>
      <c r="H98" s="74"/>
      <c r="I98" s="74"/>
      <c r="J98" s="74"/>
      <c r="K98" s="81" t="s">
        <v>1100</v>
      </c>
      <c r="L98" s="423"/>
      <c r="M98" s="423"/>
      <c r="N98" s="73" t="s">
        <v>356</v>
      </c>
      <c r="O98" s="423"/>
      <c r="P98" s="423"/>
      <c r="Q98" s="423"/>
      <c r="R98" s="423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0" t="s">
        <v>134</v>
      </c>
      <c r="AK98" s="70">
        <v>2005</v>
      </c>
      <c r="AL98" s="74"/>
      <c r="AM98" s="74"/>
      <c r="AN98" s="74"/>
      <c r="AO98" s="58">
        <v>1750000</v>
      </c>
      <c r="AP98" s="422"/>
      <c r="AQ98" s="422"/>
      <c r="AR98" s="422"/>
      <c r="AS98" s="422"/>
      <c r="AT98" s="422"/>
      <c r="AU98" s="422"/>
      <c r="AV98" s="422"/>
      <c r="AW98" s="422"/>
    </row>
    <row r="99" spans="2:49" ht="27" customHeight="1" x14ac:dyDescent="0.15">
      <c r="B99" s="73"/>
      <c r="C99" s="76"/>
      <c r="D99" s="56" t="s">
        <v>1080</v>
      </c>
      <c r="E99" s="41" t="s">
        <v>228</v>
      </c>
      <c r="F99" s="423"/>
      <c r="G99" s="74"/>
      <c r="H99" s="74"/>
      <c r="I99" s="74"/>
      <c r="J99" s="74"/>
      <c r="K99" s="81" t="s">
        <v>847</v>
      </c>
      <c r="L99" s="423"/>
      <c r="M99" s="423"/>
      <c r="N99" s="73" t="s">
        <v>356</v>
      </c>
      <c r="O99" s="423"/>
      <c r="P99" s="423"/>
      <c r="Q99" s="423"/>
      <c r="R99" s="423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0" t="s">
        <v>134</v>
      </c>
      <c r="AK99" s="70">
        <v>2005</v>
      </c>
      <c r="AL99" s="74"/>
      <c r="AM99" s="74"/>
      <c r="AN99" s="74"/>
      <c r="AO99" s="58">
        <v>637500</v>
      </c>
      <c r="AP99" s="422"/>
      <c r="AQ99" s="422"/>
      <c r="AR99" s="422"/>
      <c r="AS99" s="422"/>
      <c r="AT99" s="422"/>
      <c r="AU99" s="422"/>
      <c r="AV99" s="422"/>
      <c r="AW99" s="422"/>
    </row>
    <row r="100" spans="2:49" ht="27" customHeight="1" x14ac:dyDescent="0.15">
      <c r="B100" s="73"/>
      <c r="C100" s="76"/>
      <c r="D100" s="56" t="s">
        <v>172</v>
      </c>
      <c r="E100" s="41" t="s">
        <v>266</v>
      </c>
      <c r="F100" s="423"/>
      <c r="G100" s="74"/>
      <c r="H100" s="74"/>
      <c r="I100" s="74"/>
      <c r="J100" s="74"/>
      <c r="K100" s="81" t="s">
        <v>847</v>
      </c>
      <c r="L100" s="423"/>
      <c r="M100" s="423"/>
      <c r="N100" s="73" t="s">
        <v>357</v>
      </c>
      <c r="O100" s="423"/>
      <c r="P100" s="423"/>
      <c r="Q100" s="423"/>
      <c r="R100" s="423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0" t="s">
        <v>134</v>
      </c>
      <c r="AK100" s="70">
        <v>2005</v>
      </c>
      <c r="AL100" s="74"/>
      <c r="AM100" s="74"/>
      <c r="AN100" s="74"/>
      <c r="AO100" s="58">
        <v>7125000</v>
      </c>
      <c r="AP100" s="422"/>
      <c r="AQ100" s="422"/>
      <c r="AR100" s="422"/>
      <c r="AS100" s="422"/>
      <c r="AT100" s="422"/>
      <c r="AU100" s="422"/>
      <c r="AV100" s="422"/>
      <c r="AW100" s="422"/>
    </row>
    <row r="101" spans="2:49" ht="27" customHeight="1" x14ac:dyDescent="0.15">
      <c r="B101" s="73"/>
      <c r="C101" s="76"/>
      <c r="D101" s="56" t="s">
        <v>199</v>
      </c>
      <c r="E101" s="41" t="s">
        <v>262</v>
      </c>
      <c r="F101" s="423"/>
      <c r="G101" s="74"/>
      <c r="H101" s="74"/>
      <c r="I101" s="74"/>
      <c r="J101" s="74"/>
      <c r="K101" s="81" t="s">
        <v>852</v>
      </c>
      <c r="L101" s="423"/>
      <c r="M101" s="423"/>
      <c r="N101" s="73" t="s">
        <v>357</v>
      </c>
      <c r="O101" s="423"/>
      <c r="P101" s="423"/>
      <c r="Q101" s="423"/>
      <c r="R101" s="423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0" t="s">
        <v>134</v>
      </c>
      <c r="AK101" s="70">
        <v>2005</v>
      </c>
      <c r="AL101" s="74"/>
      <c r="AM101" s="74"/>
      <c r="AN101" s="74"/>
      <c r="AO101" s="58">
        <v>750000</v>
      </c>
      <c r="AP101" s="422"/>
      <c r="AQ101" s="422"/>
      <c r="AR101" s="422"/>
      <c r="AS101" s="422"/>
      <c r="AT101" s="422"/>
      <c r="AU101" s="422"/>
      <c r="AV101" s="422"/>
      <c r="AW101" s="422"/>
    </row>
    <row r="102" spans="2:49" ht="27" customHeight="1" x14ac:dyDescent="0.15">
      <c r="B102" s="73"/>
      <c r="C102" s="76"/>
      <c r="D102" s="56" t="s">
        <v>184</v>
      </c>
      <c r="E102" s="41" t="s">
        <v>246</v>
      </c>
      <c r="F102" s="423"/>
      <c r="G102" s="74"/>
      <c r="H102" s="74"/>
      <c r="I102" s="74"/>
      <c r="J102" s="74"/>
      <c r="K102" s="81" t="s">
        <v>1105</v>
      </c>
      <c r="L102" s="423"/>
      <c r="M102" s="423"/>
      <c r="N102" s="73" t="s">
        <v>373</v>
      </c>
      <c r="O102" s="423"/>
      <c r="P102" s="423"/>
      <c r="Q102" s="423"/>
      <c r="R102" s="423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0" t="s">
        <v>134</v>
      </c>
      <c r="AK102" s="70">
        <v>2005</v>
      </c>
      <c r="AL102" s="74"/>
      <c r="AM102" s="74"/>
      <c r="AN102" s="74"/>
      <c r="AO102" s="58">
        <v>131250</v>
      </c>
      <c r="AP102" s="422"/>
      <c r="AQ102" s="422"/>
      <c r="AR102" s="422"/>
      <c r="AS102" s="422"/>
      <c r="AT102" s="422"/>
      <c r="AU102" s="422"/>
      <c r="AV102" s="422"/>
      <c r="AW102" s="422"/>
    </row>
    <row r="103" spans="2:49" ht="27" customHeight="1" x14ac:dyDescent="0.15">
      <c r="B103" s="73"/>
      <c r="C103" s="76"/>
      <c r="D103" s="56" t="s">
        <v>181</v>
      </c>
      <c r="E103" s="41" t="s">
        <v>238</v>
      </c>
      <c r="F103" s="423"/>
      <c r="G103" s="74"/>
      <c r="H103" s="74"/>
      <c r="I103" s="74"/>
      <c r="J103" s="74"/>
      <c r="K103" s="81" t="s">
        <v>311</v>
      </c>
      <c r="L103" s="423"/>
      <c r="M103" s="423"/>
      <c r="N103" s="73" t="s">
        <v>1110</v>
      </c>
      <c r="O103" s="423"/>
      <c r="P103" s="423"/>
      <c r="Q103" s="423"/>
      <c r="R103" s="423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0" t="s">
        <v>134</v>
      </c>
      <c r="AK103" s="70">
        <v>2005</v>
      </c>
      <c r="AL103" s="74"/>
      <c r="AM103" s="74"/>
      <c r="AN103" s="74"/>
      <c r="AO103" s="58">
        <v>6433000</v>
      </c>
      <c r="AP103" s="422"/>
      <c r="AQ103" s="422"/>
      <c r="AR103" s="422"/>
      <c r="AS103" s="422"/>
      <c r="AT103" s="422"/>
      <c r="AU103" s="422"/>
      <c r="AV103" s="422"/>
      <c r="AW103" s="422"/>
    </row>
    <row r="104" spans="2:49" ht="27" customHeight="1" x14ac:dyDescent="0.15">
      <c r="B104" s="73"/>
      <c r="C104" s="76"/>
      <c r="D104" s="56" t="s">
        <v>189</v>
      </c>
      <c r="E104" s="41" t="s">
        <v>248</v>
      </c>
      <c r="F104" s="423"/>
      <c r="G104" s="74"/>
      <c r="H104" s="74"/>
      <c r="I104" s="74"/>
      <c r="J104" s="74"/>
      <c r="K104" s="81" t="s">
        <v>299</v>
      </c>
      <c r="L104" s="423"/>
      <c r="M104" s="423"/>
      <c r="N104" s="73" t="s">
        <v>363</v>
      </c>
      <c r="O104" s="423"/>
      <c r="P104" s="423"/>
      <c r="Q104" s="423"/>
      <c r="R104" s="423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0" t="s">
        <v>134</v>
      </c>
      <c r="AK104" s="70">
        <v>2005</v>
      </c>
      <c r="AL104" s="74"/>
      <c r="AM104" s="74"/>
      <c r="AN104" s="74"/>
      <c r="AO104" s="58">
        <v>450000</v>
      </c>
      <c r="AP104" s="422"/>
      <c r="AQ104" s="422"/>
      <c r="AR104" s="422"/>
      <c r="AS104" s="422"/>
      <c r="AT104" s="422"/>
      <c r="AU104" s="422"/>
      <c r="AV104" s="422"/>
      <c r="AW104" s="422"/>
    </row>
    <row r="105" spans="2:49" ht="27" customHeight="1" x14ac:dyDescent="0.15">
      <c r="B105" s="73"/>
      <c r="C105" s="76"/>
      <c r="D105" s="56" t="s">
        <v>189</v>
      </c>
      <c r="E105" s="41" t="s">
        <v>248</v>
      </c>
      <c r="F105" s="423"/>
      <c r="G105" s="74"/>
      <c r="H105" s="74"/>
      <c r="I105" s="74"/>
      <c r="J105" s="74"/>
      <c r="K105" s="81" t="s">
        <v>299</v>
      </c>
      <c r="L105" s="423"/>
      <c r="M105" s="423"/>
      <c r="N105" s="73" t="s">
        <v>363</v>
      </c>
      <c r="O105" s="423"/>
      <c r="P105" s="423"/>
      <c r="Q105" s="423"/>
      <c r="R105" s="423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0" t="s">
        <v>134</v>
      </c>
      <c r="AK105" s="70">
        <v>2005</v>
      </c>
      <c r="AL105" s="74"/>
      <c r="AM105" s="74"/>
      <c r="AN105" s="74"/>
      <c r="AO105" s="58">
        <v>1680000</v>
      </c>
      <c r="AP105" s="422"/>
      <c r="AQ105" s="422"/>
      <c r="AR105" s="422"/>
      <c r="AS105" s="422"/>
      <c r="AT105" s="422"/>
      <c r="AU105" s="422"/>
      <c r="AV105" s="422"/>
      <c r="AW105" s="422"/>
    </row>
    <row r="106" spans="2:49" ht="27" customHeight="1" x14ac:dyDescent="0.15">
      <c r="B106" s="73"/>
      <c r="C106" s="76"/>
      <c r="D106" s="56" t="s">
        <v>182</v>
      </c>
      <c r="E106" s="41" t="s">
        <v>240</v>
      </c>
      <c r="F106" s="423"/>
      <c r="G106" s="74"/>
      <c r="H106" s="74"/>
      <c r="I106" s="74"/>
      <c r="J106" s="74"/>
      <c r="K106" s="81" t="s">
        <v>299</v>
      </c>
      <c r="L106" s="423"/>
      <c r="M106" s="423"/>
      <c r="N106" s="73" t="s">
        <v>355</v>
      </c>
      <c r="O106" s="423"/>
      <c r="P106" s="423"/>
      <c r="Q106" s="423"/>
      <c r="R106" s="423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0" t="s">
        <v>134</v>
      </c>
      <c r="AK106" s="70">
        <v>2005</v>
      </c>
      <c r="AL106" s="74"/>
      <c r="AM106" s="74"/>
      <c r="AN106" s="74"/>
      <c r="AO106" s="58">
        <v>490000</v>
      </c>
      <c r="AP106" s="422"/>
      <c r="AQ106" s="422"/>
      <c r="AR106" s="422"/>
      <c r="AS106" s="422"/>
      <c r="AT106" s="422"/>
      <c r="AU106" s="422"/>
      <c r="AV106" s="422"/>
      <c r="AW106" s="422"/>
    </row>
    <row r="107" spans="2:49" ht="27" customHeight="1" x14ac:dyDescent="0.15">
      <c r="B107" s="73"/>
      <c r="C107" s="76"/>
      <c r="D107" s="56" t="s">
        <v>173</v>
      </c>
      <c r="E107" s="41" t="s">
        <v>230</v>
      </c>
      <c r="F107" s="423"/>
      <c r="G107" s="74"/>
      <c r="H107" s="74"/>
      <c r="I107" s="74"/>
      <c r="J107" s="74"/>
      <c r="K107" s="81" t="s">
        <v>1100</v>
      </c>
      <c r="L107" s="423"/>
      <c r="M107" s="423"/>
      <c r="N107" s="73" t="s">
        <v>356</v>
      </c>
      <c r="O107" s="423"/>
      <c r="P107" s="423"/>
      <c r="Q107" s="423"/>
      <c r="R107" s="423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0" t="s">
        <v>134</v>
      </c>
      <c r="AK107" s="70">
        <v>2005</v>
      </c>
      <c r="AL107" s="74"/>
      <c r="AM107" s="74"/>
      <c r="AN107" s="74"/>
      <c r="AO107" s="58">
        <v>1750000</v>
      </c>
      <c r="AP107" s="422"/>
      <c r="AQ107" s="422"/>
      <c r="AR107" s="422"/>
      <c r="AS107" s="422"/>
      <c r="AT107" s="422"/>
      <c r="AU107" s="422"/>
      <c r="AV107" s="422"/>
      <c r="AW107" s="422"/>
    </row>
    <row r="108" spans="2:49" ht="27" customHeight="1" x14ac:dyDescent="0.15">
      <c r="B108" s="73"/>
      <c r="C108" s="76"/>
      <c r="D108" s="56" t="s">
        <v>1081</v>
      </c>
      <c r="E108" s="41" t="s">
        <v>1095</v>
      </c>
      <c r="F108" s="423"/>
      <c r="G108" s="74"/>
      <c r="H108" s="74"/>
      <c r="I108" s="74"/>
      <c r="J108" s="74"/>
      <c r="K108" s="81" t="s">
        <v>1106</v>
      </c>
      <c r="L108" s="423"/>
      <c r="M108" s="423"/>
      <c r="N108" s="73" t="s">
        <v>356</v>
      </c>
      <c r="O108" s="423"/>
      <c r="P108" s="423"/>
      <c r="Q108" s="423"/>
      <c r="R108" s="423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0" t="s">
        <v>134</v>
      </c>
      <c r="AK108" s="70">
        <v>2005</v>
      </c>
      <c r="AL108" s="74"/>
      <c r="AM108" s="74"/>
      <c r="AN108" s="74"/>
      <c r="AO108" s="58">
        <v>8330000</v>
      </c>
      <c r="AP108" s="422"/>
      <c r="AQ108" s="422"/>
      <c r="AR108" s="422"/>
      <c r="AS108" s="422"/>
      <c r="AT108" s="422"/>
      <c r="AU108" s="422"/>
      <c r="AV108" s="422"/>
      <c r="AW108" s="422"/>
    </row>
    <row r="109" spans="2:49" ht="27" customHeight="1" x14ac:dyDescent="0.15">
      <c r="B109" s="73"/>
      <c r="C109" s="76"/>
      <c r="D109" s="56" t="s">
        <v>1082</v>
      </c>
      <c r="E109" s="41" t="s">
        <v>1096</v>
      </c>
      <c r="F109" s="423"/>
      <c r="G109" s="74"/>
      <c r="H109" s="74"/>
      <c r="I109" s="74"/>
      <c r="J109" s="74"/>
      <c r="K109" s="81" t="s">
        <v>1106</v>
      </c>
      <c r="L109" s="423"/>
      <c r="M109" s="423"/>
      <c r="N109" s="73" t="s">
        <v>356</v>
      </c>
      <c r="O109" s="423"/>
      <c r="P109" s="423"/>
      <c r="Q109" s="423"/>
      <c r="R109" s="423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0" t="s">
        <v>134</v>
      </c>
      <c r="AK109" s="70">
        <v>2005</v>
      </c>
      <c r="AL109" s="74"/>
      <c r="AM109" s="74"/>
      <c r="AN109" s="74"/>
      <c r="AO109" s="58">
        <v>2100000</v>
      </c>
      <c r="AP109" s="422"/>
      <c r="AQ109" s="422"/>
      <c r="AR109" s="422"/>
      <c r="AS109" s="422"/>
      <c r="AT109" s="422"/>
      <c r="AU109" s="422"/>
      <c r="AV109" s="422"/>
      <c r="AW109" s="422"/>
    </row>
    <row r="110" spans="2:49" ht="27" customHeight="1" x14ac:dyDescent="0.15">
      <c r="B110" s="73"/>
      <c r="C110" s="76"/>
      <c r="D110" s="56" t="s">
        <v>1083</v>
      </c>
      <c r="E110" s="41" t="s">
        <v>1097</v>
      </c>
      <c r="F110" s="423"/>
      <c r="G110" s="74"/>
      <c r="H110" s="74"/>
      <c r="I110" s="74"/>
      <c r="J110" s="74"/>
      <c r="K110" s="81" t="s">
        <v>1083</v>
      </c>
      <c r="L110" s="423"/>
      <c r="M110" s="423"/>
      <c r="N110" s="73" t="s">
        <v>360</v>
      </c>
      <c r="O110" s="423"/>
      <c r="P110" s="423"/>
      <c r="Q110" s="423"/>
      <c r="R110" s="423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0" t="s">
        <v>134</v>
      </c>
      <c r="AK110" s="70">
        <v>2005</v>
      </c>
      <c r="AL110" s="74"/>
      <c r="AM110" s="74"/>
      <c r="AN110" s="74"/>
      <c r="AO110" s="58">
        <v>245000</v>
      </c>
      <c r="AP110" s="422"/>
      <c r="AQ110" s="422"/>
      <c r="AR110" s="422"/>
      <c r="AS110" s="422"/>
      <c r="AT110" s="422"/>
      <c r="AU110" s="422"/>
      <c r="AV110" s="422"/>
      <c r="AW110" s="422"/>
    </row>
    <row r="111" spans="2:49" ht="27" customHeight="1" x14ac:dyDescent="0.15">
      <c r="B111" s="73"/>
      <c r="C111" s="76"/>
      <c r="D111" s="56" t="s">
        <v>179</v>
      </c>
      <c r="E111" s="41" t="s">
        <v>802</v>
      </c>
      <c r="F111" s="423"/>
      <c r="G111" s="74"/>
      <c r="H111" s="74"/>
      <c r="I111" s="74"/>
      <c r="J111" s="74"/>
      <c r="K111" s="81" t="s">
        <v>299</v>
      </c>
      <c r="L111" s="423"/>
      <c r="M111" s="423"/>
      <c r="N111" s="73" t="s">
        <v>367</v>
      </c>
      <c r="O111" s="423"/>
      <c r="P111" s="423"/>
      <c r="Q111" s="423"/>
      <c r="R111" s="423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0" t="s">
        <v>134</v>
      </c>
      <c r="AK111" s="70">
        <v>2005</v>
      </c>
      <c r="AL111" s="74"/>
      <c r="AM111" s="74"/>
      <c r="AN111" s="74"/>
      <c r="AO111" s="58">
        <v>2325000</v>
      </c>
      <c r="AP111" s="422"/>
      <c r="AQ111" s="422"/>
      <c r="AR111" s="422"/>
      <c r="AS111" s="422"/>
      <c r="AT111" s="422"/>
      <c r="AU111" s="422"/>
      <c r="AV111" s="422"/>
      <c r="AW111" s="422"/>
    </row>
    <row r="112" spans="2:49" ht="27" customHeight="1" x14ac:dyDescent="0.15">
      <c r="B112" s="73"/>
      <c r="C112" s="76"/>
      <c r="D112" s="56" t="s">
        <v>173</v>
      </c>
      <c r="E112" s="41" t="s">
        <v>230</v>
      </c>
      <c r="F112" s="423"/>
      <c r="G112" s="74"/>
      <c r="H112" s="74"/>
      <c r="I112" s="74"/>
      <c r="J112" s="74"/>
      <c r="K112" s="81" t="s">
        <v>1100</v>
      </c>
      <c r="L112" s="423"/>
      <c r="M112" s="423"/>
      <c r="N112" s="73" t="s">
        <v>356</v>
      </c>
      <c r="O112" s="423"/>
      <c r="P112" s="423"/>
      <c r="Q112" s="423"/>
      <c r="R112" s="423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0" t="s">
        <v>134</v>
      </c>
      <c r="AK112" s="70">
        <v>2005</v>
      </c>
      <c r="AL112" s="74"/>
      <c r="AM112" s="74"/>
      <c r="AN112" s="74"/>
      <c r="AO112" s="58">
        <v>2062500</v>
      </c>
      <c r="AP112" s="422"/>
      <c r="AQ112" s="422"/>
      <c r="AR112" s="422"/>
      <c r="AS112" s="422"/>
      <c r="AT112" s="422"/>
      <c r="AU112" s="422"/>
      <c r="AV112" s="422"/>
      <c r="AW112" s="422"/>
    </row>
    <row r="113" spans="2:49" ht="27" customHeight="1" x14ac:dyDescent="0.15">
      <c r="B113" s="73"/>
      <c r="C113" s="76"/>
      <c r="D113" s="56" t="s">
        <v>189</v>
      </c>
      <c r="E113" s="41" t="s">
        <v>248</v>
      </c>
      <c r="F113" s="423"/>
      <c r="G113" s="74"/>
      <c r="H113" s="74"/>
      <c r="I113" s="74"/>
      <c r="J113" s="74"/>
      <c r="K113" s="81" t="s">
        <v>299</v>
      </c>
      <c r="L113" s="423"/>
      <c r="M113" s="423"/>
      <c r="N113" s="73" t="s">
        <v>363</v>
      </c>
      <c r="O113" s="423"/>
      <c r="P113" s="423"/>
      <c r="Q113" s="423"/>
      <c r="R113" s="423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0" t="s">
        <v>134</v>
      </c>
      <c r="AK113" s="70">
        <v>2006</v>
      </c>
      <c r="AL113" s="74"/>
      <c r="AM113" s="74"/>
      <c r="AN113" s="74"/>
      <c r="AO113" s="58">
        <v>1680000</v>
      </c>
      <c r="AP113" s="422"/>
      <c r="AQ113" s="422"/>
      <c r="AR113" s="422"/>
      <c r="AS113" s="422"/>
      <c r="AT113" s="422"/>
      <c r="AU113" s="422"/>
      <c r="AV113" s="422"/>
      <c r="AW113" s="422"/>
    </row>
    <row r="114" spans="2:49" ht="27" customHeight="1" x14ac:dyDescent="0.15">
      <c r="B114" s="73"/>
      <c r="C114" s="76"/>
      <c r="D114" s="56" t="s">
        <v>182</v>
      </c>
      <c r="E114" s="41" t="s">
        <v>240</v>
      </c>
      <c r="F114" s="423"/>
      <c r="G114" s="74"/>
      <c r="H114" s="74"/>
      <c r="I114" s="74"/>
      <c r="J114" s="74"/>
      <c r="K114" s="81" t="s">
        <v>1107</v>
      </c>
      <c r="L114" s="423"/>
      <c r="M114" s="423"/>
      <c r="N114" s="73" t="s">
        <v>355</v>
      </c>
      <c r="O114" s="423"/>
      <c r="P114" s="423"/>
      <c r="Q114" s="423"/>
      <c r="R114" s="423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0" t="s">
        <v>134</v>
      </c>
      <c r="AK114" s="70">
        <v>2006</v>
      </c>
      <c r="AL114" s="74"/>
      <c r="AM114" s="74"/>
      <c r="AN114" s="74"/>
      <c r="AO114" s="58">
        <v>1000000</v>
      </c>
      <c r="AP114" s="422"/>
      <c r="AQ114" s="422"/>
      <c r="AR114" s="422"/>
      <c r="AS114" s="422"/>
      <c r="AT114" s="422"/>
      <c r="AU114" s="422"/>
      <c r="AV114" s="422"/>
      <c r="AW114" s="422"/>
    </row>
    <row r="115" spans="2:49" ht="27" customHeight="1" x14ac:dyDescent="0.15">
      <c r="B115" s="73"/>
      <c r="C115" s="76"/>
      <c r="D115" s="56" t="s">
        <v>182</v>
      </c>
      <c r="E115" s="41" t="s">
        <v>240</v>
      </c>
      <c r="F115" s="423"/>
      <c r="G115" s="74"/>
      <c r="H115" s="74"/>
      <c r="I115" s="74"/>
      <c r="J115" s="74"/>
      <c r="K115" s="81" t="s">
        <v>1107</v>
      </c>
      <c r="L115" s="423"/>
      <c r="M115" s="423"/>
      <c r="N115" s="73" t="s">
        <v>355</v>
      </c>
      <c r="O115" s="423"/>
      <c r="P115" s="423"/>
      <c r="Q115" s="423"/>
      <c r="R115" s="423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0" t="s">
        <v>134</v>
      </c>
      <c r="AK115" s="70">
        <v>2006</v>
      </c>
      <c r="AL115" s="74"/>
      <c r="AM115" s="74"/>
      <c r="AN115" s="74"/>
      <c r="AO115" s="58">
        <v>1000000</v>
      </c>
      <c r="AP115" s="422"/>
      <c r="AQ115" s="422"/>
      <c r="AR115" s="422"/>
      <c r="AS115" s="422"/>
      <c r="AT115" s="422"/>
      <c r="AU115" s="422"/>
      <c r="AV115" s="422"/>
      <c r="AW115" s="422"/>
    </row>
    <row r="116" spans="2:49" ht="27" customHeight="1" x14ac:dyDescent="0.15">
      <c r="B116" s="73"/>
      <c r="C116" s="76"/>
      <c r="D116" s="56" t="s">
        <v>1079</v>
      </c>
      <c r="E116" s="41" t="s">
        <v>227</v>
      </c>
      <c r="F116" s="423"/>
      <c r="G116" s="74"/>
      <c r="H116" s="74"/>
      <c r="I116" s="74"/>
      <c r="J116" s="74"/>
      <c r="K116" s="81" t="s">
        <v>294</v>
      </c>
      <c r="L116" s="423"/>
      <c r="M116" s="423"/>
      <c r="N116" s="73" t="s">
        <v>355</v>
      </c>
      <c r="O116" s="423"/>
      <c r="P116" s="423"/>
      <c r="Q116" s="423"/>
      <c r="R116" s="423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0" t="s">
        <v>134</v>
      </c>
      <c r="AK116" s="70">
        <v>2006</v>
      </c>
      <c r="AL116" s="74"/>
      <c r="AM116" s="74"/>
      <c r="AN116" s="74"/>
      <c r="AO116" s="58">
        <v>560000</v>
      </c>
      <c r="AP116" s="422"/>
      <c r="AQ116" s="422"/>
      <c r="AR116" s="422"/>
      <c r="AS116" s="422"/>
      <c r="AT116" s="422"/>
      <c r="AU116" s="422"/>
      <c r="AV116" s="422"/>
      <c r="AW116" s="422"/>
    </row>
    <row r="117" spans="2:49" ht="27" customHeight="1" x14ac:dyDescent="0.15">
      <c r="B117" s="73"/>
      <c r="C117" s="76"/>
      <c r="D117" s="56" t="s">
        <v>191</v>
      </c>
      <c r="E117" s="41" t="s">
        <v>250</v>
      </c>
      <c r="F117" s="423"/>
      <c r="G117" s="74"/>
      <c r="H117" s="74"/>
      <c r="I117" s="74"/>
      <c r="J117" s="74"/>
      <c r="K117" s="81" t="s">
        <v>299</v>
      </c>
      <c r="L117" s="423"/>
      <c r="M117" s="423"/>
      <c r="N117" s="73" t="s">
        <v>368</v>
      </c>
      <c r="O117" s="423"/>
      <c r="P117" s="423"/>
      <c r="Q117" s="423"/>
      <c r="R117" s="423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0" t="s">
        <v>134</v>
      </c>
      <c r="AK117" s="70">
        <v>2006</v>
      </c>
      <c r="AL117" s="74"/>
      <c r="AM117" s="74"/>
      <c r="AN117" s="74"/>
      <c r="AO117" s="58">
        <v>3040000</v>
      </c>
      <c r="AP117" s="422"/>
      <c r="AQ117" s="422"/>
      <c r="AR117" s="422"/>
      <c r="AS117" s="422"/>
      <c r="AT117" s="422"/>
      <c r="AU117" s="422"/>
      <c r="AV117" s="422"/>
      <c r="AW117" s="422"/>
    </row>
    <row r="118" spans="2:49" ht="27" customHeight="1" x14ac:dyDescent="0.15">
      <c r="B118" s="73"/>
      <c r="C118" s="76"/>
      <c r="D118" s="74" t="s">
        <v>176</v>
      </c>
      <c r="E118" s="82" t="s">
        <v>1098</v>
      </c>
      <c r="F118" s="423"/>
      <c r="G118" s="74"/>
      <c r="H118" s="74"/>
      <c r="I118" s="74"/>
      <c r="J118" s="74"/>
      <c r="K118" s="81" t="s">
        <v>299</v>
      </c>
      <c r="L118" s="423"/>
      <c r="M118" s="423"/>
      <c r="N118" s="73" t="s">
        <v>367</v>
      </c>
      <c r="O118" s="423"/>
      <c r="P118" s="423"/>
      <c r="Q118" s="423"/>
      <c r="R118" s="423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0" t="s">
        <v>134</v>
      </c>
      <c r="AK118" s="70">
        <v>2006</v>
      </c>
      <c r="AL118" s="74"/>
      <c r="AM118" s="74"/>
      <c r="AN118" s="74"/>
      <c r="AO118" s="58">
        <v>880000</v>
      </c>
      <c r="AP118" s="422"/>
      <c r="AQ118" s="422"/>
      <c r="AR118" s="422"/>
      <c r="AS118" s="422"/>
      <c r="AT118" s="422"/>
      <c r="AU118" s="422"/>
      <c r="AV118" s="422"/>
      <c r="AW118" s="422"/>
    </row>
    <row r="119" spans="2:49" ht="27" customHeight="1" x14ac:dyDescent="0.15">
      <c r="B119" s="73"/>
      <c r="C119" s="76"/>
      <c r="D119" s="74" t="s">
        <v>177</v>
      </c>
      <c r="E119" s="82" t="s">
        <v>234</v>
      </c>
      <c r="F119" s="423"/>
      <c r="G119" s="74"/>
      <c r="H119" s="74"/>
      <c r="I119" s="74"/>
      <c r="J119" s="74"/>
      <c r="K119" s="81" t="s">
        <v>303</v>
      </c>
      <c r="L119" s="423"/>
      <c r="M119" s="423"/>
      <c r="N119" s="73" t="s">
        <v>357</v>
      </c>
      <c r="O119" s="423"/>
      <c r="P119" s="423"/>
      <c r="Q119" s="423"/>
      <c r="R119" s="423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0" t="s">
        <v>134</v>
      </c>
      <c r="AK119" s="70">
        <v>2006</v>
      </c>
      <c r="AL119" s="74"/>
      <c r="AM119" s="74"/>
      <c r="AN119" s="74"/>
      <c r="AO119" s="58">
        <v>1040000</v>
      </c>
      <c r="AP119" s="422"/>
      <c r="AQ119" s="422"/>
      <c r="AR119" s="422"/>
      <c r="AS119" s="422"/>
      <c r="AT119" s="422"/>
      <c r="AU119" s="422"/>
      <c r="AV119" s="422"/>
      <c r="AW119" s="422"/>
    </row>
    <row r="120" spans="2:49" ht="27" customHeight="1" x14ac:dyDescent="0.15">
      <c r="B120" s="73"/>
      <c r="C120" s="76"/>
      <c r="D120" s="74" t="s">
        <v>189</v>
      </c>
      <c r="E120" s="82" t="s">
        <v>248</v>
      </c>
      <c r="F120" s="423"/>
      <c r="G120" s="74"/>
      <c r="H120" s="74"/>
      <c r="I120" s="74"/>
      <c r="J120" s="74"/>
      <c r="K120" s="81" t="s">
        <v>299</v>
      </c>
      <c r="L120" s="423"/>
      <c r="M120" s="423"/>
      <c r="N120" s="73" t="s">
        <v>363</v>
      </c>
      <c r="O120" s="423"/>
      <c r="P120" s="423"/>
      <c r="Q120" s="423"/>
      <c r="R120" s="423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0" t="s">
        <v>134</v>
      </c>
      <c r="AK120" s="70">
        <v>2006</v>
      </c>
      <c r="AL120" s="74"/>
      <c r="AM120" s="74"/>
      <c r="AN120" s="74"/>
      <c r="AO120" s="58">
        <v>1680000</v>
      </c>
      <c r="AP120" s="422"/>
      <c r="AQ120" s="422"/>
      <c r="AR120" s="422"/>
      <c r="AS120" s="422"/>
      <c r="AT120" s="422"/>
      <c r="AU120" s="422"/>
      <c r="AV120" s="422"/>
      <c r="AW120" s="422"/>
    </row>
    <row r="121" spans="2:49" ht="27" customHeight="1" x14ac:dyDescent="0.15">
      <c r="B121" s="73"/>
      <c r="C121" s="76"/>
      <c r="D121" s="74" t="s">
        <v>189</v>
      </c>
      <c r="E121" s="82" t="s">
        <v>248</v>
      </c>
      <c r="F121" s="423"/>
      <c r="G121" s="74"/>
      <c r="H121" s="74"/>
      <c r="I121" s="74"/>
      <c r="J121" s="74"/>
      <c r="K121" s="81" t="s">
        <v>299</v>
      </c>
      <c r="L121" s="423"/>
      <c r="M121" s="423"/>
      <c r="N121" s="73" t="s">
        <v>363</v>
      </c>
      <c r="O121" s="423"/>
      <c r="P121" s="423"/>
      <c r="Q121" s="423"/>
      <c r="R121" s="423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0" t="s">
        <v>134</v>
      </c>
      <c r="AK121" s="70">
        <v>2006</v>
      </c>
      <c r="AL121" s="74"/>
      <c r="AM121" s="74"/>
      <c r="AN121" s="74"/>
      <c r="AO121" s="58">
        <v>2240000</v>
      </c>
      <c r="AP121" s="422"/>
      <c r="AQ121" s="422"/>
      <c r="AR121" s="422"/>
      <c r="AS121" s="422"/>
      <c r="AT121" s="422"/>
      <c r="AU121" s="422"/>
      <c r="AV121" s="422"/>
      <c r="AW121" s="422"/>
    </row>
    <row r="122" spans="2:49" ht="27" customHeight="1" x14ac:dyDescent="0.15">
      <c r="B122" s="73"/>
      <c r="C122" s="76"/>
      <c r="D122" s="74" t="s">
        <v>180</v>
      </c>
      <c r="E122" s="82" t="s">
        <v>237</v>
      </c>
      <c r="F122" s="423"/>
      <c r="G122" s="74"/>
      <c r="H122" s="74"/>
      <c r="I122" s="74"/>
      <c r="J122" s="74"/>
      <c r="K122" s="81" t="s">
        <v>299</v>
      </c>
      <c r="L122" s="423"/>
      <c r="M122" s="423"/>
      <c r="N122" s="73" t="s">
        <v>359</v>
      </c>
      <c r="O122" s="423"/>
      <c r="P122" s="423"/>
      <c r="Q122" s="423"/>
      <c r="R122" s="423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0" t="s">
        <v>134</v>
      </c>
      <c r="AK122" s="70">
        <v>2006</v>
      </c>
      <c r="AL122" s="74"/>
      <c r="AM122" s="74"/>
      <c r="AN122" s="74"/>
      <c r="AO122" s="58">
        <v>160000</v>
      </c>
      <c r="AP122" s="422"/>
      <c r="AQ122" s="422"/>
      <c r="AR122" s="422"/>
      <c r="AS122" s="422"/>
      <c r="AT122" s="422"/>
      <c r="AU122" s="422"/>
      <c r="AV122" s="422"/>
      <c r="AW122" s="422"/>
    </row>
    <row r="123" spans="2:49" ht="27" customHeight="1" x14ac:dyDescent="0.15">
      <c r="B123" s="73"/>
      <c r="C123" s="76"/>
      <c r="D123" s="74" t="s">
        <v>182</v>
      </c>
      <c r="E123" s="82" t="s">
        <v>240</v>
      </c>
      <c r="F123" s="423"/>
      <c r="G123" s="74"/>
      <c r="H123" s="74"/>
      <c r="I123" s="74"/>
      <c r="J123" s="74"/>
      <c r="K123" s="81" t="s">
        <v>333</v>
      </c>
      <c r="L123" s="423"/>
      <c r="M123" s="423"/>
      <c r="N123" s="73" t="s">
        <v>355</v>
      </c>
      <c r="O123" s="423"/>
      <c r="P123" s="423"/>
      <c r="Q123" s="423"/>
      <c r="R123" s="423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0" t="s">
        <v>134</v>
      </c>
      <c r="AK123" s="70">
        <v>2006</v>
      </c>
      <c r="AL123" s="74"/>
      <c r="AM123" s="74"/>
      <c r="AN123" s="74"/>
      <c r="AO123" s="58">
        <v>1040000</v>
      </c>
      <c r="AP123" s="422"/>
      <c r="AQ123" s="422"/>
      <c r="AR123" s="422"/>
      <c r="AS123" s="422"/>
      <c r="AT123" s="422"/>
      <c r="AU123" s="422"/>
      <c r="AV123" s="422"/>
      <c r="AW123" s="422"/>
    </row>
    <row r="124" spans="2:49" ht="27" customHeight="1" x14ac:dyDescent="0.15">
      <c r="B124" s="73"/>
      <c r="C124" s="76"/>
      <c r="D124" s="74" t="s">
        <v>1079</v>
      </c>
      <c r="E124" s="82" t="s">
        <v>227</v>
      </c>
      <c r="F124" s="423"/>
      <c r="G124" s="74"/>
      <c r="H124" s="74"/>
      <c r="I124" s="74"/>
      <c r="J124" s="74"/>
      <c r="K124" s="81" t="s">
        <v>294</v>
      </c>
      <c r="L124" s="423"/>
      <c r="M124" s="423"/>
      <c r="N124" s="73" t="s">
        <v>355</v>
      </c>
      <c r="O124" s="423"/>
      <c r="P124" s="423"/>
      <c r="Q124" s="423"/>
      <c r="R124" s="423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0" t="s">
        <v>134</v>
      </c>
      <c r="AK124" s="70">
        <v>2006</v>
      </c>
      <c r="AL124" s="74"/>
      <c r="AM124" s="74"/>
      <c r="AN124" s="74"/>
      <c r="AO124" s="58">
        <v>2800000</v>
      </c>
      <c r="AP124" s="422"/>
      <c r="AQ124" s="422"/>
      <c r="AR124" s="422"/>
      <c r="AS124" s="422"/>
      <c r="AT124" s="422"/>
      <c r="AU124" s="422"/>
      <c r="AV124" s="422"/>
      <c r="AW124" s="422"/>
    </row>
    <row r="125" spans="2:49" ht="27" customHeight="1" x14ac:dyDescent="0.15">
      <c r="B125" s="73"/>
      <c r="C125" s="76"/>
      <c r="D125" s="74" t="s">
        <v>1080</v>
      </c>
      <c r="E125" s="82" t="s">
        <v>228</v>
      </c>
      <c r="F125" s="423"/>
      <c r="G125" s="74"/>
      <c r="H125" s="74"/>
      <c r="I125" s="74"/>
      <c r="J125" s="74"/>
      <c r="K125" s="81" t="s">
        <v>847</v>
      </c>
      <c r="L125" s="423"/>
      <c r="M125" s="423"/>
      <c r="N125" s="73" t="s">
        <v>358</v>
      </c>
      <c r="O125" s="423"/>
      <c r="P125" s="423"/>
      <c r="Q125" s="423"/>
      <c r="R125" s="423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0" t="s">
        <v>134</v>
      </c>
      <c r="AK125" s="70">
        <v>2006</v>
      </c>
      <c r="AL125" s="74"/>
      <c r="AM125" s="74"/>
      <c r="AN125" s="74"/>
      <c r="AO125" s="58">
        <v>680000</v>
      </c>
      <c r="AP125" s="422"/>
      <c r="AQ125" s="422"/>
      <c r="AR125" s="422"/>
      <c r="AS125" s="422"/>
      <c r="AT125" s="422"/>
      <c r="AU125" s="422"/>
      <c r="AV125" s="422"/>
      <c r="AW125" s="422"/>
    </row>
    <row r="126" spans="2:49" ht="27" customHeight="1" x14ac:dyDescent="0.15">
      <c r="B126" s="73"/>
      <c r="C126" s="76"/>
      <c r="D126" s="74" t="s">
        <v>172</v>
      </c>
      <c r="E126" s="82" t="s">
        <v>266</v>
      </c>
      <c r="F126" s="423"/>
      <c r="G126" s="74"/>
      <c r="H126" s="74"/>
      <c r="I126" s="74"/>
      <c r="J126" s="74"/>
      <c r="K126" s="81" t="s">
        <v>1104</v>
      </c>
      <c r="L126" s="423"/>
      <c r="M126" s="423"/>
      <c r="N126" s="73" t="s">
        <v>357</v>
      </c>
      <c r="O126" s="423"/>
      <c r="P126" s="423"/>
      <c r="Q126" s="423"/>
      <c r="R126" s="423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0" t="s">
        <v>134</v>
      </c>
      <c r="AK126" s="70">
        <v>2006</v>
      </c>
      <c r="AL126" s="74"/>
      <c r="AM126" s="74"/>
      <c r="AN126" s="74"/>
      <c r="AO126" s="58">
        <v>5760000</v>
      </c>
      <c r="AP126" s="422"/>
      <c r="AQ126" s="422"/>
      <c r="AR126" s="422"/>
      <c r="AS126" s="422"/>
      <c r="AT126" s="422"/>
      <c r="AU126" s="422"/>
      <c r="AV126" s="422"/>
      <c r="AW126" s="422"/>
    </row>
    <row r="127" spans="2:49" ht="27" customHeight="1" x14ac:dyDescent="0.15">
      <c r="B127" s="73"/>
      <c r="C127" s="76"/>
      <c r="D127" s="74" t="s">
        <v>199</v>
      </c>
      <c r="E127" s="82" t="s">
        <v>262</v>
      </c>
      <c r="F127" s="423"/>
      <c r="G127" s="74"/>
      <c r="H127" s="74"/>
      <c r="I127" s="74"/>
      <c r="J127" s="74"/>
      <c r="K127" s="81" t="s">
        <v>852</v>
      </c>
      <c r="L127" s="423"/>
      <c r="M127" s="423"/>
      <c r="N127" s="73" t="s">
        <v>357</v>
      </c>
      <c r="O127" s="423"/>
      <c r="P127" s="423"/>
      <c r="Q127" s="423"/>
      <c r="R127" s="423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0" t="s">
        <v>134</v>
      </c>
      <c r="AK127" s="70">
        <v>2006</v>
      </c>
      <c r="AL127" s="74"/>
      <c r="AM127" s="74"/>
      <c r="AN127" s="74"/>
      <c r="AO127" s="58">
        <v>800000</v>
      </c>
      <c r="AP127" s="422"/>
      <c r="AQ127" s="422"/>
      <c r="AR127" s="422"/>
      <c r="AS127" s="422"/>
      <c r="AT127" s="422"/>
      <c r="AU127" s="422"/>
      <c r="AV127" s="422"/>
      <c r="AW127" s="422"/>
    </row>
    <row r="128" spans="2:49" ht="27" customHeight="1" x14ac:dyDescent="0.15">
      <c r="B128" s="73"/>
      <c r="C128" s="76"/>
      <c r="D128" s="74" t="s">
        <v>184</v>
      </c>
      <c r="E128" s="82" t="s">
        <v>246</v>
      </c>
      <c r="F128" s="423"/>
      <c r="G128" s="74"/>
      <c r="H128" s="74"/>
      <c r="I128" s="74"/>
      <c r="J128" s="74"/>
      <c r="K128" s="81" t="s">
        <v>1105</v>
      </c>
      <c r="L128" s="423"/>
      <c r="M128" s="423"/>
      <c r="N128" s="73" t="s">
        <v>373</v>
      </c>
      <c r="O128" s="423"/>
      <c r="P128" s="423"/>
      <c r="Q128" s="423"/>
      <c r="R128" s="423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0" t="s">
        <v>134</v>
      </c>
      <c r="AK128" s="70">
        <v>2006</v>
      </c>
      <c r="AL128" s="74"/>
      <c r="AM128" s="74"/>
      <c r="AN128" s="74"/>
      <c r="AO128" s="58">
        <v>140000</v>
      </c>
      <c r="AP128" s="422"/>
      <c r="AQ128" s="422"/>
      <c r="AR128" s="422"/>
      <c r="AS128" s="422"/>
      <c r="AT128" s="422"/>
      <c r="AU128" s="422"/>
      <c r="AV128" s="422"/>
      <c r="AW128" s="422"/>
    </row>
    <row r="129" spans="2:49" ht="27" customHeight="1" x14ac:dyDescent="0.15">
      <c r="B129" s="73"/>
      <c r="C129" s="76"/>
      <c r="D129" s="74" t="s">
        <v>189</v>
      </c>
      <c r="E129" s="82" t="s">
        <v>248</v>
      </c>
      <c r="F129" s="423"/>
      <c r="G129" s="74"/>
      <c r="H129" s="74"/>
      <c r="I129" s="74"/>
      <c r="J129" s="74"/>
      <c r="K129" s="81" t="s">
        <v>299</v>
      </c>
      <c r="L129" s="423"/>
      <c r="M129" s="423"/>
      <c r="N129" s="73" t="s">
        <v>363</v>
      </c>
      <c r="O129" s="423"/>
      <c r="P129" s="423"/>
      <c r="Q129" s="423"/>
      <c r="R129" s="423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0" t="s">
        <v>134</v>
      </c>
      <c r="AK129" s="70">
        <v>2006</v>
      </c>
      <c r="AL129" s="74"/>
      <c r="AM129" s="74"/>
      <c r="AN129" s="74"/>
      <c r="AO129" s="58">
        <v>480000</v>
      </c>
      <c r="AP129" s="422"/>
      <c r="AQ129" s="422"/>
      <c r="AR129" s="422"/>
      <c r="AS129" s="422"/>
      <c r="AT129" s="422"/>
      <c r="AU129" s="422"/>
      <c r="AV129" s="422"/>
      <c r="AW129" s="422"/>
    </row>
    <row r="130" spans="2:49" ht="27" customHeight="1" x14ac:dyDescent="0.15">
      <c r="B130" s="73"/>
      <c r="C130" s="76"/>
      <c r="D130" s="74" t="s">
        <v>190</v>
      </c>
      <c r="E130" s="82" t="s">
        <v>227</v>
      </c>
      <c r="F130" s="423"/>
      <c r="G130" s="74"/>
      <c r="H130" s="74"/>
      <c r="I130" s="74"/>
      <c r="J130" s="74"/>
      <c r="K130" s="81" t="s">
        <v>333</v>
      </c>
      <c r="L130" s="423"/>
      <c r="M130" s="423"/>
      <c r="N130" s="73" t="s">
        <v>355</v>
      </c>
      <c r="O130" s="423"/>
      <c r="P130" s="423"/>
      <c r="Q130" s="423"/>
      <c r="R130" s="423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0" t="s">
        <v>134</v>
      </c>
      <c r="AK130" s="70">
        <v>2006</v>
      </c>
      <c r="AL130" s="74"/>
      <c r="AM130" s="74"/>
      <c r="AN130" s="74"/>
      <c r="AO130" s="58">
        <v>280000</v>
      </c>
      <c r="AP130" s="422"/>
      <c r="AQ130" s="422"/>
      <c r="AR130" s="422"/>
      <c r="AS130" s="422"/>
      <c r="AT130" s="422"/>
      <c r="AU130" s="422"/>
      <c r="AV130" s="422"/>
      <c r="AW130" s="422"/>
    </row>
    <row r="131" spans="2:49" ht="27" customHeight="1" x14ac:dyDescent="0.15">
      <c r="B131" s="73"/>
      <c r="C131" s="76"/>
      <c r="D131" s="74" t="s">
        <v>1079</v>
      </c>
      <c r="E131" s="82" t="s">
        <v>1094</v>
      </c>
      <c r="F131" s="423"/>
      <c r="G131" s="74"/>
      <c r="H131" s="74"/>
      <c r="I131" s="74"/>
      <c r="J131" s="74"/>
      <c r="K131" s="81" t="s">
        <v>294</v>
      </c>
      <c r="L131" s="423"/>
      <c r="M131" s="423"/>
      <c r="N131" s="73" t="s">
        <v>355</v>
      </c>
      <c r="O131" s="423"/>
      <c r="P131" s="423"/>
      <c r="Q131" s="423"/>
      <c r="R131" s="423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0" t="s">
        <v>134</v>
      </c>
      <c r="AK131" s="70">
        <v>2006</v>
      </c>
      <c r="AL131" s="74"/>
      <c r="AM131" s="74"/>
      <c r="AN131" s="74"/>
      <c r="AO131" s="58">
        <v>280000</v>
      </c>
      <c r="AP131" s="422"/>
      <c r="AQ131" s="422"/>
      <c r="AR131" s="422"/>
      <c r="AS131" s="422"/>
      <c r="AT131" s="422"/>
      <c r="AU131" s="422"/>
      <c r="AV131" s="422"/>
      <c r="AW131" s="422"/>
    </row>
    <row r="132" spans="2:49" ht="27" customHeight="1" x14ac:dyDescent="0.15">
      <c r="B132" s="73"/>
      <c r="C132" s="76"/>
      <c r="D132" s="74" t="s">
        <v>176</v>
      </c>
      <c r="E132" s="82" t="s">
        <v>233</v>
      </c>
      <c r="F132" s="423"/>
      <c r="G132" s="74"/>
      <c r="H132" s="74"/>
      <c r="I132" s="74"/>
      <c r="J132" s="74"/>
      <c r="K132" s="81" t="s">
        <v>299</v>
      </c>
      <c r="L132" s="423"/>
      <c r="M132" s="423"/>
      <c r="N132" s="73" t="s">
        <v>363</v>
      </c>
      <c r="O132" s="423"/>
      <c r="P132" s="423"/>
      <c r="Q132" s="423"/>
      <c r="R132" s="423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0" t="s">
        <v>134</v>
      </c>
      <c r="AK132" s="70">
        <v>2006</v>
      </c>
      <c r="AL132" s="74"/>
      <c r="AM132" s="74"/>
      <c r="AN132" s="74"/>
      <c r="AO132" s="58">
        <v>800000</v>
      </c>
      <c r="AP132" s="422"/>
      <c r="AQ132" s="422"/>
      <c r="AR132" s="422"/>
      <c r="AS132" s="422"/>
      <c r="AT132" s="422"/>
      <c r="AU132" s="422"/>
      <c r="AV132" s="422"/>
      <c r="AW132" s="422"/>
    </row>
    <row r="133" spans="2:49" ht="27" customHeight="1" x14ac:dyDescent="0.15">
      <c r="B133" s="73"/>
      <c r="C133" s="76"/>
      <c r="D133" s="74" t="s">
        <v>177</v>
      </c>
      <c r="E133" s="82" t="s">
        <v>234</v>
      </c>
      <c r="F133" s="423"/>
      <c r="G133" s="74"/>
      <c r="H133" s="74"/>
      <c r="I133" s="74"/>
      <c r="J133" s="74"/>
      <c r="K133" s="81" t="s">
        <v>303</v>
      </c>
      <c r="L133" s="423"/>
      <c r="M133" s="423"/>
      <c r="N133" s="73" t="s">
        <v>357</v>
      </c>
      <c r="O133" s="423"/>
      <c r="P133" s="423"/>
      <c r="Q133" s="423"/>
      <c r="R133" s="423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0" t="s">
        <v>134</v>
      </c>
      <c r="AK133" s="70">
        <v>2006</v>
      </c>
      <c r="AL133" s="74"/>
      <c r="AM133" s="74"/>
      <c r="AN133" s="74"/>
      <c r="AO133" s="58">
        <v>1040000</v>
      </c>
      <c r="AP133" s="422"/>
      <c r="AQ133" s="422"/>
      <c r="AR133" s="422"/>
      <c r="AS133" s="422"/>
      <c r="AT133" s="422"/>
      <c r="AU133" s="422"/>
      <c r="AV133" s="422"/>
      <c r="AW133" s="422"/>
    </row>
    <row r="134" spans="2:49" ht="27" customHeight="1" x14ac:dyDescent="0.15">
      <c r="B134" s="73"/>
      <c r="C134" s="76"/>
      <c r="D134" s="74" t="s">
        <v>170</v>
      </c>
      <c r="E134" s="82" t="s">
        <v>227</v>
      </c>
      <c r="F134" s="423"/>
      <c r="G134" s="74"/>
      <c r="H134" s="74"/>
      <c r="I134" s="74"/>
      <c r="J134" s="74"/>
      <c r="K134" s="81" t="s">
        <v>294</v>
      </c>
      <c r="L134" s="423"/>
      <c r="M134" s="423"/>
      <c r="N134" s="73" t="s">
        <v>355</v>
      </c>
      <c r="O134" s="423"/>
      <c r="P134" s="423"/>
      <c r="Q134" s="423"/>
      <c r="R134" s="423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0" t="s">
        <v>134</v>
      </c>
      <c r="AK134" s="70">
        <v>2006</v>
      </c>
      <c r="AL134" s="74"/>
      <c r="AM134" s="74"/>
      <c r="AN134" s="74"/>
      <c r="AO134" s="58">
        <v>1312500</v>
      </c>
      <c r="AP134" s="422"/>
      <c r="AQ134" s="422"/>
      <c r="AR134" s="422"/>
      <c r="AS134" s="422"/>
      <c r="AT134" s="422"/>
      <c r="AU134" s="422"/>
      <c r="AV134" s="422"/>
      <c r="AW134" s="422"/>
    </row>
    <row r="135" spans="2:49" ht="27" customHeight="1" x14ac:dyDescent="0.15">
      <c r="B135" s="73"/>
      <c r="C135" s="76"/>
      <c r="D135" s="74" t="s">
        <v>1080</v>
      </c>
      <c r="E135" s="82" t="s">
        <v>228</v>
      </c>
      <c r="F135" s="423"/>
      <c r="G135" s="74"/>
      <c r="H135" s="74"/>
      <c r="I135" s="74"/>
      <c r="J135" s="74"/>
      <c r="K135" s="81" t="s">
        <v>847</v>
      </c>
      <c r="L135" s="423"/>
      <c r="M135" s="423"/>
      <c r="N135" s="73" t="s">
        <v>358</v>
      </c>
      <c r="O135" s="423"/>
      <c r="P135" s="423"/>
      <c r="Q135" s="423"/>
      <c r="R135" s="423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0" t="s">
        <v>134</v>
      </c>
      <c r="AK135" s="70">
        <v>2006</v>
      </c>
      <c r="AL135" s="74"/>
      <c r="AM135" s="74"/>
      <c r="AN135" s="74"/>
      <c r="AO135" s="58">
        <v>750000</v>
      </c>
      <c r="AP135" s="422"/>
      <c r="AQ135" s="422"/>
      <c r="AR135" s="422"/>
      <c r="AS135" s="422"/>
      <c r="AT135" s="422"/>
      <c r="AU135" s="422"/>
      <c r="AV135" s="422"/>
      <c r="AW135" s="422"/>
    </row>
    <row r="136" spans="2:49" ht="27" customHeight="1" x14ac:dyDescent="0.15">
      <c r="B136" s="73"/>
      <c r="C136" s="76"/>
      <c r="D136" s="74" t="s">
        <v>199</v>
      </c>
      <c r="E136" s="82" t="s">
        <v>262</v>
      </c>
      <c r="F136" s="423"/>
      <c r="G136" s="74"/>
      <c r="H136" s="74"/>
      <c r="I136" s="74"/>
      <c r="J136" s="74"/>
      <c r="K136" s="81" t="s">
        <v>852</v>
      </c>
      <c r="L136" s="423"/>
      <c r="M136" s="423"/>
      <c r="N136" s="73" t="s">
        <v>357</v>
      </c>
      <c r="O136" s="423"/>
      <c r="P136" s="423"/>
      <c r="Q136" s="423"/>
      <c r="R136" s="423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0" t="s">
        <v>134</v>
      </c>
      <c r="AK136" s="70">
        <v>2006</v>
      </c>
      <c r="AL136" s="74"/>
      <c r="AM136" s="74"/>
      <c r="AN136" s="74"/>
      <c r="AO136" s="58">
        <v>750000</v>
      </c>
      <c r="AP136" s="422"/>
      <c r="AQ136" s="422"/>
      <c r="AR136" s="422"/>
      <c r="AS136" s="422"/>
      <c r="AT136" s="422"/>
      <c r="AU136" s="422"/>
      <c r="AV136" s="422"/>
      <c r="AW136" s="422"/>
    </row>
    <row r="137" spans="2:49" ht="27" customHeight="1" x14ac:dyDescent="0.15">
      <c r="B137" s="73"/>
      <c r="C137" s="76"/>
      <c r="D137" s="56" t="s">
        <v>184</v>
      </c>
      <c r="E137" s="41" t="s">
        <v>246</v>
      </c>
      <c r="F137" s="423"/>
      <c r="G137" s="74"/>
      <c r="H137" s="74"/>
      <c r="I137" s="74"/>
      <c r="J137" s="74"/>
      <c r="K137" s="81" t="s">
        <v>1105</v>
      </c>
      <c r="L137" s="423"/>
      <c r="M137" s="423"/>
      <c r="N137" s="73" t="s">
        <v>373</v>
      </c>
      <c r="O137" s="423"/>
      <c r="P137" s="423"/>
      <c r="Q137" s="423"/>
      <c r="R137" s="423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0" t="s">
        <v>134</v>
      </c>
      <c r="AK137" s="70">
        <v>2006</v>
      </c>
      <c r="AL137" s="74"/>
      <c r="AM137" s="74"/>
      <c r="AN137" s="74"/>
      <c r="AO137" s="58">
        <v>131250</v>
      </c>
      <c r="AP137" s="422"/>
      <c r="AQ137" s="422"/>
      <c r="AR137" s="422"/>
      <c r="AS137" s="422"/>
      <c r="AT137" s="422"/>
      <c r="AU137" s="422"/>
      <c r="AV137" s="422"/>
      <c r="AW137" s="422"/>
    </row>
    <row r="138" spans="2:49" ht="27" customHeight="1" x14ac:dyDescent="0.15">
      <c r="B138" s="73"/>
      <c r="C138" s="76"/>
      <c r="D138" s="56" t="s">
        <v>181</v>
      </c>
      <c r="E138" s="41" t="s">
        <v>238</v>
      </c>
      <c r="F138" s="423"/>
      <c r="G138" s="74"/>
      <c r="H138" s="74"/>
      <c r="I138" s="74"/>
      <c r="J138" s="74"/>
      <c r="K138" s="81" t="s">
        <v>304</v>
      </c>
      <c r="L138" s="423"/>
      <c r="M138" s="423"/>
      <c r="N138" s="73" t="s">
        <v>356</v>
      </c>
      <c r="O138" s="423"/>
      <c r="P138" s="423"/>
      <c r="Q138" s="423"/>
      <c r="R138" s="423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0" t="s">
        <v>134</v>
      </c>
      <c r="AK138" s="70">
        <v>2006</v>
      </c>
      <c r="AL138" s="74"/>
      <c r="AM138" s="74"/>
      <c r="AN138" s="74"/>
      <c r="AO138" s="58">
        <v>262500</v>
      </c>
      <c r="AP138" s="422"/>
      <c r="AQ138" s="422"/>
      <c r="AR138" s="422"/>
      <c r="AS138" s="422"/>
      <c r="AT138" s="422"/>
      <c r="AU138" s="422"/>
      <c r="AV138" s="422"/>
      <c r="AW138" s="422"/>
    </row>
    <row r="139" spans="2:49" ht="27" customHeight="1" x14ac:dyDescent="0.15">
      <c r="B139" s="73"/>
      <c r="C139" s="76"/>
      <c r="D139" s="56" t="s">
        <v>182</v>
      </c>
      <c r="E139" s="41" t="s">
        <v>240</v>
      </c>
      <c r="F139" s="423"/>
      <c r="G139" s="74"/>
      <c r="H139" s="74"/>
      <c r="I139" s="74"/>
      <c r="J139" s="74"/>
      <c r="K139" s="81" t="s">
        <v>333</v>
      </c>
      <c r="L139" s="423"/>
      <c r="M139" s="423"/>
      <c r="N139" s="73" t="s">
        <v>355</v>
      </c>
      <c r="O139" s="423"/>
      <c r="P139" s="423"/>
      <c r="Q139" s="423"/>
      <c r="R139" s="423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0" t="s">
        <v>134</v>
      </c>
      <c r="AK139" s="70">
        <v>2006</v>
      </c>
      <c r="AL139" s="74"/>
      <c r="AM139" s="74"/>
      <c r="AN139" s="74"/>
      <c r="AO139" s="58">
        <v>1462500</v>
      </c>
      <c r="AP139" s="422"/>
      <c r="AQ139" s="422"/>
      <c r="AR139" s="422"/>
      <c r="AS139" s="422"/>
      <c r="AT139" s="422"/>
      <c r="AU139" s="422"/>
      <c r="AV139" s="422"/>
      <c r="AW139" s="422"/>
    </row>
    <row r="140" spans="2:49" ht="27" customHeight="1" x14ac:dyDescent="0.15">
      <c r="B140" s="73"/>
      <c r="C140" s="76"/>
      <c r="D140" s="56" t="s">
        <v>182</v>
      </c>
      <c r="E140" s="41" t="s">
        <v>240</v>
      </c>
      <c r="F140" s="423"/>
      <c r="G140" s="74"/>
      <c r="H140" s="74"/>
      <c r="I140" s="74"/>
      <c r="J140" s="74"/>
      <c r="K140" s="81" t="s">
        <v>315</v>
      </c>
      <c r="L140" s="423"/>
      <c r="M140" s="423"/>
      <c r="N140" s="73" t="s">
        <v>355</v>
      </c>
      <c r="O140" s="423"/>
      <c r="P140" s="423"/>
      <c r="Q140" s="423"/>
      <c r="R140" s="423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0" t="s">
        <v>134</v>
      </c>
      <c r="AK140" s="70">
        <v>2006</v>
      </c>
      <c r="AL140" s="74"/>
      <c r="AM140" s="74"/>
      <c r="AN140" s="74"/>
      <c r="AO140" s="58">
        <v>640000</v>
      </c>
      <c r="AP140" s="422"/>
      <c r="AQ140" s="422"/>
      <c r="AR140" s="422"/>
      <c r="AS140" s="422"/>
      <c r="AT140" s="422"/>
      <c r="AU140" s="422"/>
      <c r="AV140" s="422"/>
      <c r="AW140" s="422"/>
    </row>
    <row r="141" spans="2:49" ht="27" customHeight="1" x14ac:dyDescent="0.15">
      <c r="B141" s="73"/>
      <c r="C141" s="76"/>
      <c r="D141" s="56" t="s">
        <v>824</v>
      </c>
      <c r="E141" s="41" t="s">
        <v>808</v>
      </c>
      <c r="F141" s="423"/>
      <c r="G141" s="74"/>
      <c r="H141" s="74"/>
      <c r="I141" s="74"/>
      <c r="J141" s="74"/>
      <c r="K141" s="81" t="s">
        <v>299</v>
      </c>
      <c r="L141" s="423"/>
      <c r="M141" s="423"/>
      <c r="N141" s="73" t="s">
        <v>364</v>
      </c>
      <c r="O141" s="423"/>
      <c r="P141" s="423"/>
      <c r="Q141" s="423"/>
      <c r="R141" s="423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0" t="s">
        <v>134</v>
      </c>
      <c r="AK141" s="70">
        <v>2006</v>
      </c>
      <c r="AL141" s="74"/>
      <c r="AM141" s="74"/>
      <c r="AN141" s="74"/>
      <c r="AO141" s="58">
        <v>7200000</v>
      </c>
      <c r="AP141" s="422"/>
      <c r="AQ141" s="422"/>
      <c r="AR141" s="422"/>
      <c r="AS141" s="422"/>
      <c r="AT141" s="422"/>
      <c r="AU141" s="422"/>
      <c r="AV141" s="422"/>
      <c r="AW141" s="422"/>
    </row>
    <row r="142" spans="2:49" ht="27" customHeight="1" x14ac:dyDescent="0.15">
      <c r="B142" s="73"/>
      <c r="C142" s="76"/>
      <c r="D142" s="56" t="s">
        <v>182</v>
      </c>
      <c r="E142" s="41" t="s">
        <v>240</v>
      </c>
      <c r="F142" s="423"/>
      <c r="G142" s="74"/>
      <c r="H142" s="74"/>
      <c r="I142" s="74"/>
      <c r="J142" s="74"/>
      <c r="K142" s="81" t="s">
        <v>333</v>
      </c>
      <c r="L142" s="423"/>
      <c r="M142" s="423"/>
      <c r="N142" s="73" t="s">
        <v>365</v>
      </c>
      <c r="O142" s="423"/>
      <c r="P142" s="423"/>
      <c r="Q142" s="423"/>
      <c r="R142" s="423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0" t="s">
        <v>134</v>
      </c>
      <c r="AK142" s="70">
        <v>2006</v>
      </c>
      <c r="AL142" s="74"/>
      <c r="AM142" s="74"/>
      <c r="AN142" s="74"/>
      <c r="AO142" s="58">
        <v>487500</v>
      </c>
      <c r="AP142" s="422"/>
      <c r="AQ142" s="422"/>
      <c r="AR142" s="422"/>
      <c r="AS142" s="422"/>
      <c r="AT142" s="422"/>
      <c r="AU142" s="422"/>
      <c r="AV142" s="422"/>
      <c r="AW142" s="422"/>
    </row>
    <row r="143" spans="2:49" ht="27" customHeight="1" x14ac:dyDescent="0.15">
      <c r="B143" s="73"/>
      <c r="C143" s="76"/>
      <c r="D143" s="56" t="s">
        <v>194</v>
      </c>
      <c r="E143" s="41" t="s">
        <v>227</v>
      </c>
      <c r="F143" s="423"/>
      <c r="G143" s="74"/>
      <c r="H143" s="74"/>
      <c r="I143" s="74"/>
      <c r="J143" s="74"/>
      <c r="K143" s="81" t="s">
        <v>294</v>
      </c>
      <c r="L143" s="423"/>
      <c r="M143" s="423"/>
      <c r="N143" s="73" t="s">
        <v>360</v>
      </c>
      <c r="O143" s="423"/>
      <c r="P143" s="423"/>
      <c r="Q143" s="423"/>
      <c r="R143" s="423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0" t="s">
        <v>134</v>
      </c>
      <c r="AK143" s="70">
        <v>2006</v>
      </c>
      <c r="AL143" s="74"/>
      <c r="AM143" s="74"/>
      <c r="AN143" s="74"/>
      <c r="AO143" s="58">
        <v>315000</v>
      </c>
      <c r="AP143" s="422"/>
      <c r="AQ143" s="422"/>
      <c r="AR143" s="422"/>
      <c r="AS143" s="422"/>
      <c r="AT143" s="422"/>
      <c r="AU143" s="422"/>
      <c r="AV143" s="422"/>
      <c r="AW143" s="422"/>
    </row>
    <row r="144" spans="2:49" ht="27" customHeight="1" x14ac:dyDescent="0.15">
      <c r="B144" s="73"/>
      <c r="C144" s="76"/>
      <c r="D144" s="56" t="s">
        <v>178</v>
      </c>
      <c r="E144" s="41" t="s">
        <v>1099</v>
      </c>
      <c r="F144" s="423"/>
      <c r="G144" s="74"/>
      <c r="H144" s="74"/>
      <c r="I144" s="74"/>
      <c r="J144" s="74"/>
      <c r="K144" s="81" t="s">
        <v>1107</v>
      </c>
      <c r="L144" s="423"/>
      <c r="M144" s="423"/>
      <c r="N144" s="73" t="s">
        <v>367</v>
      </c>
      <c r="O144" s="423"/>
      <c r="P144" s="423"/>
      <c r="Q144" s="423"/>
      <c r="R144" s="423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0" t="s">
        <v>134</v>
      </c>
      <c r="AK144" s="70">
        <v>2006</v>
      </c>
      <c r="AL144" s="74"/>
      <c r="AM144" s="74"/>
      <c r="AN144" s="74"/>
      <c r="AO144" s="58">
        <v>440000</v>
      </c>
      <c r="AP144" s="422"/>
      <c r="AQ144" s="422"/>
      <c r="AR144" s="422"/>
      <c r="AS144" s="422"/>
      <c r="AT144" s="422"/>
      <c r="AU144" s="422"/>
      <c r="AV144" s="422"/>
      <c r="AW144" s="422"/>
    </row>
    <row r="145" spans="2:49" ht="27" customHeight="1" x14ac:dyDescent="0.15">
      <c r="B145" s="73"/>
      <c r="C145" s="76"/>
      <c r="D145" s="56" t="s">
        <v>180</v>
      </c>
      <c r="E145" s="41" t="s">
        <v>237</v>
      </c>
      <c r="F145" s="423"/>
      <c r="G145" s="74"/>
      <c r="H145" s="74"/>
      <c r="I145" s="74"/>
      <c r="J145" s="74"/>
      <c r="K145" s="81" t="s">
        <v>299</v>
      </c>
      <c r="L145" s="423"/>
      <c r="M145" s="423"/>
      <c r="N145" s="73" t="s">
        <v>359</v>
      </c>
      <c r="O145" s="423"/>
      <c r="P145" s="423"/>
      <c r="Q145" s="423"/>
      <c r="R145" s="423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0" t="s">
        <v>134</v>
      </c>
      <c r="AK145" s="70">
        <v>2006</v>
      </c>
      <c r="AL145" s="74"/>
      <c r="AM145" s="74"/>
      <c r="AN145" s="74"/>
      <c r="AO145" s="58">
        <v>480000</v>
      </c>
      <c r="AP145" s="422"/>
      <c r="AQ145" s="422"/>
      <c r="AR145" s="422"/>
      <c r="AS145" s="422"/>
      <c r="AT145" s="422"/>
      <c r="AU145" s="422"/>
      <c r="AV145" s="422"/>
      <c r="AW145" s="422"/>
    </row>
    <row r="146" spans="2:49" ht="27" customHeight="1" x14ac:dyDescent="0.15">
      <c r="B146" s="73"/>
      <c r="C146" s="76"/>
      <c r="D146" s="56" t="s">
        <v>1080</v>
      </c>
      <c r="E146" s="41" t="s">
        <v>809</v>
      </c>
      <c r="F146" s="423"/>
      <c r="G146" s="74"/>
      <c r="H146" s="74"/>
      <c r="I146" s="74"/>
      <c r="J146" s="74"/>
      <c r="K146" s="81" t="s">
        <v>847</v>
      </c>
      <c r="L146" s="423"/>
      <c r="M146" s="423"/>
      <c r="N146" s="73" t="s">
        <v>356</v>
      </c>
      <c r="O146" s="423"/>
      <c r="P146" s="423"/>
      <c r="Q146" s="423"/>
      <c r="R146" s="423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0" t="s">
        <v>134</v>
      </c>
      <c r="AK146" s="70">
        <v>2006</v>
      </c>
      <c r="AL146" s="74"/>
      <c r="AM146" s="74"/>
      <c r="AN146" s="74"/>
      <c r="AO146" s="58">
        <v>800000</v>
      </c>
      <c r="AP146" s="422"/>
      <c r="AQ146" s="422"/>
      <c r="AR146" s="422"/>
      <c r="AS146" s="422"/>
      <c r="AT146" s="422"/>
      <c r="AU146" s="422"/>
      <c r="AV146" s="422"/>
      <c r="AW146" s="422"/>
    </row>
    <row r="147" spans="2:49" ht="27" customHeight="1" x14ac:dyDescent="0.15">
      <c r="B147" s="73"/>
      <c r="C147" s="76"/>
      <c r="D147" s="56" t="s">
        <v>172</v>
      </c>
      <c r="E147" s="41" t="s">
        <v>266</v>
      </c>
      <c r="F147" s="423"/>
      <c r="G147" s="74"/>
      <c r="H147" s="74"/>
      <c r="I147" s="74"/>
      <c r="J147" s="74"/>
      <c r="K147" s="81" t="s">
        <v>847</v>
      </c>
      <c r="L147" s="423"/>
      <c r="M147" s="423"/>
      <c r="N147" s="73" t="s">
        <v>357</v>
      </c>
      <c r="O147" s="423"/>
      <c r="P147" s="423"/>
      <c r="Q147" s="423"/>
      <c r="R147" s="423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0" t="s">
        <v>134</v>
      </c>
      <c r="AK147" s="70">
        <v>2006</v>
      </c>
      <c r="AL147" s="74"/>
      <c r="AM147" s="74"/>
      <c r="AN147" s="74"/>
      <c r="AO147" s="58">
        <v>7600000</v>
      </c>
      <c r="AP147" s="422"/>
      <c r="AQ147" s="422"/>
      <c r="AR147" s="422"/>
      <c r="AS147" s="422"/>
      <c r="AT147" s="422"/>
      <c r="AU147" s="422"/>
      <c r="AV147" s="422"/>
      <c r="AW147" s="422"/>
    </row>
    <row r="148" spans="2:49" ht="27" customHeight="1" x14ac:dyDescent="0.15">
      <c r="B148" s="73"/>
      <c r="C148" s="76"/>
      <c r="D148" s="56" t="s">
        <v>199</v>
      </c>
      <c r="E148" s="41" t="s">
        <v>262</v>
      </c>
      <c r="F148" s="423"/>
      <c r="G148" s="74"/>
      <c r="H148" s="74"/>
      <c r="I148" s="74"/>
      <c r="J148" s="74"/>
      <c r="K148" s="81" t="s">
        <v>1108</v>
      </c>
      <c r="L148" s="423"/>
      <c r="M148" s="423"/>
      <c r="N148" s="73" t="s">
        <v>356</v>
      </c>
      <c r="O148" s="423"/>
      <c r="P148" s="423"/>
      <c r="Q148" s="423"/>
      <c r="R148" s="423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0" t="s">
        <v>134</v>
      </c>
      <c r="AK148" s="70">
        <v>2006</v>
      </c>
      <c r="AL148" s="74"/>
      <c r="AM148" s="74"/>
      <c r="AN148" s="74"/>
      <c r="AO148" s="58">
        <v>1000000</v>
      </c>
      <c r="AP148" s="422"/>
      <c r="AQ148" s="422"/>
      <c r="AR148" s="422"/>
      <c r="AS148" s="422"/>
      <c r="AT148" s="422"/>
      <c r="AU148" s="422"/>
      <c r="AV148" s="422"/>
      <c r="AW148" s="422"/>
    </row>
    <row r="149" spans="2:49" ht="27" customHeight="1" x14ac:dyDescent="0.15">
      <c r="B149" s="73"/>
      <c r="C149" s="76"/>
      <c r="D149" s="56" t="s">
        <v>184</v>
      </c>
      <c r="E149" s="41" t="s">
        <v>246</v>
      </c>
      <c r="F149" s="423"/>
      <c r="G149" s="74"/>
      <c r="H149" s="74"/>
      <c r="I149" s="74"/>
      <c r="J149" s="74"/>
      <c r="K149" s="81" t="s">
        <v>1105</v>
      </c>
      <c r="L149" s="423"/>
      <c r="M149" s="423"/>
      <c r="N149" s="73" t="s">
        <v>373</v>
      </c>
      <c r="O149" s="423"/>
      <c r="P149" s="423"/>
      <c r="Q149" s="423"/>
      <c r="R149" s="423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0" t="s">
        <v>134</v>
      </c>
      <c r="AK149" s="70">
        <v>2006</v>
      </c>
      <c r="AL149" s="74"/>
      <c r="AM149" s="74"/>
      <c r="AN149" s="74"/>
      <c r="AO149" s="58">
        <v>140000</v>
      </c>
      <c r="AP149" s="422"/>
      <c r="AQ149" s="422"/>
      <c r="AR149" s="422"/>
      <c r="AS149" s="422"/>
      <c r="AT149" s="422"/>
      <c r="AU149" s="422"/>
      <c r="AV149" s="422"/>
      <c r="AW149" s="422"/>
    </row>
    <row r="150" spans="2:49" ht="27" customHeight="1" x14ac:dyDescent="0.15">
      <c r="B150" s="73"/>
      <c r="C150" s="76"/>
      <c r="D150" s="56" t="s">
        <v>181</v>
      </c>
      <c r="E150" s="41" t="s">
        <v>238</v>
      </c>
      <c r="F150" s="423"/>
      <c r="G150" s="74"/>
      <c r="H150" s="74"/>
      <c r="I150" s="74"/>
      <c r="J150" s="74"/>
      <c r="K150" s="81" t="s">
        <v>847</v>
      </c>
      <c r="L150" s="423"/>
      <c r="M150" s="423"/>
      <c r="N150" s="73" t="s">
        <v>356</v>
      </c>
      <c r="O150" s="423"/>
      <c r="P150" s="423"/>
      <c r="Q150" s="423"/>
      <c r="R150" s="423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0" t="s">
        <v>134</v>
      </c>
      <c r="AK150" s="70">
        <v>2006</v>
      </c>
      <c r="AL150" s="74"/>
      <c r="AM150" s="74"/>
      <c r="AN150" s="74"/>
      <c r="AO150" s="58">
        <v>332000</v>
      </c>
      <c r="AP150" s="422"/>
      <c r="AQ150" s="422"/>
      <c r="AR150" s="422"/>
      <c r="AS150" s="422"/>
      <c r="AT150" s="422"/>
      <c r="AU150" s="422"/>
      <c r="AV150" s="422"/>
      <c r="AW150" s="422"/>
    </row>
    <row r="151" spans="2:49" ht="27" customHeight="1" x14ac:dyDescent="0.15">
      <c r="B151" s="73"/>
      <c r="C151" s="76"/>
      <c r="D151" s="56" t="s">
        <v>182</v>
      </c>
      <c r="E151" s="41" t="s">
        <v>240</v>
      </c>
      <c r="F151" s="423"/>
      <c r="G151" s="74"/>
      <c r="H151" s="74"/>
      <c r="I151" s="74"/>
      <c r="J151" s="74"/>
      <c r="K151" s="81" t="s">
        <v>333</v>
      </c>
      <c r="L151" s="423"/>
      <c r="M151" s="423"/>
      <c r="N151" s="73" t="s">
        <v>355</v>
      </c>
      <c r="O151" s="423"/>
      <c r="P151" s="423"/>
      <c r="Q151" s="423"/>
      <c r="R151" s="423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0" t="s">
        <v>134</v>
      </c>
      <c r="AK151" s="70">
        <v>2006</v>
      </c>
      <c r="AL151" s="74"/>
      <c r="AM151" s="74"/>
      <c r="AN151" s="74"/>
      <c r="AO151" s="58">
        <v>520000</v>
      </c>
      <c r="AP151" s="422"/>
      <c r="AQ151" s="422"/>
      <c r="AR151" s="422"/>
      <c r="AS151" s="422"/>
      <c r="AT151" s="422"/>
      <c r="AU151" s="422"/>
      <c r="AV151" s="422"/>
      <c r="AW151" s="422"/>
    </row>
    <row r="152" spans="2:49" ht="27" customHeight="1" x14ac:dyDescent="0.15">
      <c r="B152" s="73"/>
      <c r="C152" s="76"/>
      <c r="D152" s="56" t="s">
        <v>1079</v>
      </c>
      <c r="E152" s="41" t="s">
        <v>1094</v>
      </c>
      <c r="F152" s="423"/>
      <c r="G152" s="74"/>
      <c r="H152" s="74"/>
      <c r="I152" s="74"/>
      <c r="J152" s="74"/>
      <c r="K152" s="81" t="s">
        <v>294</v>
      </c>
      <c r="L152" s="423"/>
      <c r="M152" s="423"/>
      <c r="N152" s="73" t="s">
        <v>355</v>
      </c>
      <c r="O152" s="423"/>
      <c r="P152" s="423"/>
      <c r="Q152" s="423"/>
      <c r="R152" s="423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0" t="s">
        <v>134</v>
      </c>
      <c r="AK152" s="70">
        <v>2006</v>
      </c>
      <c r="AL152" s="74"/>
      <c r="AM152" s="74"/>
      <c r="AN152" s="74"/>
      <c r="AO152" s="58">
        <v>1120000</v>
      </c>
      <c r="AP152" s="422"/>
      <c r="AQ152" s="422"/>
      <c r="AR152" s="422"/>
      <c r="AS152" s="422"/>
      <c r="AT152" s="422"/>
      <c r="AU152" s="422"/>
      <c r="AV152" s="422"/>
      <c r="AW152" s="422"/>
    </row>
    <row r="153" spans="2:49" ht="27" customHeight="1" x14ac:dyDescent="0.15">
      <c r="B153" s="73"/>
      <c r="C153" s="76"/>
      <c r="D153" s="56" t="s">
        <v>182</v>
      </c>
      <c r="E153" s="41" t="s">
        <v>240</v>
      </c>
      <c r="F153" s="423"/>
      <c r="G153" s="74"/>
      <c r="H153" s="74"/>
      <c r="I153" s="74"/>
      <c r="J153" s="74"/>
      <c r="K153" s="81" t="s">
        <v>299</v>
      </c>
      <c r="L153" s="423"/>
      <c r="M153" s="423"/>
      <c r="N153" s="73" t="s">
        <v>355</v>
      </c>
      <c r="O153" s="423"/>
      <c r="P153" s="423"/>
      <c r="Q153" s="423"/>
      <c r="R153" s="423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0" t="s">
        <v>134</v>
      </c>
      <c r="AK153" s="70">
        <v>2006</v>
      </c>
      <c r="AL153" s="74"/>
      <c r="AM153" s="74"/>
      <c r="AN153" s="74"/>
      <c r="AO153" s="58">
        <v>280000</v>
      </c>
      <c r="AP153" s="422"/>
      <c r="AQ153" s="422"/>
      <c r="AR153" s="422"/>
      <c r="AS153" s="422"/>
      <c r="AT153" s="422"/>
      <c r="AU153" s="422"/>
      <c r="AV153" s="422"/>
      <c r="AW153" s="422"/>
    </row>
    <row r="154" spans="2:49" ht="27" customHeight="1" x14ac:dyDescent="0.15">
      <c r="B154" s="73"/>
      <c r="C154" s="76"/>
      <c r="D154" s="56" t="s">
        <v>177</v>
      </c>
      <c r="E154" s="41" t="s">
        <v>234</v>
      </c>
      <c r="F154" s="423"/>
      <c r="G154" s="74"/>
      <c r="H154" s="74"/>
      <c r="I154" s="74"/>
      <c r="J154" s="74"/>
      <c r="K154" s="81" t="s">
        <v>303</v>
      </c>
      <c r="L154" s="423"/>
      <c r="M154" s="423"/>
      <c r="N154" s="73" t="s">
        <v>357</v>
      </c>
      <c r="O154" s="423"/>
      <c r="P154" s="423"/>
      <c r="Q154" s="423"/>
      <c r="R154" s="423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0" t="s">
        <v>134</v>
      </c>
      <c r="AK154" s="70">
        <v>2006</v>
      </c>
      <c r="AL154" s="74"/>
      <c r="AM154" s="74"/>
      <c r="AN154" s="74"/>
      <c r="AO154" s="58">
        <v>1040000</v>
      </c>
      <c r="AP154" s="422"/>
      <c r="AQ154" s="422"/>
      <c r="AR154" s="422"/>
      <c r="AS154" s="422"/>
      <c r="AT154" s="422"/>
      <c r="AU154" s="422"/>
      <c r="AV154" s="422"/>
      <c r="AW154" s="422"/>
    </row>
    <row r="155" spans="2:49" ht="27" customHeight="1" x14ac:dyDescent="0.15">
      <c r="B155" s="73"/>
      <c r="C155" s="76"/>
      <c r="D155" s="56" t="s">
        <v>198</v>
      </c>
      <c r="E155" s="41" t="s">
        <v>260</v>
      </c>
      <c r="F155" s="423"/>
      <c r="G155" s="74"/>
      <c r="H155" s="74"/>
      <c r="I155" s="74"/>
      <c r="J155" s="74"/>
      <c r="K155" s="81" t="s">
        <v>325</v>
      </c>
      <c r="L155" s="423"/>
      <c r="M155" s="423"/>
      <c r="N155" s="73" t="s">
        <v>360</v>
      </c>
      <c r="O155" s="423"/>
      <c r="P155" s="423"/>
      <c r="Q155" s="423"/>
      <c r="R155" s="423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0" t="s">
        <v>134</v>
      </c>
      <c r="AK155" s="70">
        <v>2006</v>
      </c>
      <c r="AL155" s="74"/>
      <c r="AM155" s="74"/>
      <c r="AN155" s="74"/>
      <c r="AO155" s="58">
        <v>200000</v>
      </c>
      <c r="AP155" s="422"/>
      <c r="AQ155" s="422"/>
      <c r="AR155" s="422"/>
      <c r="AS155" s="422"/>
      <c r="AT155" s="422"/>
      <c r="AU155" s="422"/>
      <c r="AV155" s="422"/>
      <c r="AW155" s="422"/>
    </row>
    <row r="156" spans="2:49" ht="27" customHeight="1" x14ac:dyDescent="0.15">
      <c r="B156" s="73"/>
      <c r="C156" s="76"/>
      <c r="D156" s="56" t="s">
        <v>1080</v>
      </c>
      <c r="E156" s="41" t="s">
        <v>228</v>
      </c>
      <c r="F156" s="423"/>
      <c r="G156" s="74"/>
      <c r="H156" s="74"/>
      <c r="I156" s="74"/>
      <c r="J156" s="74"/>
      <c r="K156" s="81" t="s">
        <v>847</v>
      </c>
      <c r="L156" s="423"/>
      <c r="M156" s="423"/>
      <c r="N156" s="73" t="s">
        <v>356</v>
      </c>
      <c r="O156" s="423"/>
      <c r="P156" s="423"/>
      <c r="Q156" s="423"/>
      <c r="R156" s="423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0" t="s">
        <v>134</v>
      </c>
      <c r="AK156" s="70">
        <v>2006</v>
      </c>
      <c r="AL156" s="74"/>
      <c r="AM156" s="74"/>
      <c r="AN156" s="74"/>
      <c r="AO156" s="58">
        <v>680000</v>
      </c>
      <c r="AP156" s="422"/>
      <c r="AQ156" s="422"/>
      <c r="AR156" s="422"/>
      <c r="AS156" s="422"/>
      <c r="AT156" s="422"/>
      <c r="AU156" s="422"/>
      <c r="AV156" s="422"/>
      <c r="AW156" s="422"/>
    </row>
    <row r="157" spans="2:49" ht="27" customHeight="1" x14ac:dyDescent="0.15">
      <c r="B157" s="73"/>
      <c r="C157" s="76"/>
      <c r="D157" s="56" t="s">
        <v>172</v>
      </c>
      <c r="E157" s="41" t="s">
        <v>266</v>
      </c>
      <c r="F157" s="423"/>
      <c r="G157" s="74"/>
      <c r="H157" s="74"/>
      <c r="I157" s="74"/>
      <c r="J157" s="74"/>
      <c r="K157" s="81" t="s">
        <v>1104</v>
      </c>
      <c r="L157" s="423"/>
      <c r="M157" s="423"/>
      <c r="N157" s="73" t="s">
        <v>357</v>
      </c>
      <c r="O157" s="423"/>
      <c r="P157" s="423"/>
      <c r="Q157" s="423"/>
      <c r="R157" s="423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0" t="s">
        <v>134</v>
      </c>
      <c r="AK157" s="70">
        <v>2006</v>
      </c>
      <c r="AL157" s="74"/>
      <c r="AM157" s="74"/>
      <c r="AN157" s="74"/>
      <c r="AO157" s="58">
        <v>5760000</v>
      </c>
      <c r="AP157" s="422"/>
      <c r="AQ157" s="422"/>
      <c r="AR157" s="422"/>
      <c r="AS157" s="422"/>
      <c r="AT157" s="422"/>
      <c r="AU157" s="422"/>
      <c r="AV157" s="422"/>
      <c r="AW157" s="422"/>
    </row>
    <row r="158" spans="2:49" ht="27" customHeight="1" x14ac:dyDescent="0.15">
      <c r="B158" s="73"/>
      <c r="C158" s="76"/>
      <c r="D158" s="56" t="s">
        <v>199</v>
      </c>
      <c r="E158" s="41" t="s">
        <v>262</v>
      </c>
      <c r="F158" s="423"/>
      <c r="G158" s="74"/>
      <c r="H158" s="74"/>
      <c r="I158" s="74"/>
      <c r="J158" s="74"/>
      <c r="K158" s="81" t="s">
        <v>852</v>
      </c>
      <c r="L158" s="423"/>
      <c r="M158" s="423"/>
      <c r="N158" s="73" t="s">
        <v>357</v>
      </c>
      <c r="O158" s="423"/>
      <c r="P158" s="423"/>
      <c r="Q158" s="423"/>
      <c r="R158" s="423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0" t="s">
        <v>134</v>
      </c>
      <c r="AK158" s="70">
        <v>2006</v>
      </c>
      <c r="AL158" s="74"/>
      <c r="AM158" s="74"/>
      <c r="AN158" s="74"/>
      <c r="AO158" s="58">
        <v>800000</v>
      </c>
      <c r="AP158" s="422"/>
      <c r="AQ158" s="422"/>
      <c r="AR158" s="422"/>
      <c r="AS158" s="422"/>
      <c r="AT158" s="422"/>
      <c r="AU158" s="422"/>
      <c r="AV158" s="422"/>
      <c r="AW158" s="422"/>
    </row>
    <row r="159" spans="2:49" ht="27" customHeight="1" x14ac:dyDescent="0.15">
      <c r="B159" s="73"/>
      <c r="C159" s="76"/>
      <c r="D159" s="56" t="s">
        <v>181</v>
      </c>
      <c r="E159" s="41" t="s">
        <v>238</v>
      </c>
      <c r="F159" s="423"/>
      <c r="G159" s="74"/>
      <c r="H159" s="74"/>
      <c r="I159" s="74"/>
      <c r="J159" s="74"/>
      <c r="K159" s="81" t="s">
        <v>1109</v>
      </c>
      <c r="L159" s="423"/>
      <c r="M159" s="423"/>
      <c r="N159" s="73" t="s">
        <v>1112</v>
      </c>
      <c r="O159" s="423"/>
      <c r="P159" s="423"/>
      <c r="Q159" s="423"/>
      <c r="R159" s="423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0" t="s">
        <v>134</v>
      </c>
      <c r="AK159" s="70">
        <v>2006</v>
      </c>
      <c r="AL159" s="74"/>
      <c r="AM159" s="74"/>
      <c r="AN159" s="74"/>
      <c r="AO159" s="58">
        <v>7352000</v>
      </c>
      <c r="AP159" s="422"/>
      <c r="AQ159" s="422"/>
      <c r="AR159" s="422"/>
      <c r="AS159" s="422"/>
      <c r="AT159" s="422"/>
      <c r="AU159" s="422"/>
      <c r="AV159" s="422"/>
      <c r="AW159" s="422"/>
    </row>
    <row r="160" spans="2:49" ht="27" customHeight="1" x14ac:dyDescent="0.15">
      <c r="B160" s="73"/>
      <c r="C160" s="76"/>
      <c r="D160" s="56" t="s">
        <v>184</v>
      </c>
      <c r="E160" s="41" t="s">
        <v>246</v>
      </c>
      <c r="F160" s="423"/>
      <c r="G160" s="74"/>
      <c r="H160" s="74"/>
      <c r="I160" s="74"/>
      <c r="J160" s="74"/>
      <c r="K160" s="81" t="s">
        <v>320</v>
      </c>
      <c r="L160" s="423"/>
      <c r="M160" s="423"/>
      <c r="N160" s="73" t="s">
        <v>357</v>
      </c>
      <c r="O160" s="423"/>
      <c r="P160" s="423"/>
      <c r="Q160" s="423"/>
      <c r="R160" s="423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0" t="s">
        <v>134</v>
      </c>
      <c r="AK160" s="70">
        <v>2006</v>
      </c>
      <c r="AL160" s="74"/>
      <c r="AM160" s="74"/>
      <c r="AN160" s="74"/>
      <c r="AO160" s="58">
        <v>136000</v>
      </c>
      <c r="AP160" s="422"/>
      <c r="AQ160" s="422"/>
      <c r="AR160" s="422"/>
      <c r="AS160" s="422"/>
      <c r="AT160" s="422"/>
      <c r="AU160" s="422"/>
      <c r="AV160" s="422"/>
      <c r="AW160" s="422"/>
    </row>
    <row r="161" spans="2:49" ht="27" customHeight="1" x14ac:dyDescent="0.15">
      <c r="B161" s="73"/>
      <c r="C161" s="76"/>
      <c r="D161" s="56" t="s">
        <v>182</v>
      </c>
      <c r="E161" s="41" t="s">
        <v>240</v>
      </c>
      <c r="F161" s="423"/>
      <c r="G161" s="74"/>
      <c r="H161" s="74"/>
      <c r="I161" s="74"/>
      <c r="J161" s="74"/>
      <c r="K161" s="81" t="s">
        <v>299</v>
      </c>
      <c r="L161" s="423"/>
      <c r="M161" s="423"/>
      <c r="N161" s="73" t="s">
        <v>355</v>
      </c>
      <c r="O161" s="423"/>
      <c r="P161" s="423"/>
      <c r="Q161" s="423"/>
      <c r="R161" s="423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0" t="s">
        <v>134</v>
      </c>
      <c r="AK161" s="70">
        <v>2006</v>
      </c>
      <c r="AL161" s="74"/>
      <c r="AM161" s="74"/>
      <c r="AN161" s="74"/>
      <c r="AO161" s="58">
        <v>1600000</v>
      </c>
      <c r="AP161" s="422"/>
      <c r="AQ161" s="422"/>
      <c r="AR161" s="422"/>
      <c r="AS161" s="422"/>
      <c r="AT161" s="422"/>
      <c r="AU161" s="422"/>
      <c r="AV161" s="422"/>
      <c r="AW161" s="422"/>
    </row>
    <row r="162" spans="2:49" ht="27" customHeight="1" x14ac:dyDescent="0.15">
      <c r="B162" s="73"/>
      <c r="C162" s="76"/>
      <c r="D162" s="56" t="s">
        <v>177</v>
      </c>
      <c r="E162" s="41" t="s">
        <v>234</v>
      </c>
      <c r="F162" s="423"/>
      <c r="G162" s="74"/>
      <c r="H162" s="74"/>
      <c r="I162" s="74"/>
      <c r="J162" s="74"/>
      <c r="K162" s="81" t="s">
        <v>303</v>
      </c>
      <c r="L162" s="423"/>
      <c r="M162" s="423"/>
      <c r="N162" s="73" t="s">
        <v>357</v>
      </c>
      <c r="O162" s="423"/>
      <c r="P162" s="423"/>
      <c r="Q162" s="423"/>
      <c r="R162" s="423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0" t="s">
        <v>134</v>
      </c>
      <c r="AK162" s="70">
        <v>2006</v>
      </c>
      <c r="AL162" s="74"/>
      <c r="AM162" s="74"/>
      <c r="AN162" s="74"/>
      <c r="AO162" s="58">
        <v>1040000</v>
      </c>
      <c r="AP162" s="422"/>
      <c r="AQ162" s="422"/>
      <c r="AR162" s="422"/>
      <c r="AS162" s="422"/>
      <c r="AT162" s="422"/>
      <c r="AU162" s="422"/>
      <c r="AV162" s="422"/>
      <c r="AW162" s="422"/>
    </row>
    <row r="163" spans="2:49" ht="27" customHeight="1" x14ac:dyDescent="0.15">
      <c r="B163" s="73"/>
      <c r="C163" s="76"/>
      <c r="D163" s="56" t="s">
        <v>1079</v>
      </c>
      <c r="E163" s="41" t="s">
        <v>1094</v>
      </c>
      <c r="F163" s="423"/>
      <c r="G163" s="74"/>
      <c r="H163" s="74"/>
      <c r="I163" s="74"/>
      <c r="J163" s="74"/>
      <c r="K163" s="81" t="s">
        <v>294</v>
      </c>
      <c r="L163" s="423"/>
      <c r="M163" s="423"/>
      <c r="N163" s="73" t="s">
        <v>355</v>
      </c>
      <c r="O163" s="423"/>
      <c r="P163" s="423"/>
      <c r="Q163" s="423"/>
      <c r="R163" s="423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0" t="s">
        <v>134</v>
      </c>
      <c r="AK163" s="70">
        <v>2006</v>
      </c>
      <c r="AL163" s="74"/>
      <c r="AM163" s="74"/>
      <c r="AN163" s="74"/>
      <c r="AO163" s="58">
        <v>1400000</v>
      </c>
      <c r="AP163" s="422"/>
      <c r="AQ163" s="422"/>
      <c r="AR163" s="422"/>
      <c r="AS163" s="422"/>
      <c r="AT163" s="422"/>
      <c r="AU163" s="422"/>
      <c r="AV163" s="422"/>
      <c r="AW163" s="422"/>
    </row>
    <row r="164" spans="2:49" ht="27" customHeight="1" x14ac:dyDescent="0.15">
      <c r="B164" s="73"/>
      <c r="C164" s="76"/>
      <c r="D164" s="56" t="s">
        <v>1084</v>
      </c>
      <c r="E164" s="41" t="s">
        <v>235</v>
      </c>
      <c r="F164" s="423"/>
      <c r="G164" s="74"/>
      <c r="H164" s="74"/>
      <c r="I164" s="74"/>
      <c r="J164" s="74"/>
      <c r="K164" s="81" t="s">
        <v>299</v>
      </c>
      <c r="L164" s="423"/>
      <c r="M164" s="423"/>
      <c r="N164" s="73" t="s">
        <v>367</v>
      </c>
      <c r="O164" s="423"/>
      <c r="P164" s="423"/>
      <c r="Q164" s="423"/>
      <c r="R164" s="423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0" t="s">
        <v>134</v>
      </c>
      <c r="AK164" s="70">
        <v>2006</v>
      </c>
      <c r="AL164" s="74"/>
      <c r="AM164" s="74"/>
      <c r="AN164" s="74"/>
      <c r="AO164" s="58">
        <v>520000</v>
      </c>
      <c r="AP164" s="422"/>
      <c r="AQ164" s="422"/>
      <c r="AR164" s="422"/>
      <c r="AS164" s="422"/>
      <c r="AT164" s="422"/>
      <c r="AU164" s="422"/>
      <c r="AV164" s="422"/>
      <c r="AW164" s="422"/>
    </row>
    <row r="165" spans="2:49" ht="27" customHeight="1" x14ac:dyDescent="0.15">
      <c r="B165" s="73"/>
      <c r="C165" s="76"/>
      <c r="D165" s="56" t="s">
        <v>1085</v>
      </c>
      <c r="E165" s="41" t="s">
        <v>264</v>
      </c>
      <c r="F165" s="423"/>
      <c r="G165" s="74"/>
      <c r="H165" s="74"/>
      <c r="I165" s="74"/>
      <c r="J165" s="74"/>
      <c r="K165" s="81" t="s">
        <v>299</v>
      </c>
      <c r="L165" s="423"/>
      <c r="M165" s="423"/>
      <c r="N165" s="73" t="s">
        <v>367</v>
      </c>
      <c r="O165" s="423"/>
      <c r="P165" s="423"/>
      <c r="Q165" s="423"/>
      <c r="R165" s="423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0" t="s">
        <v>134</v>
      </c>
      <c r="AK165" s="70">
        <v>2006</v>
      </c>
      <c r="AL165" s="74"/>
      <c r="AM165" s="74"/>
      <c r="AN165" s="74"/>
      <c r="AO165" s="58">
        <v>320000</v>
      </c>
      <c r="AP165" s="422"/>
      <c r="AQ165" s="422"/>
      <c r="AR165" s="422"/>
      <c r="AS165" s="422"/>
      <c r="AT165" s="422"/>
      <c r="AU165" s="422"/>
      <c r="AV165" s="422"/>
      <c r="AW165" s="422"/>
    </row>
    <row r="166" spans="2:49" ht="27" customHeight="1" x14ac:dyDescent="0.15">
      <c r="B166" s="73"/>
      <c r="C166" s="76"/>
      <c r="D166" s="56" t="s">
        <v>1085</v>
      </c>
      <c r="E166" s="41" t="s">
        <v>264</v>
      </c>
      <c r="F166" s="423"/>
      <c r="G166" s="74"/>
      <c r="H166" s="74"/>
      <c r="I166" s="74"/>
      <c r="J166" s="74"/>
      <c r="K166" s="81" t="s">
        <v>299</v>
      </c>
      <c r="L166" s="423"/>
      <c r="M166" s="423"/>
      <c r="N166" s="73" t="s">
        <v>364</v>
      </c>
      <c r="O166" s="423"/>
      <c r="P166" s="423"/>
      <c r="Q166" s="423"/>
      <c r="R166" s="423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0" t="s">
        <v>134</v>
      </c>
      <c r="AK166" s="70">
        <v>2006</v>
      </c>
      <c r="AL166" s="74"/>
      <c r="AM166" s="74"/>
      <c r="AN166" s="74"/>
      <c r="AO166" s="58">
        <v>320000</v>
      </c>
      <c r="AP166" s="422"/>
      <c r="AQ166" s="422"/>
      <c r="AR166" s="422"/>
      <c r="AS166" s="422"/>
      <c r="AT166" s="422"/>
      <c r="AU166" s="422"/>
      <c r="AV166" s="422"/>
      <c r="AW166" s="422"/>
    </row>
    <row r="167" spans="2:49" ht="27" customHeight="1" x14ac:dyDescent="0.15">
      <c r="B167" s="73"/>
      <c r="C167" s="76"/>
      <c r="D167" s="56" t="s">
        <v>170</v>
      </c>
      <c r="E167" s="41" t="s">
        <v>227</v>
      </c>
      <c r="F167" s="423"/>
      <c r="G167" s="74"/>
      <c r="H167" s="74"/>
      <c r="I167" s="74"/>
      <c r="J167" s="74"/>
      <c r="K167" s="81" t="s">
        <v>294</v>
      </c>
      <c r="L167" s="423"/>
      <c r="M167" s="423"/>
      <c r="N167" s="73" t="s">
        <v>355</v>
      </c>
      <c r="O167" s="423"/>
      <c r="P167" s="423"/>
      <c r="Q167" s="423"/>
      <c r="R167" s="423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0" t="s">
        <v>134</v>
      </c>
      <c r="AK167" s="70">
        <v>2006</v>
      </c>
      <c r="AL167" s="74"/>
      <c r="AM167" s="74"/>
      <c r="AN167" s="74"/>
      <c r="AO167" s="58">
        <v>1050000</v>
      </c>
      <c r="AP167" s="422"/>
      <c r="AQ167" s="422"/>
      <c r="AR167" s="422"/>
      <c r="AS167" s="422"/>
      <c r="AT167" s="422"/>
      <c r="AU167" s="422"/>
      <c r="AV167" s="422"/>
      <c r="AW167" s="422"/>
    </row>
    <row r="168" spans="2:49" ht="27" customHeight="1" x14ac:dyDescent="0.15">
      <c r="B168" s="73"/>
      <c r="C168" s="76"/>
      <c r="D168" s="56" t="s">
        <v>1114</v>
      </c>
      <c r="E168" s="41" t="s">
        <v>1061</v>
      </c>
      <c r="F168" s="423"/>
      <c r="G168" s="74"/>
      <c r="H168" s="74"/>
      <c r="I168" s="74"/>
      <c r="J168" s="74"/>
      <c r="K168" s="57" t="s">
        <v>1056</v>
      </c>
      <c r="L168" s="423"/>
      <c r="M168" s="423"/>
      <c r="N168" s="423"/>
      <c r="O168" s="423"/>
      <c r="P168" s="423"/>
      <c r="Q168" s="423"/>
      <c r="R168" s="423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0" t="s">
        <v>134</v>
      </c>
      <c r="AK168" s="70">
        <v>2008</v>
      </c>
      <c r="AL168" s="74"/>
      <c r="AM168" s="74"/>
      <c r="AN168" s="74"/>
      <c r="AO168" s="58">
        <v>12320000</v>
      </c>
      <c r="AP168" s="422"/>
      <c r="AQ168" s="422"/>
      <c r="AR168" s="422"/>
      <c r="AS168" s="422"/>
      <c r="AT168" s="422"/>
      <c r="AU168" s="422"/>
      <c r="AV168" s="422"/>
      <c r="AW168" s="422"/>
    </row>
    <row r="169" spans="2:49" ht="27" customHeight="1" x14ac:dyDescent="0.15">
      <c r="B169" s="73"/>
      <c r="C169" s="76"/>
      <c r="D169" s="56" t="s">
        <v>1115</v>
      </c>
      <c r="E169" s="41" t="s">
        <v>1061</v>
      </c>
      <c r="F169" s="423"/>
      <c r="G169" s="74"/>
      <c r="H169" s="74"/>
      <c r="I169" s="74"/>
      <c r="J169" s="74"/>
      <c r="K169" s="57" t="s">
        <v>1125</v>
      </c>
      <c r="L169" s="423"/>
      <c r="M169" s="423"/>
      <c r="N169" s="423"/>
      <c r="O169" s="423"/>
      <c r="P169" s="423"/>
      <c r="Q169" s="423"/>
      <c r="R169" s="423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0" t="s">
        <v>134</v>
      </c>
      <c r="AK169" s="70">
        <v>2008</v>
      </c>
      <c r="AL169" s="74"/>
      <c r="AM169" s="74"/>
      <c r="AN169" s="74"/>
      <c r="AO169" s="58">
        <v>14560000</v>
      </c>
      <c r="AP169" s="422"/>
      <c r="AQ169" s="422"/>
      <c r="AR169" s="422"/>
      <c r="AS169" s="422"/>
      <c r="AT169" s="422"/>
      <c r="AU169" s="422"/>
      <c r="AV169" s="422"/>
      <c r="AW169" s="422"/>
    </row>
    <row r="170" spans="2:49" ht="27" customHeight="1" x14ac:dyDescent="0.15">
      <c r="B170" s="73"/>
      <c r="C170" s="76"/>
      <c r="D170" s="56" t="s">
        <v>1116</v>
      </c>
      <c r="E170" s="41" t="s">
        <v>439</v>
      </c>
      <c r="F170" s="423"/>
      <c r="G170" s="74"/>
      <c r="H170" s="74"/>
      <c r="I170" s="74"/>
      <c r="J170" s="74"/>
      <c r="K170" s="57" t="s">
        <v>1126</v>
      </c>
      <c r="L170" s="423"/>
      <c r="M170" s="423"/>
      <c r="N170" s="423"/>
      <c r="O170" s="423"/>
      <c r="P170" s="423"/>
      <c r="Q170" s="423"/>
      <c r="R170" s="423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0" t="s">
        <v>134</v>
      </c>
      <c r="AK170" s="70">
        <v>2008</v>
      </c>
      <c r="AL170" s="74"/>
      <c r="AM170" s="74"/>
      <c r="AN170" s="74"/>
      <c r="AO170" s="58">
        <v>3987200</v>
      </c>
      <c r="AP170" s="422"/>
      <c r="AQ170" s="422"/>
      <c r="AR170" s="422"/>
      <c r="AS170" s="422"/>
      <c r="AT170" s="422"/>
      <c r="AU170" s="422"/>
      <c r="AV170" s="422"/>
      <c r="AW170" s="422"/>
    </row>
    <row r="171" spans="2:49" ht="27" customHeight="1" x14ac:dyDescent="0.15">
      <c r="B171" s="73"/>
      <c r="C171" s="76"/>
      <c r="D171" s="56" t="s">
        <v>1117</v>
      </c>
      <c r="E171" s="41" t="s">
        <v>1122</v>
      </c>
      <c r="F171" s="423"/>
      <c r="G171" s="74"/>
      <c r="H171" s="74"/>
      <c r="I171" s="74"/>
      <c r="J171" s="74"/>
      <c r="K171" s="57" t="s">
        <v>1126</v>
      </c>
      <c r="L171" s="423"/>
      <c r="M171" s="423"/>
      <c r="N171" s="423"/>
      <c r="O171" s="423"/>
      <c r="P171" s="423"/>
      <c r="Q171" s="423"/>
      <c r="R171" s="423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0" t="s">
        <v>134</v>
      </c>
      <c r="AK171" s="70">
        <v>2008</v>
      </c>
      <c r="AL171" s="74"/>
      <c r="AM171" s="74"/>
      <c r="AN171" s="74"/>
      <c r="AO171" s="58">
        <v>7000000</v>
      </c>
      <c r="AP171" s="422"/>
      <c r="AQ171" s="422"/>
      <c r="AR171" s="422"/>
      <c r="AS171" s="422"/>
      <c r="AT171" s="422"/>
      <c r="AU171" s="422"/>
      <c r="AV171" s="422"/>
      <c r="AW171" s="422"/>
    </row>
    <row r="172" spans="2:49" ht="27" customHeight="1" x14ac:dyDescent="0.15">
      <c r="B172" s="73"/>
      <c r="C172" s="76"/>
      <c r="D172" s="56" t="s">
        <v>1118</v>
      </c>
      <c r="E172" s="41" t="s">
        <v>1123</v>
      </c>
      <c r="F172" s="423"/>
      <c r="G172" s="74"/>
      <c r="H172" s="74"/>
      <c r="I172" s="74"/>
      <c r="J172" s="74"/>
      <c r="K172" s="57" t="s">
        <v>1127</v>
      </c>
      <c r="L172" s="423"/>
      <c r="M172" s="423"/>
      <c r="N172" s="423"/>
      <c r="O172" s="423"/>
      <c r="P172" s="423"/>
      <c r="Q172" s="423"/>
      <c r="R172" s="423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0" t="s">
        <v>134</v>
      </c>
      <c r="AK172" s="70">
        <v>2008</v>
      </c>
      <c r="AL172" s="74"/>
      <c r="AM172" s="74"/>
      <c r="AN172" s="74"/>
      <c r="AO172" s="58">
        <v>9856000</v>
      </c>
      <c r="AP172" s="422"/>
      <c r="AQ172" s="422"/>
      <c r="AR172" s="422"/>
      <c r="AS172" s="422"/>
      <c r="AT172" s="422"/>
      <c r="AU172" s="422"/>
      <c r="AV172" s="422"/>
      <c r="AW172" s="422"/>
    </row>
    <row r="173" spans="2:49" ht="27" customHeight="1" x14ac:dyDescent="0.15">
      <c r="B173" s="73"/>
      <c r="C173" s="76"/>
      <c r="D173" s="56" t="s">
        <v>1119</v>
      </c>
      <c r="E173" s="41" t="s">
        <v>1124</v>
      </c>
      <c r="F173" s="423"/>
      <c r="G173" s="74"/>
      <c r="H173" s="74"/>
      <c r="I173" s="74"/>
      <c r="J173" s="74"/>
      <c r="K173" s="57" t="s">
        <v>1128</v>
      </c>
      <c r="L173" s="423"/>
      <c r="M173" s="423"/>
      <c r="N173" s="423"/>
      <c r="O173" s="423"/>
      <c r="P173" s="423"/>
      <c r="Q173" s="423"/>
      <c r="R173" s="423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0" t="s">
        <v>134</v>
      </c>
      <c r="AK173" s="70">
        <v>2008</v>
      </c>
      <c r="AL173" s="74"/>
      <c r="AM173" s="74"/>
      <c r="AN173" s="74"/>
      <c r="AO173" s="58">
        <v>6160000</v>
      </c>
      <c r="AP173" s="422"/>
      <c r="AQ173" s="422"/>
      <c r="AR173" s="422"/>
      <c r="AS173" s="422"/>
      <c r="AT173" s="422"/>
      <c r="AU173" s="422"/>
      <c r="AV173" s="422"/>
      <c r="AW173" s="422"/>
    </row>
    <row r="174" spans="2:49" ht="27" customHeight="1" x14ac:dyDescent="0.15">
      <c r="B174" s="73"/>
      <c r="C174" s="76"/>
      <c r="D174" s="56" t="s">
        <v>1120</v>
      </c>
      <c r="E174" s="41" t="s">
        <v>1124</v>
      </c>
      <c r="F174" s="423"/>
      <c r="G174" s="74"/>
      <c r="H174" s="74"/>
      <c r="I174" s="74"/>
      <c r="J174" s="74"/>
      <c r="K174" s="57" t="s">
        <v>1129</v>
      </c>
      <c r="L174" s="423"/>
      <c r="M174" s="423"/>
      <c r="N174" s="423"/>
      <c r="O174" s="423"/>
      <c r="P174" s="423"/>
      <c r="Q174" s="423"/>
      <c r="R174" s="423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0" t="s">
        <v>134</v>
      </c>
      <c r="AK174" s="70">
        <v>2008</v>
      </c>
      <c r="AL174" s="74"/>
      <c r="AM174" s="74"/>
      <c r="AN174" s="74"/>
      <c r="AO174" s="58">
        <v>7336000</v>
      </c>
      <c r="AP174" s="422"/>
      <c r="AQ174" s="422"/>
      <c r="AR174" s="422"/>
      <c r="AS174" s="422"/>
      <c r="AT174" s="422"/>
      <c r="AU174" s="422"/>
      <c r="AV174" s="422"/>
      <c r="AW174" s="422"/>
    </row>
    <row r="175" spans="2:49" ht="27" customHeight="1" x14ac:dyDescent="0.15">
      <c r="B175" s="73"/>
      <c r="C175" s="76"/>
      <c r="D175" s="56" t="s">
        <v>1121</v>
      </c>
      <c r="E175" s="41" t="s">
        <v>1113</v>
      </c>
      <c r="F175" s="423"/>
      <c r="G175" s="74"/>
      <c r="H175" s="74"/>
      <c r="I175" s="74"/>
      <c r="J175" s="74"/>
      <c r="K175" s="57" t="s">
        <v>1130</v>
      </c>
      <c r="L175" s="423"/>
      <c r="M175" s="423"/>
      <c r="N175" s="423"/>
      <c r="O175" s="423"/>
      <c r="P175" s="423"/>
      <c r="Q175" s="423"/>
      <c r="R175" s="423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0" t="s">
        <v>134</v>
      </c>
      <c r="AK175" s="70">
        <v>2008</v>
      </c>
      <c r="AL175" s="74"/>
      <c r="AM175" s="74"/>
      <c r="AN175" s="74"/>
      <c r="AO175" s="58">
        <v>5546000</v>
      </c>
      <c r="AP175" s="422"/>
      <c r="AQ175" s="422"/>
      <c r="AR175" s="422"/>
      <c r="AS175" s="422"/>
      <c r="AT175" s="422"/>
      <c r="AU175" s="422"/>
      <c r="AV175" s="422"/>
      <c r="AW175" s="422"/>
    </row>
    <row r="176" spans="2:49" ht="27" customHeight="1" x14ac:dyDescent="0.15">
      <c r="B176" s="73"/>
      <c r="C176" s="76"/>
      <c r="D176" s="56" t="s">
        <v>222</v>
      </c>
      <c r="E176" s="41" t="s">
        <v>269</v>
      </c>
      <c r="F176" s="70" t="s">
        <v>290</v>
      </c>
      <c r="G176" s="74"/>
      <c r="H176" s="74"/>
      <c r="I176" s="74"/>
      <c r="J176" s="74"/>
      <c r="K176" s="57" t="s">
        <v>1131</v>
      </c>
      <c r="L176" s="423"/>
      <c r="M176" s="53" t="s">
        <v>1132</v>
      </c>
      <c r="N176" s="423"/>
      <c r="O176" s="423"/>
      <c r="P176" s="423"/>
      <c r="Q176" s="423"/>
      <c r="R176" s="423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0" t="s">
        <v>134</v>
      </c>
      <c r="AK176" s="70">
        <v>2009</v>
      </c>
      <c r="AL176" s="74"/>
      <c r="AM176" s="74"/>
      <c r="AN176" s="74"/>
      <c r="AO176" s="58">
        <v>2500000</v>
      </c>
      <c r="AP176" s="422"/>
      <c r="AQ176" s="422"/>
      <c r="AR176" s="422"/>
      <c r="AS176" s="422"/>
      <c r="AT176" s="422"/>
      <c r="AU176" s="422"/>
      <c r="AV176" s="422"/>
      <c r="AW176" s="422"/>
    </row>
    <row r="177" spans="2:49" ht="27" customHeight="1" x14ac:dyDescent="0.15">
      <c r="B177" s="73"/>
      <c r="C177" s="76"/>
      <c r="D177" s="423"/>
      <c r="E177" s="423"/>
      <c r="F177" s="423"/>
      <c r="G177" s="74"/>
      <c r="H177" s="74"/>
      <c r="I177" s="74"/>
      <c r="J177" s="74"/>
      <c r="K177" s="423"/>
      <c r="L177" s="423"/>
      <c r="M177" s="423"/>
      <c r="N177" s="423"/>
      <c r="O177" s="423"/>
      <c r="P177" s="423"/>
      <c r="Q177" s="423"/>
      <c r="R177" s="423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99"/>
      <c r="AK177" s="99"/>
      <c r="AL177" s="74"/>
      <c r="AM177" s="74"/>
      <c r="AN177" s="74"/>
      <c r="AO177" s="98"/>
      <c r="AP177" s="423"/>
      <c r="AQ177" s="423"/>
      <c r="AR177" s="423"/>
      <c r="AS177" s="423"/>
      <c r="AT177" s="423"/>
      <c r="AU177" s="423"/>
      <c r="AV177" s="423"/>
      <c r="AW177" s="423"/>
    </row>
    <row r="178" spans="2:49" s="100" customFormat="1" ht="39" customHeight="1" x14ac:dyDescent="0.2">
      <c r="B178" s="73" t="s">
        <v>36</v>
      </c>
      <c r="C178" s="77" t="s">
        <v>37</v>
      </c>
      <c r="D178" s="54"/>
      <c r="E178" s="54"/>
      <c r="F178" s="54"/>
      <c r="G178" s="78"/>
      <c r="H178" s="78"/>
      <c r="I178" s="78"/>
      <c r="J178" s="78"/>
      <c r="K178" s="54"/>
      <c r="L178" s="54"/>
      <c r="M178" s="54"/>
      <c r="N178" s="54"/>
      <c r="O178" s="54"/>
      <c r="P178" s="54"/>
      <c r="Q178" s="54"/>
      <c r="R178" s="54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99"/>
      <c r="AK178" s="99"/>
      <c r="AL178" s="78"/>
      <c r="AM178" s="78"/>
      <c r="AN178" s="78"/>
      <c r="AO178" s="432">
        <f>SUM(AO179:AO181)</f>
        <v>10816500</v>
      </c>
      <c r="AP178" s="54"/>
      <c r="AQ178" s="54"/>
      <c r="AR178" s="54"/>
      <c r="AS178" s="54"/>
      <c r="AT178" s="54"/>
      <c r="AU178" s="54"/>
      <c r="AV178" s="54"/>
      <c r="AW178" s="54"/>
    </row>
    <row r="179" spans="2:49" s="100" customFormat="1" ht="39" customHeight="1" x14ac:dyDescent="0.2">
      <c r="B179" s="73"/>
      <c r="C179" s="77" t="s">
        <v>106</v>
      </c>
      <c r="D179" s="56" t="s">
        <v>1041</v>
      </c>
      <c r="E179" s="41" t="s">
        <v>1043</v>
      </c>
      <c r="F179" s="54"/>
      <c r="G179" s="78"/>
      <c r="H179" s="78"/>
      <c r="I179" s="78"/>
      <c r="J179" s="78"/>
      <c r="K179" s="81" t="s">
        <v>1042</v>
      </c>
      <c r="L179" s="73" t="s">
        <v>356</v>
      </c>
      <c r="M179" s="54"/>
      <c r="N179" s="54"/>
      <c r="O179" s="54"/>
      <c r="P179" s="54"/>
      <c r="Q179" s="54"/>
      <c r="R179" s="54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0" t="s">
        <v>134</v>
      </c>
      <c r="AK179" s="70">
        <v>2003</v>
      </c>
      <c r="AL179" s="78"/>
      <c r="AM179" s="78"/>
      <c r="AN179" s="78"/>
      <c r="AO179" s="58">
        <v>1072500</v>
      </c>
      <c r="AP179" s="203"/>
      <c r="AQ179" s="203"/>
      <c r="AR179" s="203"/>
      <c r="AS179" s="203"/>
      <c r="AT179" s="203"/>
      <c r="AU179" s="203"/>
      <c r="AV179" s="203"/>
      <c r="AW179" s="203"/>
    </row>
    <row r="180" spans="2:49" s="100" customFormat="1" ht="39" customHeight="1" x14ac:dyDescent="0.2">
      <c r="B180" s="73"/>
      <c r="C180" s="77"/>
      <c r="D180" s="56" t="s">
        <v>1044</v>
      </c>
      <c r="E180" s="41" t="s">
        <v>1046</v>
      </c>
      <c r="F180" s="54"/>
      <c r="G180" s="78"/>
      <c r="H180" s="78"/>
      <c r="I180" s="78"/>
      <c r="J180" s="78"/>
      <c r="K180" s="81" t="s">
        <v>1048</v>
      </c>
      <c r="L180" s="54"/>
      <c r="M180" s="54"/>
      <c r="N180" s="54"/>
      <c r="O180" s="54"/>
      <c r="P180" s="54"/>
      <c r="Q180" s="54"/>
      <c r="R180" s="54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0" t="s">
        <v>134</v>
      </c>
      <c r="AK180" s="70">
        <v>2008</v>
      </c>
      <c r="AL180" s="78"/>
      <c r="AM180" s="78"/>
      <c r="AN180" s="78"/>
      <c r="AO180" s="58">
        <v>5824000</v>
      </c>
      <c r="AP180" s="203"/>
      <c r="AQ180" s="203"/>
      <c r="AR180" s="203"/>
      <c r="AS180" s="203"/>
      <c r="AT180" s="203"/>
      <c r="AU180" s="203"/>
      <c r="AV180" s="203"/>
      <c r="AW180" s="203"/>
    </row>
    <row r="181" spans="2:49" s="100" customFormat="1" ht="39" customHeight="1" x14ac:dyDescent="0.2">
      <c r="B181" s="73"/>
      <c r="C181" s="77"/>
      <c r="D181" s="56" t="s">
        <v>1045</v>
      </c>
      <c r="E181" s="41" t="s">
        <v>1047</v>
      </c>
      <c r="F181" s="54"/>
      <c r="G181" s="78"/>
      <c r="H181" s="78"/>
      <c r="I181" s="78"/>
      <c r="J181" s="78"/>
      <c r="K181" s="81" t="s">
        <v>1049</v>
      </c>
      <c r="L181" s="54"/>
      <c r="M181" s="54"/>
      <c r="N181" s="54"/>
      <c r="O181" s="54"/>
      <c r="P181" s="54"/>
      <c r="Q181" s="54"/>
      <c r="R181" s="54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0" t="s">
        <v>134</v>
      </c>
      <c r="AK181" s="70">
        <v>2008</v>
      </c>
      <c r="AL181" s="78"/>
      <c r="AM181" s="78"/>
      <c r="AN181" s="78"/>
      <c r="AO181" s="58">
        <v>3920000</v>
      </c>
      <c r="AP181" s="203"/>
      <c r="AQ181" s="203"/>
      <c r="AR181" s="203"/>
      <c r="AS181" s="203"/>
      <c r="AT181" s="203"/>
      <c r="AU181" s="203"/>
      <c r="AV181" s="203"/>
      <c r="AW181" s="203"/>
    </row>
    <row r="182" spans="2:49" ht="27" customHeight="1" x14ac:dyDescent="0.15">
      <c r="B182" s="73"/>
      <c r="C182" s="76"/>
      <c r="D182" s="423"/>
      <c r="E182" s="423"/>
      <c r="F182" s="423"/>
      <c r="G182" s="75"/>
      <c r="H182" s="75"/>
      <c r="I182" s="75"/>
      <c r="J182" s="75"/>
      <c r="K182" s="423"/>
      <c r="L182" s="423"/>
      <c r="M182" s="423"/>
      <c r="N182" s="423"/>
      <c r="O182" s="423"/>
      <c r="P182" s="423"/>
      <c r="Q182" s="423"/>
      <c r="R182" s="423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99"/>
      <c r="AK182" s="99"/>
      <c r="AL182" s="74"/>
      <c r="AM182" s="74"/>
      <c r="AN182" s="74"/>
      <c r="AO182" s="98"/>
      <c r="AP182" s="423"/>
      <c r="AQ182" s="423"/>
      <c r="AR182" s="423"/>
      <c r="AS182" s="423"/>
      <c r="AT182" s="423"/>
      <c r="AU182" s="423"/>
      <c r="AV182" s="423"/>
      <c r="AW182" s="423"/>
    </row>
    <row r="183" spans="2:49" ht="32.25" customHeight="1" x14ac:dyDescent="0.15">
      <c r="B183" s="73" t="s">
        <v>38</v>
      </c>
      <c r="C183" s="76" t="s">
        <v>39</v>
      </c>
      <c r="D183" s="423"/>
      <c r="E183" s="423"/>
      <c r="F183" s="423"/>
      <c r="G183" s="75"/>
      <c r="H183" s="75"/>
      <c r="I183" s="75"/>
      <c r="J183" s="75"/>
      <c r="K183" s="423"/>
      <c r="L183" s="423"/>
      <c r="M183" s="423"/>
      <c r="N183" s="423"/>
      <c r="O183" s="423"/>
      <c r="P183" s="423"/>
      <c r="Q183" s="423"/>
      <c r="R183" s="423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99"/>
      <c r="AK183" s="99"/>
      <c r="AL183" s="74"/>
      <c r="AM183" s="74"/>
      <c r="AN183" s="74"/>
      <c r="AO183" s="414">
        <f>SUM(AO184:AO191)</f>
        <v>330666000</v>
      </c>
      <c r="AP183" s="423"/>
      <c r="AQ183" s="423"/>
      <c r="AR183" s="423"/>
      <c r="AS183" s="423"/>
      <c r="AT183" s="423"/>
      <c r="AU183" s="423"/>
      <c r="AV183" s="423"/>
      <c r="AW183" s="423"/>
    </row>
    <row r="184" spans="2:49" ht="32.25" customHeight="1" x14ac:dyDescent="0.15">
      <c r="B184" s="73"/>
      <c r="C184" s="76" t="s">
        <v>106</v>
      </c>
      <c r="D184" s="56" t="s">
        <v>1050</v>
      </c>
      <c r="E184" s="41" t="s">
        <v>1061</v>
      </c>
      <c r="F184" s="423"/>
      <c r="G184" s="74"/>
      <c r="H184" s="74"/>
      <c r="I184" s="74"/>
      <c r="J184" s="74"/>
      <c r="K184" s="81" t="s">
        <v>1056</v>
      </c>
      <c r="L184" s="423"/>
      <c r="M184" s="423"/>
      <c r="N184" s="423"/>
      <c r="O184" s="423"/>
      <c r="P184" s="423"/>
      <c r="Q184" s="423"/>
      <c r="R184" s="423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0" t="s">
        <v>134</v>
      </c>
      <c r="AK184" s="70">
        <v>2008</v>
      </c>
      <c r="AL184" s="74"/>
      <c r="AM184" s="74"/>
      <c r="AN184" s="74"/>
      <c r="AO184" s="58">
        <v>18816000</v>
      </c>
      <c r="AP184" s="422"/>
      <c r="AQ184" s="422"/>
      <c r="AR184" s="422"/>
      <c r="AS184" s="422"/>
      <c r="AT184" s="422"/>
      <c r="AU184" s="422"/>
      <c r="AV184" s="422"/>
      <c r="AW184" s="422"/>
    </row>
    <row r="185" spans="2:49" ht="32.25" customHeight="1" x14ac:dyDescent="0.15">
      <c r="B185" s="73"/>
      <c r="C185" s="76"/>
      <c r="D185" s="402" t="s">
        <v>1051</v>
      </c>
      <c r="E185" s="41" t="s">
        <v>1062</v>
      </c>
      <c r="F185" s="423"/>
      <c r="G185" s="74"/>
      <c r="H185" s="74"/>
      <c r="I185" s="74"/>
      <c r="J185" s="74"/>
      <c r="K185" s="81" t="s">
        <v>1057</v>
      </c>
      <c r="L185" s="423"/>
      <c r="M185" s="423"/>
      <c r="N185" s="423"/>
      <c r="O185" s="423"/>
      <c r="P185" s="423"/>
      <c r="Q185" s="423"/>
      <c r="R185" s="423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0" t="s">
        <v>134</v>
      </c>
      <c r="AK185" s="70">
        <v>2008</v>
      </c>
      <c r="AL185" s="74"/>
      <c r="AM185" s="74"/>
      <c r="AN185" s="74"/>
      <c r="AO185" s="58">
        <v>19140000</v>
      </c>
      <c r="AP185" s="422"/>
      <c r="AQ185" s="422"/>
      <c r="AR185" s="422"/>
      <c r="AS185" s="422"/>
      <c r="AT185" s="422"/>
      <c r="AU185" s="422"/>
      <c r="AV185" s="422"/>
      <c r="AW185" s="422"/>
    </row>
    <row r="186" spans="2:49" ht="32.25" customHeight="1" x14ac:dyDescent="0.15">
      <c r="B186" s="73"/>
      <c r="C186" s="76"/>
      <c r="D186" s="402" t="s">
        <v>1052</v>
      </c>
      <c r="E186" s="41" t="s">
        <v>1063</v>
      </c>
      <c r="F186" s="423"/>
      <c r="G186" s="74"/>
      <c r="H186" s="74"/>
      <c r="I186" s="74"/>
      <c r="J186" s="74"/>
      <c r="K186" s="81" t="s">
        <v>1058</v>
      </c>
      <c r="L186" s="423"/>
      <c r="M186" s="423"/>
      <c r="N186" s="423"/>
      <c r="O186" s="423"/>
      <c r="P186" s="423"/>
      <c r="Q186" s="423"/>
      <c r="R186" s="423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0" t="s">
        <v>134</v>
      </c>
      <c r="AK186" s="70">
        <v>2008</v>
      </c>
      <c r="AL186" s="74"/>
      <c r="AM186" s="74"/>
      <c r="AN186" s="74"/>
      <c r="AO186" s="58">
        <v>13200000</v>
      </c>
      <c r="AP186" s="422"/>
      <c r="AQ186" s="422"/>
      <c r="AR186" s="422"/>
      <c r="AS186" s="422"/>
      <c r="AT186" s="422"/>
      <c r="AU186" s="422"/>
      <c r="AV186" s="422"/>
      <c r="AW186" s="422"/>
    </row>
    <row r="187" spans="2:49" ht="32.25" customHeight="1" x14ac:dyDescent="0.15">
      <c r="B187" s="73"/>
      <c r="C187" s="76"/>
      <c r="D187" s="402" t="s">
        <v>1053</v>
      </c>
      <c r="E187" s="41" t="s">
        <v>1064</v>
      </c>
      <c r="F187" s="423"/>
      <c r="G187" s="74"/>
      <c r="H187" s="74"/>
      <c r="I187" s="74"/>
      <c r="J187" s="74"/>
      <c r="K187" s="81" t="s">
        <v>1058</v>
      </c>
      <c r="L187" s="423"/>
      <c r="M187" s="423"/>
      <c r="N187" s="423"/>
      <c r="O187" s="423"/>
      <c r="P187" s="423"/>
      <c r="Q187" s="423"/>
      <c r="R187" s="423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0" t="s">
        <v>134</v>
      </c>
      <c r="AK187" s="70">
        <v>2008</v>
      </c>
      <c r="AL187" s="74"/>
      <c r="AM187" s="74"/>
      <c r="AN187" s="74"/>
      <c r="AO187" s="58">
        <v>6600000</v>
      </c>
      <c r="AP187" s="422"/>
      <c r="AQ187" s="422"/>
      <c r="AR187" s="422"/>
      <c r="AS187" s="422"/>
      <c r="AT187" s="422"/>
      <c r="AU187" s="422"/>
      <c r="AV187" s="422"/>
      <c r="AW187" s="422"/>
    </row>
    <row r="188" spans="2:49" ht="32.25" customHeight="1" x14ac:dyDescent="0.15">
      <c r="B188" s="73"/>
      <c r="C188" s="76"/>
      <c r="D188" s="402" t="s">
        <v>1054</v>
      </c>
      <c r="E188" s="41" t="s">
        <v>1065</v>
      </c>
      <c r="F188" s="423"/>
      <c r="G188" s="74"/>
      <c r="H188" s="74"/>
      <c r="I188" s="74"/>
      <c r="J188" s="74"/>
      <c r="K188" s="81" t="s">
        <v>1059</v>
      </c>
      <c r="L188" s="423"/>
      <c r="M188" s="423"/>
      <c r="N188" s="423"/>
      <c r="O188" s="423"/>
      <c r="P188" s="423"/>
      <c r="Q188" s="423"/>
      <c r="R188" s="423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0" t="s">
        <v>134</v>
      </c>
      <c r="AK188" s="70">
        <v>2008</v>
      </c>
      <c r="AL188" s="74"/>
      <c r="AM188" s="74"/>
      <c r="AN188" s="74"/>
      <c r="AO188" s="58">
        <v>1630000</v>
      </c>
      <c r="AP188" s="422"/>
      <c r="AQ188" s="422"/>
      <c r="AR188" s="422"/>
      <c r="AS188" s="422"/>
      <c r="AT188" s="422"/>
      <c r="AU188" s="422"/>
      <c r="AV188" s="422"/>
      <c r="AW188" s="422"/>
    </row>
    <row r="189" spans="2:49" ht="32.25" customHeight="1" x14ac:dyDescent="0.15">
      <c r="B189" s="73"/>
      <c r="C189" s="76"/>
      <c r="D189" s="402" t="s">
        <v>1055</v>
      </c>
      <c r="E189" s="41" t="s">
        <v>1066</v>
      </c>
      <c r="F189" s="423"/>
      <c r="G189" s="74"/>
      <c r="H189" s="74"/>
      <c r="I189" s="74"/>
      <c r="J189" s="74"/>
      <c r="K189" s="81" t="s">
        <v>1060</v>
      </c>
      <c r="L189" s="423"/>
      <c r="M189" s="423"/>
      <c r="N189" s="423"/>
      <c r="O189" s="423"/>
      <c r="P189" s="423"/>
      <c r="Q189" s="423"/>
      <c r="R189" s="423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0" t="s">
        <v>134</v>
      </c>
      <c r="AK189" s="70">
        <v>2008</v>
      </c>
      <c r="AL189" s="74"/>
      <c r="AM189" s="74"/>
      <c r="AN189" s="74"/>
      <c r="AO189" s="58">
        <v>1430000</v>
      </c>
      <c r="AP189" s="422"/>
      <c r="AQ189" s="422"/>
      <c r="AR189" s="422"/>
      <c r="AS189" s="422"/>
      <c r="AT189" s="422"/>
      <c r="AU189" s="422"/>
      <c r="AV189" s="422"/>
      <c r="AW189" s="422"/>
    </row>
    <row r="190" spans="2:49" ht="32.25" customHeight="1" x14ac:dyDescent="0.15">
      <c r="B190" s="73"/>
      <c r="C190" s="76"/>
      <c r="D190" s="402" t="s">
        <v>1067</v>
      </c>
      <c r="E190" s="41" t="s">
        <v>1069</v>
      </c>
      <c r="F190" s="70" t="s">
        <v>451</v>
      </c>
      <c r="G190" s="74"/>
      <c r="H190" s="74"/>
      <c r="I190" s="74"/>
      <c r="J190" s="74"/>
      <c r="K190" s="81" t="s">
        <v>1071</v>
      </c>
      <c r="L190" s="423"/>
      <c r="M190" s="423"/>
      <c r="N190" s="423"/>
      <c r="O190" s="423"/>
      <c r="P190" s="423"/>
      <c r="Q190" s="423"/>
      <c r="R190" s="423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0" t="s">
        <v>134</v>
      </c>
      <c r="AK190" s="70">
        <v>2011</v>
      </c>
      <c r="AL190" s="74"/>
      <c r="AM190" s="74"/>
      <c r="AN190" s="74"/>
      <c r="AO190" s="58">
        <v>105932851.23966943</v>
      </c>
      <c r="AP190" s="422"/>
      <c r="AQ190" s="422"/>
      <c r="AR190" s="422"/>
      <c r="AS190" s="422"/>
      <c r="AT190" s="422"/>
      <c r="AU190" s="422"/>
      <c r="AV190" s="422"/>
      <c r="AW190" s="422"/>
    </row>
    <row r="191" spans="2:49" ht="32.25" customHeight="1" x14ac:dyDescent="0.15">
      <c r="B191" s="73"/>
      <c r="C191" s="76"/>
      <c r="D191" s="402" t="s">
        <v>1068</v>
      </c>
      <c r="E191" s="41" t="s">
        <v>1070</v>
      </c>
      <c r="F191" s="70" t="s">
        <v>450</v>
      </c>
      <c r="G191" s="74"/>
      <c r="H191" s="74"/>
      <c r="I191" s="74"/>
      <c r="J191" s="74"/>
      <c r="K191" s="81" t="s">
        <v>1072</v>
      </c>
      <c r="L191" s="423"/>
      <c r="M191" s="423"/>
      <c r="N191" s="423"/>
      <c r="O191" s="423"/>
      <c r="P191" s="423"/>
      <c r="Q191" s="423"/>
      <c r="R191" s="423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0" t="s">
        <v>134</v>
      </c>
      <c r="AK191" s="70">
        <v>2011</v>
      </c>
      <c r="AL191" s="74"/>
      <c r="AM191" s="74"/>
      <c r="AN191" s="74"/>
      <c r="AO191" s="58">
        <v>163917148.76033059</v>
      </c>
      <c r="AP191" s="422"/>
      <c r="AQ191" s="422"/>
      <c r="AR191" s="422"/>
      <c r="AS191" s="422"/>
      <c r="AT191" s="422"/>
      <c r="AU191" s="422"/>
      <c r="AV191" s="422"/>
      <c r="AW191" s="422"/>
    </row>
    <row r="192" spans="2:49" ht="27" customHeight="1" x14ac:dyDescent="0.15">
      <c r="B192" s="73"/>
      <c r="C192" s="76"/>
      <c r="D192" s="423"/>
      <c r="E192" s="423"/>
      <c r="F192" s="423"/>
      <c r="G192" s="75"/>
      <c r="H192" s="75"/>
      <c r="I192" s="75"/>
      <c r="J192" s="75"/>
      <c r="K192" s="423"/>
      <c r="L192" s="423"/>
      <c r="M192" s="423"/>
      <c r="N192" s="423"/>
      <c r="O192" s="423"/>
      <c r="P192" s="423"/>
      <c r="Q192" s="423"/>
      <c r="R192" s="423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99"/>
      <c r="AK192" s="99"/>
      <c r="AL192" s="74"/>
      <c r="AM192" s="74"/>
      <c r="AN192" s="74"/>
      <c r="AO192" s="98"/>
      <c r="AP192" s="422"/>
      <c r="AQ192" s="422"/>
      <c r="AR192" s="422"/>
      <c r="AS192" s="422"/>
      <c r="AT192" s="422"/>
      <c r="AU192" s="422"/>
      <c r="AV192" s="422"/>
      <c r="AW192" s="422"/>
    </row>
    <row r="193" spans="2:49" ht="25.5" customHeight="1" x14ac:dyDescent="0.15">
      <c r="B193" s="73" t="s">
        <v>40</v>
      </c>
      <c r="C193" s="77" t="s">
        <v>41</v>
      </c>
      <c r="D193" s="424"/>
      <c r="E193" s="424"/>
      <c r="F193" s="424"/>
      <c r="G193" s="74"/>
      <c r="H193" s="74"/>
      <c r="I193" s="74"/>
      <c r="J193" s="74"/>
      <c r="K193" s="423"/>
      <c r="L193" s="423"/>
      <c r="M193" s="423"/>
      <c r="N193" s="423"/>
      <c r="O193" s="423"/>
      <c r="P193" s="423"/>
      <c r="Q193" s="423"/>
      <c r="R193" s="423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99"/>
      <c r="AK193" s="99"/>
      <c r="AL193" s="74"/>
      <c r="AM193" s="74"/>
      <c r="AN193" s="74"/>
      <c r="AO193" s="98"/>
      <c r="AP193" s="423"/>
      <c r="AQ193" s="423"/>
      <c r="AR193" s="423"/>
      <c r="AS193" s="423"/>
      <c r="AT193" s="423"/>
      <c r="AU193" s="423"/>
      <c r="AV193" s="423"/>
      <c r="AW193" s="423"/>
    </row>
    <row r="194" spans="2:49" ht="27" customHeight="1" x14ac:dyDescent="0.15">
      <c r="B194" s="73"/>
      <c r="C194" s="77" t="s">
        <v>106</v>
      </c>
      <c r="D194" s="964" t="s">
        <v>414</v>
      </c>
      <c r="E194" s="965"/>
      <c r="F194" s="966"/>
      <c r="G194" s="74"/>
      <c r="H194" s="74"/>
      <c r="I194" s="74"/>
      <c r="J194" s="74"/>
      <c r="K194" s="422"/>
      <c r="L194" s="422"/>
      <c r="M194" s="422"/>
      <c r="N194" s="422"/>
      <c r="O194" s="422"/>
      <c r="P194" s="422"/>
      <c r="Q194" s="422"/>
      <c r="R194" s="422"/>
      <c r="S194" s="436"/>
      <c r="T194" s="436"/>
      <c r="U194" s="436"/>
      <c r="V194" s="436"/>
      <c r="W194" s="436"/>
      <c r="X194" s="436"/>
      <c r="Y194" s="436"/>
      <c r="Z194" s="436"/>
      <c r="AA194" s="436"/>
      <c r="AB194" s="436"/>
      <c r="AC194" s="436"/>
      <c r="AD194" s="436"/>
      <c r="AE194" s="436"/>
      <c r="AF194" s="436"/>
      <c r="AG194" s="436"/>
      <c r="AH194" s="436"/>
      <c r="AI194" s="436"/>
      <c r="AJ194" s="437"/>
      <c r="AK194" s="437"/>
      <c r="AL194" s="436"/>
      <c r="AM194" s="436"/>
      <c r="AN194" s="436"/>
      <c r="AO194" s="422"/>
      <c r="AP194" s="422"/>
      <c r="AQ194" s="422"/>
      <c r="AR194" s="422"/>
      <c r="AS194" s="422"/>
      <c r="AT194" s="422"/>
      <c r="AU194" s="422"/>
      <c r="AV194" s="422"/>
      <c r="AW194" s="422"/>
    </row>
    <row r="195" spans="2:49" ht="27" customHeight="1" x14ac:dyDescent="0.15">
      <c r="B195" s="73"/>
      <c r="C195" s="76"/>
      <c r="D195" s="934"/>
      <c r="E195" s="935"/>
      <c r="F195" s="936"/>
      <c r="G195" s="74"/>
      <c r="H195" s="74"/>
      <c r="I195" s="74"/>
      <c r="J195" s="74"/>
      <c r="K195" s="422"/>
      <c r="L195" s="422"/>
      <c r="M195" s="422"/>
      <c r="N195" s="422"/>
      <c r="O195" s="422"/>
      <c r="P195" s="422"/>
      <c r="Q195" s="422"/>
      <c r="R195" s="422"/>
      <c r="S195" s="436"/>
      <c r="T195" s="436"/>
      <c r="U195" s="436"/>
      <c r="V195" s="436"/>
      <c r="W195" s="436"/>
      <c r="X195" s="436"/>
      <c r="Y195" s="436"/>
      <c r="Z195" s="436"/>
      <c r="AA195" s="436"/>
      <c r="AB195" s="436"/>
      <c r="AC195" s="436"/>
      <c r="AD195" s="436"/>
      <c r="AE195" s="436"/>
      <c r="AF195" s="436"/>
      <c r="AG195" s="436"/>
      <c r="AH195" s="436"/>
      <c r="AI195" s="436"/>
      <c r="AJ195" s="437"/>
      <c r="AK195" s="437"/>
      <c r="AL195" s="436"/>
      <c r="AM195" s="436"/>
      <c r="AN195" s="436"/>
      <c r="AO195" s="422"/>
      <c r="AP195" s="422"/>
      <c r="AQ195" s="422"/>
      <c r="AR195" s="422"/>
      <c r="AS195" s="422"/>
      <c r="AT195" s="422"/>
      <c r="AU195" s="422"/>
      <c r="AV195" s="422"/>
      <c r="AW195" s="422"/>
    </row>
    <row r="196" spans="2:49" ht="27" customHeight="1" x14ac:dyDescent="0.15">
      <c r="B196" s="73"/>
      <c r="C196" s="76"/>
      <c r="D196" s="423"/>
      <c r="E196" s="423"/>
      <c r="F196" s="423"/>
      <c r="G196" s="75"/>
      <c r="H196" s="75"/>
      <c r="I196" s="75"/>
      <c r="J196" s="75"/>
      <c r="K196" s="423"/>
      <c r="L196" s="423"/>
      <c r="M196" s="423"/>
      <c r="N196" s="423"/>
      <c r="O196" s="423"/>
      <c r="P196" s="423"/>
      <c r="Q196" s="423"/>
      <c r="R196" s="423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99"/>
      <c r="AK196" s="99"/>
      <c r="AL196" s="74"/>
      <c r="AM196" s="74"/>
      <c r="AN196" s="74"/>
      <c r="AO196" s="98"/>
      <c r="AP196" s="423"/>
      <c r="AQ196" s="423"/>
      <c r="AR196" s="423"/>
      <c r="AS196" s="423"/>
      <c r="AT196" s="423"/>
      <c r="AU196" s="423"/>
      <c r="AV196" s="423"/>
      <c r="AW196" s="423"/>
    </row>
    <row r="197" spans="2:49" ht="27" customHeight="1" x14ac:dyDescent="0.15">
      <c r="B197" s="73" t="s">
        <v>42</v>
      </c>
      <c r="C197" s="76" t="s">
        <v>43</v>
      </c>
      <c r="D197" s="866" t="s">
        <v>414</v>
      </c>
      <c r="E197" s="867"/>
      <c r="F197" s="868"/>
      <c r="G197" s="74"/>
      <c r="H197" s="74"/>
      <c r="I197" s="74"/>
      <c r="J197" s="74"/>
      <c r="K197" s="422"/>
      <c r="L197" s="422"/>
      <c r="M197" s="422"/>
      <c r="N197" s="422"/>
      <c r="O197" s="422"/>
      <c r="P197" s="422"/>
      <c r="Q197" s="422"/>
      <c r="R197" s="422"/>
      <c r="S197" s="422"/>
      <c r="T197" s="422"/>
      <c r="U197" s="422"/>
      <c r="V197" s="422"/>
      <c r="W197" s="422"/>
      <c r="X197" s="422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422"/>
      <c r="AK197" s="422"/>
      <c r="AL197" s="422"/>
      <c r="AM197" s="422"/>
      <c r="AN197" s="422"/>
      <c r="AO197" s="422"/>
      <c r="AP197" s="422"/>
      <c r="AQ197" s="422"/>
      <c r="AR197" s="422"/>
      <c r="AS197" s="422"/>
      <c r="AT197" s="422"/>
      <c r="AU197" s="422"/>
      <c r="AV197" s="422"/>
      <c r="AW197" s="422"/>
    </row>
    <row r="198" spans="2:49" ht="27" customHeight="1" x14ac:dyDescent="0.15">
      <c r="B198" s="73"/>
      <c r="C198" s="76" t="s">
        <v>106</v>
      </c>
      <c r="D198" s="934"/>
      <c r="E198" s="935"/>
      <c r="F198" s="936"/>
      <c r="G198" s="74"/>
      <c r="H198" s="74"/>
      <c r="I198" s="74"/>
      <c r="J198" s="74"/>
      <c r="K198" s="422"/>
      <c r="L198" s="422"/>
      <c r="M198" s="422"/>
      <c r="N198" s="422"/>
      <c r="O198" s="422"/>
      <c r="P198" s="422"/>
      <c r="Q198" s="422"/>
      <c r="R198" s="422"/>
      <c r="S198" s="422"/>
      <c r="T198" s="422"/>
      <c r="U198" s="422"/>
      <c r="V198" s="422"/>
      <c r="W198" s="422"/>
      <c r="X198" s="422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422"/>
      <c r="AK198" s="422"/>
      <c r="AL198" s="422"/>
      <c r="AM198" s="422"/>
      <c r="AN198" s="422"/>
      <c r="AO198" s="422"/>
      <c r="AP198" s="422"/>
      <c r="AQ198" s="422"/>
      <c r="AR198" s="422"/>
      <c r="AS198" s="422"/>
      <c r="AT198" s="422"/>
      <c r="AU198" s="422"/>
      <c r="AV198" s="422"/>
      <c r="AW198" s="422"/>
    </row>
    <row r="199" spans="2:49" ht="27" customHeight="1" x14ac:dyDescent="0.15">
      <c r="B199" s="73"/>
      <c r="C199" s="76"/>
      <c r="D199" s="411"/>
      <c r="E199" s="412"/>
      <c r="F199" s="413"/>
      <c r="G199" s="74"/>
      <c r="H199" s="74"/>
      <c r="I199" s="74"/>
      <c r="J199" s="74"/>
      <c r="K199" s="423"/>
      <c r="L199" s="423"/>
      <c r="M199" s="423"/>
      <c r="N199" s="423"/>
      <c r="O199" s="423"/>
      <c r="P199" s="423"/>
      <c r="Q199" s="423"/>
      <c r="R199" s="423"/>
      <c r="S199" s="423"/>
      <c r="T199" s="423"/>
      <c r="U199" s="423"/>
      <c r="V199" s="423"/>
      <c r="W199" s="423"/>
      <c r="X199" s="423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423"/>
      <c r="AK199" s="423"/>
      <c r="AL199" s="423"/>
      <c r="AM199" s="423"/>
      <c r="AN199" s="423"/>
      <c r="AO199" s="423"/>
      <c r="AP199" s="423"/>
      <c r="AQ199" s="423"/>
      <c r="AR199" s="423"/>
      <c r="AS199" s="423"/>
      <c r="AT199" s="423"/>
      <c r="AU199" s="423"/>
      <c r="AV199" s="423"/>
      <c r="AW199" s="423"/>
    </row>
    <row r="200" spans="2:49" ht="27" customHeight="1" x14ac:dyDescent="0.15">
      <c r="B200" s="73"/>
      <c r="C200" s="76"/>
      <c r="D200" s="423"/>
      <c r="E200" s="423"/>
      <c r="F200" s="423"/>
      <c r="G200" s="74"/>
      <c r="H200" s="74"/>
      <c r="I200" s="74"/>
      <c r="J200" s="74"/>
      <c r="K200" s="423"/>
      <c r="L200" s="423"/>
      <c r="M200" s="423"/>
      <c r="N200" s="423"/>
      <c r="O200" s="423"/>
      <c r="P200" s="423"/>
      <c r="Q200" s="423"/>
      <c r="R200" s="423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99"/>
      <c r="AK200" s="99"/>
      <c r="AL200" s="74"/>
      <c r="AM200" s="74"/>
      <c r="AN200" s="74"/>
      <c r="AO200" s="98"/>
      <c r="AP200" s="423"/>
      <c r="AQ200" s="423"/>
      <c r="AR200" s="423"/>
      <c r="AS200" s="423"/>
      <c r="AT200" s="423"/>
      <c r="AU200" s="423"/>
      <c r="AV200" s="423"/>
      <c r="AW200" s="423"/>
    </row>
    <row r="201" spans="2:49" ht="27" customHeight="1" x14ac:dyDescent="0.15">
      <c r="B201" s="73" t="s">
        <v>44</v>
      </c>
      <c r="C201" s="76" t="s">
        <v>45</v>
      </c>
      <c r="D201" s="866" t="s">
        <v>414</v>
      </c>
      <c r="E201" s="867"/>
      <c r="F201" s="868"/>
      <c r="G201" s="74"/>
      <c r="H201" s="74"/>
      <c r="I201" s="74"/>
      <c r="J201" s="74"/>
      <c r="K201" s="422"/>
      <c r="L201" s="422"/>
      <c r="M201" s="422"/>
      <c r="N201" s="422"/>
      <c r="O201" s="422"/>
      <c r="P201" s="422"/>
      <c r="Q201" s="422"/>
      <c r="R201" s="422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422"/>
      <c r="AK201" s="422"/>
      <c r="AL201" s="422"/>
      <c r="AM201" s="422"/>
      <c r="AN201" s="422"/>
      <c r="AO201" s="422"/>
      <c r="AP201" s="422"/>
      <c r="AQ201" s="422"/>
      <c r="AR201" s="422"/>
      <c r="AS201" s="422"/>
      <c r="AT201" s="422"/>
      <c r="AU201" s="422"/>
      <c r="AV201" s="422"/>
      <c r="AW201" s="422"/>
    </row>
    <row r="202" spans="2:49" ht="27" customHeight="1" x14ac:dyDescent="0.15">
      <c r="B202" s="73"/>
      <c r="C202" s="76" t="s">
        <v>106</v>
      </c>
      <c r="D202" s="934"/>
      <c r="E202" s="935"/>
      <c r="F202" s="936"/>
      <c r="G202" s="74"/>
      <c r="H202" s="74"/>
      <c r="I202" s="74"/>
      <c r="J202" s="74"/>
      <c r="K202" s="422"/>
      <c r="L202" s="422"/>
      <c r="M202" s="422"/>
      <c r="N202" s="422"/>
      <c r="O202" s="422"/>
      <c r="P202" s="422"/>
      <c r="Q202" s="422"/>
      <c r="R202" s="422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422"/>
      <c r="AK202" s="422"/>
      <c r="AL202" s="422"/>
      <c r="AM202" s="422"/>
      <c r="AN202" s="422"/>
      <c r="AO202" s="422"/>
      <c r="AP202" s="422"/>
      <c r="AQ202" s="422"/>
      <c r="AR202" s="422"/>
      <c r="AS202" s="422"/>
      <c r="AT202" s="422"/>
      <c r="AU202" s="422"/>
      <c r="AV202" s="422"/>
      <c r="AW202" s="422"/>
    </row>
    <row r="203" spans="2:49" ht="27" customHeight="1" x14ac:dyDescent="0.15">
      <c r="B203" s="73"/>
      <c r="C203" s="83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5"/>
      <c r="AQ203" s="75"/>
      <c r="AR203" s="75"/>
      <c r="AS203" s="75"/>
      <c r="AT203" s="75"/>
      <c r="AU203" s="75"/>
      <c r="AV203" s="75"/>
      <c r="AW203" s="75"/>
    </row>
    <row r="204" spans="2:49" s="100" customFormat="1" ht="39" customHeight="1" x14ac:dyDescent="0.2">
      <c r="B204" s="73" t="s">
        <v>46</v>
      </c>
      <c r="C204" s="84" t="s">
        <v>47</v>
      </c>
      <c r="D204" s="54"/>
      <c r="E204" s="54"/>
      <c r="F204" s="54"/>
      <c r="G204" s="427"/>
      <c r="H204" s="427"/>
      <c r="I204" s="427"/>
      <c r="J204" s="427"/>
      <c r="K204" s="78"/>
      <c r="L204" s="78"/>
      <c r="M204" s="78"/>
      <c r="N204" s="78"/>
      <c r="O204" s="78"/>
      <c r="P204" s="78"/>
      <c r="Q204" s="78"/>
      <c r="R204" s="78"/>
      <c r="S204" s="54"/>
      <c r="T204" s="54"/>
      <c r="U204" s="54"/>
      <c r="V204" s="54"/>
      <c r="W204" s="54"/>
      <c r="X204" s="54"/>
      <c r="Y204" s="78"/>
      <c r="Z204" s="78"/>
      <c r="AA204" s="78"/>
      <c r="AB204" s="78"/>
      <c r="AC204" s="78"/>
      <c r="AD204" s="78"/>
      <c r="AE204" s="78"/>
      <c r="AF204" s="78"/>
      <c r="AG204" s="78"/>
      <c r="AH204" s="78"/>
      <c r="AI204" s="54"/>
      <c r="AJ204" s="54"/>
      <c r="AK204" s="78"/>
      <c r="AL204" s="78"/>
      <c r="AM204" s="78"/>
      <c r="AN204" s="78"/>
      <c r="AO204" s="54"/>
      <c r="AP204" s="54"/>
      <c r="AQ204" s="54"/>
      <c r="AR204" s="54"/>
      <c r="AS204" s="54"/>
      <c r="AT204" s="54"/>
      <c r="AU204" s="54"/>
      <c r="AV204" s="54"/>
      <c r="AW204" s="54"/>
    </row>
    <row r="205" spans="2:49" s="100" customFormat="1" ht="39" customHeight="1" x14ac:dyDescent="0.2">
      <c r="B205" s="73" t="s">
        <v>48</v>
      </c>
      <c r="C205" s="83" t="s">
        <v>49</v>
      </c>
      <c r="D205" s="54"/>
      <c r="E205" s="54"/>
      <c r="F205" s="54"/>
      <c r="G205" s="427"/>
      <c r="H205" s="427"/>
      <c r="I205" s="427"/>
      <c r="J205" s="427"/>
      <c r="K205" s="78"/>
      <c r="L205" s="78"/>
      <c r="M205" s="78"/>
      <c r="N205" s="78"/>
      <c r="O205" s="78"/>
      <c r="P205" s="78"/>
      <c r="Q205" s="78"/>
      <c r="R205" s="78"/>
      <c r="S205" s="54"/>
      <c r="T205" s="54"/>
      <c r="U205" s="54"/>
      <c r="V205" s="54"/>
      <c r="W205" s="54"/>
      <c r="X205" s="54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54"/>
      <c r="AJ205" s="54"/>
      <c r="AK205" s="78"/>
      <c r="AL205" s="78"/>
      <c r="AM205" s="78"/>
      <c r="AN205" s="78"/>
      <c r="AO205" s="401">
        <f>AO206</f>
        <v>680456000</v>
      </c>
      <c r="AP205" s="54"/>
      <c r="AQ205" s="54"/>
      <c r="AR205" s="54"/>
      <c r="AS205" s="54"/>
      <c r="AT205" s="54"/>
      <c r="AU205" s="54"/>
      <c r="AV205" s="54"/>
      <c r="AW205" s="54"/>
    </row>
    <row r="206" spans="2:49" s="100" customFormat="1" ht="68.25" customHeight="1" x14ac:dyDescent="0.2">
      <c r="B206" s="73"/>
      <c r="C206" s="77" t="s">
        <v>107</v>
      </c>
      <c r="D206" s="440" t="s">
        <v>1133</v>
      </c>
      <c r="E206" s="55" t="s">
        <v>398</v>
      </c>
      <c r="F206" s="52"/>
      <c r="G206" s="203" t="s">
        <v>1135</v>
      </c>
      <c r="H206" s="203"/>
      <c r="I206" s="203"/>
      <c r="J206" s="203"/>
      <c r="K206" s="78"/>
      <c r="L206" s="78"/>
      <c r="M206" s="78"/>
      <c r="N206" s="78"/>
      <c r="O206" s="78"/>
      <c r="P206" s="78"/>
      <c r="Q206" s="78"/>
      <c r="R206" s="78"/>
      <c r="S206" s="54" t="s">
        <v>402</v>
      </c>
      <c r="T206" s="54"/>
      <c r="U206" s="52">
        <v>419</v>
      </c>
      <c r="V206" s="54"/>
      <c r="W206" s="54"/>
      <c r="X206" s="55" t="s">
        <v>406</v>
      </c>
      <c r="Y206" s="78"/>
      <c r="Z206" s="78"/>
      <c r="AA206" s="78"/>
      <c r="AB206" s="78"/>
      <c r="AC206" s="78"/>
      <c r="AD206" s="78"/>
      <c r="AE206" s="78"/>
      <c r="AF206" s="78"/>
      <c r="AG206" s="78"/>
      <c r="AH206" s="78"/>
      <c r="AI206" s="203"/>
      <c r="AJ206" s="52" t="s">
        <v>134</v>
      </c>
      <c r="AK206" s="78"/>
      <c r="AL206" s="78"/>
      <c r="AM206" s="78"/>
      <c r="AN206" s="78"/>
      <c r="AO206" s="87">
        <v>680456000</v>
      </c>
      <c r="AP206" s="203"/>
      <c r="AQ206" s="203"/>
      <c r="AR206" s="203"/>
      <c r="AS206" s="438" t="s">
        <v>1134</v>
      </c>
      <c r="AT206" s="203"/>
      <c r="AU206" s="203"/>
      <c r="AV206" s="203"/>
      <c r="AW206" s="203"/>
    </row>
    <row r="207" spans="2:49" s="100" customFormat="1" ht="39" customHeight="1" x14ac:dyDescent="0.2">
      <c r="B207" s="73"/>
      <c r="C207" s="83"/>
      <c r="D207" s="54"/>
      <c r="E207" s="54"/>
      <c r="F207" s="54"/>
      <c r="G207" s="54"/>
      <c r="H207" s="54"/>
      <c r="I207" s="54"/>
      <c r="J207" s="54"/>
      <c r="K207" s="78"/>
      <c r="L207" s="78"/>
      <c r="M207" s="78"/>
      <c r="N207" s="78"/>
      <c r="O207" s="78"/>
      <c r="P207" s="78"/>
      <c r="Q207" s="78"/>
      <c r="R207" s="78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</row>
    <row r="208" spans="2:49" s="100" customFormat="1" ht="39" customHeight="1" x14ac:dyDescent="0.2">
      <c r="B208" s="73"/>
      <c r="C208" s="83"/>
      <c r="D208" s="54"/>
      <c r="E208" s="54"/>
      <c r="F208" s="54"/>
      <c r="G208" s="54"/>
      <c r="H208" s="54"/>
      <c r="I208" s="54"/>
      <c r="J208" s="54"/>
      <c r="K208" s="78"/>
      <c r="L208" s="78"/>
      <c r="M208" s="78"/>
      <c r="N208" s="78"/>
      <c r="O208" s="78"/>
      <c r="P208" s="78"/>
      <c r="Q208" s="78"/>
      <c r="R208" s="78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</row>
    <row r="209" spans="2:49" ht="39" customHeight="1" x14ac:dyDescent="0.15">
      <c r="B209" s="73" t="s">
        <v>50</v>
      </c>
      <c r="C209" s="83" t="s">
        <v>51</v>
      </c>
      <c r="D209" s="423"/>
      <c r="E209" s="423"/>
      <c r="F209" s="423"/>
      <c r="G209" s="423"/>
      <c r="H209" s="423"/>
      <c r="I209" s="423"/>
      <c r="J209" s="423"/>
      <c r="K209" s="74"/>
      <c r="L209" s="74"/>
      <c r="M209" s="74"/>
      <c r="N209" s="74"/>
      <c r="O209" s="74"/>
      <c r="P209" s="74"/>
      <c r="Q209" s="74"/>
      <c r="R209" s="74"/>
      <c r="S209" s="423"/>
      <c r="T209" s="423"/>
      <c r="U209" s="423"/>
      <c r="V209" s="423"/>
      <c r="W209" s="423"/>
      <c r="X209" s="423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423"/>
      <c r="AJ209" s="423"/>
      <c r="AK209" s="75"/>
      <c r="AL209" s="75"/>
      <c r="AM209" s="75"/>
      <c r="AN209" s="75"/>
      <c r="AO209" s="423"/>
      <c r="AP209" s="423"/>
      <c r="AQ209" s="423"/>
      <c r="AR209" s="423"/>
      <c r="AS209" s="423"/>
      <c r="AT209" s="423"/>
      <c r="AU209" s="423"/>
      <c r="AV209" s="423"/>
      <c r="AW209" s="423"/>
    </row>
    <row r="210" spans="2:49" ht="39" customHeight="1" x14ac:dyDescent="0.15">
      <c r="B210" s="73"/>
      <c r="C210" s="77" t="s">
        <v>107</v>
      </c>
      <c r="D210" s="866" t="s">
        <v>414</v>
      </c>
      <c r="E210" s="867"/>
      <c r="F210" s="868"/>
      <c r="G210" s="422"/>
      <c r="H210" s="422"/>
      <c r="I210" s="422"/>
      <c r="J210" s="422"/>
      <c r="K210" s="74"/>
      <c r="L210" s="74"/>
      <c r="M210" s="74"/>
      <c r="N210" s="74"/>
      <c r="O210" s="74"/>
      <c r="P210" s="74"/>
      <c r="Q210" s="74"/>
      <c r="R210" s="74"/>
      <c r="S210" s="422"/>
      <c r="T210" s="422"/>
      <c r="U210" s="422"/>
      <c r="V210" s="422"/>
      <c r="W210" s="422"/>
      <c r="X210" s="422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422"/>
      <c r="AJ210" s="422"/>
      <c r="AK210" s="75"/>
      <c r="AL210" s="75"/>
      <c r="AM210" s="75"/>
      <c r="AN210" s="75"/>
      <c r="AO210" s="423"/>
      <c r="AP210" s="422"/>
      <c r="AQ210" s="422"/>
      <c r="AR210" s="422"/>
      <c r="AS210" s="422"/>
      <c r="AT210" s="422"/>
      <c r="AU210" s="439"/>
      <c r="AV210" s="439"/>
      <c r="AW210" s="439"/>
    </row>
    <row r="211" spans="2:49" ht="39" customHeight="1" x14ac:dyDescent="0.15">
      <c r="B211" s="73"/>
      <c r="C211" s="76"/>
      <c r="D211" s="934"/>
      <c r="E211" s="935"/>
      <c r="F211" s="936"/>
      <c r="G211" s="422"/>
      <c r="H211" s="422"/>
      <c r="I211" s="422"/>
      <c r="J211" s="422"/>
      <c r="K211" s="74"/>
      <c r="L211" s="74"/>
      <c r="M211" s="74"/>
      <c r="N211" s="74"/>
      <c r="O211" s="74"/>
      <c r="P211" s="74"/>
      <c r="Q211" s="74"/>
      <c r="R211" s="74"/>
      <c r="S211" s="422"/>
      <c r="T211" s="422"/>
      <c r="U211" s="422"/>
      <c r="V211" s="422"/>
      <c r="W211" s="422"/>
      <c r="X211" s="422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439"/>
      <c r="AJ211" s="439"/>
      <c r="AK211" s="75"/>
      <c r="AL211" s="75"/>
      <c r="AM211" s="75"/>
      <c r="AN211" s="75"/>
      <c r="AO211" s="423"/>
      <c r="AP211" s="422"/>
      <c r="AQ211" s="422"/>
      <c r="AR211" s="422"/>
      <c r="AS211" s="422"/>
      <c r="AT211" s="422"/>
      <c r="AU211" s="439"/>
      <c r="AV211" s="439"/>
      <c r="AW211" s="439"/>
    </row>
    <row r="212" spans="2:49" ht="39" customHeight="1" x14ac:dyDescent="0.15">
      <c r="B212" s="73"/>
      <c r="C212" s="83"/>
      <c r="D212" s="423"/>
      <c r="E212" s="423"/>
      <c r="F212" s="423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5"/>
      <c r="AQ212" s="75"/>
      <c r="AR212" s="75"/>
      <c r="AS212" s="75"/>
      <c r="AT212" s="75"/>
      <c r="AU212" s="75"/>
      <c r="AV212" s="75"/>
      <c r="AW212" s="75"/>
    </row>
    <row r="213" spans="2:49" s="100" customFormat="1" ht="34.5" customHeight="1" x14ac:dyDescent="0.2">
      <c r="B213" s="73" t="s">
        <v>52</v>
      </c>
      <c r="C213" s="84" t="s">
        <v>53</v>
      </c>
      <c r="D213" s="54"/>
      <c r="E213" s="54"/>
      <c r="F213" s="54"/>
      <c r="G213" s="54"/>
      <c r="H213" s="54"/>
      <c r="I213" s="54"/>
      <c r="J213" s="54"/>
      <c r="K213" s="78"/>
      <c r="L213" s="78"/>
      <c r="M213" s="78"/>
      <c r="N213" s="78"/>
      <c r="O213" s="78"/>
      <c r="P213" s="78"/>
      <c r="Q213" s="78"/>
      <c r="R213" s="78"/>
      <c r="S213" s="54"/>
      <c r="T213" s="54"/>
      <c r="U213" s="54"/>
      <c r="V213" s="54"/>
      <c r="W213" s="54"/>
      <c r="X213" s="54"/>
      <c r="Y213" s="78"/>
      <c r="Z213" s="78"/>
      <c r="AA213" s="78"/>
      <c r="AB213" s="78"/>
      <c r="AC213" s="78"/>
      <c r="AD213" s="78"/>
      <c r="AE213" s="78"/>
      <c r="AF213" s="78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</row>
    <row r="214" spans="2:49" s="100" customFormat="1" ht="34.5" customHeight="1" x14ac:dyDescent="0.2">
      <c r="B214" s="73" t="s">
        <v>54</v>
      </c>
      <c r="C214" s="83" t="s">
        <v>55</v>
      </c>
      <c r="D214" s="866" t="s">
        <v>414</v>
      </c>
      <c r="E214" s="867"/>
      <c r="F214" s="868"/>
      <c r="G214" s="203"/>
      <c r="H214" s="203"/>
      <c r="I214" s="203"/>
      <c r="J214" s="203"/>
      <c r="K214" s="78"/>
      <c r="L214" s="78"/>
      <c r="M214" s="78"/>
      <c r="N214" s="78"/>
      <c r="O214" s="78"/>
      <c r="P214" s="78"/>
      <c r="Q214" s="78"/>
      <c r="R214" s="78"/>
      <c r="S214" s="203"/>
      <c r="T214" s="203"/>
      <c r="U214" s="78"/>
      <c r="V214" s="203"/>
      <c r="W214" s="203"/>
      <c r="X214" s="203"/>
      <c r="Y214" s="78"/>
      <c r="Z214" s="78"/>
      <c r="AA214" s="78"/>
      <c r="AB214" s="78"/>
      <c r="AC214" s="78"/>
      <c r="AD214" s="78"/>
      <c r="AE214" s="78"/>
      <c r="AF214" s="78"/>
      <c r="AG214" s="203"/>
      <c r="AH214" s="203"/>
      <c r="AI214" s="203"/>
      <c r="AJ214" s="203"/>
      <c r="AK214" s="78"/>
      <c r="AL214" s="78"/>
      <c r="AM214" s="78"/>
      <c r="AN214" s="78"/>
      <c r="AO214" s="203"/>
      <c r="AP214" s="203"/>
      <c r="AQ214" s="203"/>
      <c r="AR214" s="203"/>
      <c r="AS214" s="203"/>
      <c r="AT214" s="203"/>
      <c r="AU214" s="203"/>
      <c r="AV214" s="203"/>
      <c r="AW214" s="203"/>
    </row>
    <row r="215" spans="2:49" s="100" customFormat="1" ht="34.5" customHeight="1" x14ac:dyDescent="0.2">
      <c r="B215" s="73"/>
      <c r="C215" s="77" t="s">
        <v>108</v>
      </c>
      <c r="D215" s="934"/>
      <c r="E215" s="935"/>
      <c r="F215" s="936"/>
      <c r="G215" s="203"/>
      <c r="H215" s="203"/>
      <c r="I215" s="203"/>
      <c r="J215" s="203"/>
      <c r="K215" s="78"/>
      <c r="L215" s="78"/>
      <c r="M215" s="78"/>
      <c r="N215" s="78"/>
      <c r="O215" s="78"/>
      <c r="P215" s="78"/>
      <c r="Q215" s="78"/>
      <c r="R215" s="78"/>
      <c r="S215" s="203"/>
      <c r="T215" s="203"/>
      <c r="U215" s="78"/>
      <c r="V215" s="203"/>
      <c r="W215" s="203"/>
      <c r="X215" s="203"/>
      <c r="Y215" s="78"/>
      <c r="Z215" s="78"/>
      <c r="AA215" s="78"/>
      <c r="AB215" s="78"/>
      <c r="AC215" s="78"/>
      <c r="AD215" s="78"/>
      <c r="AE215" s="78"/>
      <c r="AF215" s="78"/>
      <c r="AG215" s="203"/>
      <c r="AH215" s="203"/>
      <c r="AI215" s="203"/>
      <c r="AJ215" s="203"/>
      <c r="AK215" s="78"/>
      <c r="AL215" s="78"/>
      <c r="AM215" s="78"/>
      <c r="AN215" s="78"/>
      <c r="AO215" s="203"/>
      <c r="AP215" s="203"/>
      <c r="AQ215" s="203"/>
      <c r="AR215" s="203"/>
      <c r="AS215" s="203"/>
      <c r="AT215" s="203"/>
      <c r="AU215" s="203"/>
      <c r="AV215" s="203"/>
      <c r="AW215" s="203"/>
    </row>
    <row r="216" spans="2:49" s="100" customFormat="1" ht="34.5" customHeight="1" x14ac:dyDescent="0.2">
      <c r="B216" s="73"/>
      <c r="C216" s="83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78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</row>
    <row r="217" spans="2:49" s="100" customFormat="1" ht="34.5" customHeight="1" x14ac:dyDescent="0.2">
      <c r="B217" s="73" t="s">
        <v>56</v>
      </c>
      <c r="C217" s="83" t="s">
        <v>57</v>
      </c>
      <c r="D217" s="866" t="s">
        <v>414</v>
      </c>
      <c r="E217" s="867"/>
      <c r="F217" s="868"/>
      <c r="G217" s="203"/>
      <c r="H217" s="203"/>
      <c r="I217" s="203"/>
      <c r="J217" s="203"/>
      <c r="K217" s="78"/>
      <c r="L217" s="78"/>
      <c r="M217" s="78"/>
      <c r="N217" s="78"/>
      <c r="O217" s="78"/>
      <c r="P217" s="78"/>
      <c r="Q217" s="78"/>
      <c r="R217" s="78"/>
      <c r="S217" s="203"/>
      <c r="T217" s="203"/>
      <c r="U217" s="78"/>
      <c r="V217" s="203"/>
      <c r="W217" s="203"/>
      <c r="X217" s="203"/>
      <c r="Y217" s="78"/>
      <c r="Z217" s="78"/>
      <c r="AA217" s="78"/>
      <c r="AB217" s="78"/>
      <c r="AC217" s="78"/>
      <c r="AD217" s="78"/>
      <c r="AE217" s="78"/>
      <c r="AF217" s="78"/>
      <c r="AG217" s="203"/>
      <c r="AH217" s="203"/>
      <c r="AI217" s="203"/>
      <c r="AJ217" s="203"/>
      <c r="AK217" s="78"/>
      <c r="AL217" s="78"/>
      <c r="AM217" s="78"/>
      <c r="AN217" s="78"/>
      <c r="AO217" s="203"/>
      <c r="AP217" s="203"/>
      <c r="AQ217" s="203"/>
      <c r="AR217" s="203"/>
      <c r="AS217" s="203"/>
      <c r="AT217" s="203"/>
      <c r="AU217" s="203"/>
      <c r="AV217" s="203"/>
      <c r="AW217" s="203"/>
    </row>
    <row r="218" spans="2:49" s="100" customFormat="1" ht="34.5" customHeight="1" x14ac:dyDescent="0.2">
      <c r="B218" s="73"/>
      <c r="C218" s="77" t="s">
        <v>108</v>
      </c>
      <c r="D218" s="934"/>
      <c r="E218" s="935"/>
      <c r="F218" s="936"/>
      <c r="G218" s="203"/>
      <c r="H218" s="203"/>
      <c r="I218" s="203"/>
      <c r="J218" s="203"/>
      <c r="K218" s="78"/>
      <c r="L218" s="78"/>
      <c r="M218" s="78"/>
      <c r="N218" s="78"/>
      <c r="O218" s="78"/>
      <c r="P218" s="78"/>
      <c r="Q218" s="78"/>
      <c r="R218" s="78"/>
      <c r="S218" s="203"/>
      <c r="T218" s="203"/>
      <c r="U218" s="78"/>
      <c r="V218" s="203"/>
      <c r="W218" s="203"/>
      <c r="X218" s="203"/>
      <c r="Y218" s="78"/>
      <c r="Z218" s="78"/>
      <c r="AA218" s="78"/>
      <c r="AB218" s="78"/>
      <c r="AC218" s="78"/>
      <c r="AD218" s="78"/>
      <c r="AE218" s="78"/>
      <c r="AF218" s="78"/>
      <c r="AG218" s="203"/>
      <c r="AH218" s="203"/>
      <c r="AI218" s="203"/>
      <c r="AJ218" s="203"/>
      <c r="AK218" s="78"/>
      <c r="AL218" s="78"/>
      <c r="AM218" s="78"/>
      <c r="AN218" s="78"/>
      <c r="AO218" s="203"/>
      <c r="AP218" s="203"/>
      <c r="AQ218" s="203"/>
      <c r="AR218" s="203"/>
      <c r="AS218" s="203"/>
      <c r="AT218" s="203"/>
      <c r="AU218" s="203"/>
      <c r="AV218" s="203"/>
      <c r="AW218" s="203"/>
    </row>
    <row r="219" spans="2:49" s="100" customFormat="1" ht="34.5" customHeight="1" x14ac:dyDescent="0.2">
      <c r="B219" s="73"/>
      <c r="C219" s="77"/>
      <c r="D219" s="411"/>
      <c r="E219" s="412"/>
      <c r="F219" s="413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</row>
    <row r="220" spans="2:49" s="100" customFormat="1" ht="69" customHeight="1" x14ac:dyDescent="0.2">
      <c r="B220" s="73" t="s">
        <v>58</v>
      </c>
      <c r="C220" s="83" t="s">
        <v>59</v>
      </c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401">
        <f>SUM(AO221:AO243)</f>
        <v>7013266782</v>
      </c>
      <c r="AP220" s="54"/>
      <c r="AQ220" s="54"/>
      <c r="AR220" s="54"/>
      <c r="AS220" s="54"/>
      <c r="AT220" s="54"/>
      <c r="AU220" s="54"/>
      <c r="AV220" s="54"/>
      <c r="AW220" s="54"/>
    </row>
    <row r="221" spans="2:49" s="100" customFormat="1" ht="69" customHeight="1" x14ac:dyDescent="0.2">
      <c r="B221" s="73"/>
      <c r="C221" s="77" t="s">
        <v>108</v>
      </c>
      <c r="D221" s="85" t="s">
        <v>1136</v>
      </c>
      <c r="E221" s="55"/>
      <c r="F221" s="53"/>
      <c r="G221" s="203"/>
      <c r="H221" s="404"/>
      <c r="I221" s="203"/>
      <c r="J221" s="203"/>
      <c r="K221" s="78"/>
      <c r="L221" s="78"/>
      <c r="M221" s="78"/>
      <c r="N221" s="78"/>
      <c r="O221" s="78"/>
      <c r="P221" s="78"/>
      <c r="Q221" s="78"/>
      <c r="R221" s="78"/>
      <c r="S221" s="203"/>
      <c r="T221" s="203"/>
      <c r="U221" s="78"/>
      <c r="V221" s="55"/>
      <c r="W221" s="53"/>
      <c r="X221" s="203"/>
      <c r="Y221" s="78"/>
      <c r="Z221" s="78"/>
      <c r="AA221" s="78"/>
      <c r="AB221" s="78"/>
      <c r="AC221" s="78"/>
      <c r="AD221" s="78"/>
      <c r="AE221" s="78"/>
      <c r="AF221" s="78"/>
      <c r="AG221" s="203"/>
      <c r="AH221" s="203"/>
      <c r="AI221" s="203"/>
      <c r="AJ221" s="63"/>
      <c r="AK221" s="70">
        <v>2007</v>
      </c>
      <c r="AL221" s="78"/>
      <c r="AM221" s="78"/>
      <c r="AN221" s="78"/>
      <c r="AO221" s="63">
        <v>753340044</v>
      </c>
      <c r="AP221" s="433"/>
      <c r="AQ221" s="433"/>
      <c r="AR221" s="433"/>
      <c r="AS221" s="441"/>
      <c r="AT221" s="433"/>
      <c r="AU221" s="433"/>
      <c r="AV221" s="433"/>
      <c r="AW221" s="433"/>
    </row>
    <row r="222" spans="2:49" s="100" customFormat="1" ht="69" customHeight="1" x14ac:dyDescent="0.2">
      <c r="B222" s="73"/>
      <c r="C222" s="77"/>
      <c r="D222" s="85" t="s">
        <v>1137</v>
      </c>
      <c r="E222" s="55" t="s">
        <v>1143</v>
      </c>
      <c r="F222" s="52" t="s">
        <v>445</v>
      </c>
      <c r="G222" s="203"/>
      <c r="H222" s="203"/>
      <c r="I222" s="203"/>
      <c r="J222" s="203"/>
      <c r="K222" s="78"/>
      <c r="L222" s="78"/>
      <c r="M222" s="78"/>
      <c r="N222" s="78"/>
      <c r="O222" s="78"/>
      <c r="P222" s="78"/>
      <c r="Q222" s="78"/>
      <c r="R222" s="78"/>
      <c r="S222" s="203"/>
      <c r="T222" s="203"/>
      <c r="U222" s="78"/>
      <c r="V222" s="55" t="s">
        <v>1150</v>
      </c>
      <c r="W222" s="53">
        <v>39426</v>
      </c>
      <c r="X222" s="203"/>
      <c r="Y222" s="78"/>
      <c r="Z222" s="78"/>
      <c r="AA222" s="78"/>
      <c r="AB222" s="78"/>
      <c r="AC222" s="78"/>
      <c r="AD222" s="78"/>
      <c r="AE222" s="78"/>
      <c r="AF222" s="78"/>
      <c r="AG222" s="203"/>
      <c r="AH222" s="203"/>
      <c r="AI222" s="203"/>
      <c r="AJ222" s="63" t="s">
        <v>1156</v>
      </c>
      <c r="AK222" s="70">
        <v>2007</v>
      </c>
      <c r="AL222" s="78"/>
      <c r="AM222" s="78"/>
      <c r="AN222" s="78"/>
      <c r="AO222" s="63">
        <v>204713544.0242551</v>
      </c>
      <c r="AP222" s="433"/>
      <c r="AQ222" s="433"/>
      <c r="AR222" s="433"/>
      <c r="AS222" s="442" t="s">
        <v>1144</v>
      </c>
      <c r="AT222" s="433"/>
      <c r="AU222" s="433"/>
      <c r="AV222" s="433"/>
      <c r="AW222" s="433"/>
    </row>
    <row r="223" spans="2:49" s="100" customFormat="1" ht="69" customHeight="1" x14ac:dyDescent="0.2">
      <c r="B223" s="73"/>
      <c r="C223" s="77"/>
      <c r="D223" s="85" t="s">
        <v>1138</v>
      </c>
      <c r="E223" s="55" t="s">
        <v>1143</v>
      </c>
      <c r="F223" s="52" t="s">
        <v>445</v>
      </c>
      <c r="G223" s="203"/>
      <c r="H223" s="203"/>
      <c r="I223" s="203"/>
      <c r="J223" s="203"/>
      <c r="K223" s="78"/>
      <c r="L223" s="78"/>
      <c r="M223" s="78"/>
      <c r="N223" s="78"/>
      <c r="O223" s="78"/>
      <c r="P223" s="78"/>
      <c r="Q223" s="78"/>
      <c r="R223" s="78"/>
      <c r="S223" s="203"/>
      <c r="T223" s="203"/>
      <c r="U223" s="78"/>
      <c r="V223" s="55" t="s">
        <v>1151</v>
      </c>
      <c r="W223" s="53">
        <v>39426</v>
      </c>
      <c r="X223" s="203"/>
      <c r="Y223" s="78"/>
      <c r="Z223" s="78"/>
      <c r="AA223" s="78"/>
      <c r="AB223" s="78"/>
      <c r="AC223" s="78"/>
      <c r="AD223" s="78"/>
      <c r="AE223" s="78"/>
      <c r="AF223" s="78"/>
      <c r="AG223" s="203"/>
      <c r="AH223" s="203"/>
      <c r="AI223" s="203"/>
      <c r="AJ223" s="63" t="s">
        <v>1156</v>
      </c>
      <c r="AK223" s="70">
        <v>2007</v>
      </c>
      <c r="AL223" s="78"/>
      <c r="AM223" s="78"/>
      <c r="AN223" s="78"/>
      <c r="AO223" s="63">
        <v>159862561.68815714</v>
      </c>
      <c r="AP223" s="433"/>
      <c r="AQ223" s="433"/>
      <c r="AR223" s="433"/>
      <c r="AS223" s="442" t="s">
        <v>1145</v>
      </c>
      <c r="AT223" s="433"/>
      <c r="AU223" s="433"/>
      <c r="AV223" s="433"/>
      <c r="AW223" s="433"/>
    </row>
    <row r="224" spans="2:49" s="100" customFormat="1" ht="69" customHeight="1" x14ac:dyDescent="0.2">
      <c r="B224" s="73"/>
      <c r="C224" s="77"/>
      <c r="D224" s="85" t="s">
        <v>1139</v>
      </c>
      <c r="E224" s="55" t="s">
        <v>1143</v>
      </c>
      <c r="F224" s="52" t="s">
        <v>445</v>
      </c>
      <c r="G224" s="203"/>
      <c r="H224" s="203"/>
      <c r="I224" s="203"/>
      <c r="J224" s="203"/>
      <c r="K224" s="78"/>
      <c r="L224" s="78"/>
      <c r="M224" s="78"/>
      <c r="N224" s="78"/>
      <c r="O224" s="78"/>
      <c r="P224" s="78"/>
      <c r="Q224" s="78"/>
      <c r="R224" s="78"/>
      <c r="S224" s="203"/>
      <c r="T224" s="203"/>
      <c r="U224" s="78"/>
      <c r="V224" s="55" t="s">
        <v>1152</v>
      </c>
      <c r="W224" s="53">
        <v>39359</v>
      </c>
      <c r="X224" s="203"/>
      <c r="Y224" s="78"/>
      <c r="Z224" s="78"/>
      <c r="AA224" s="78"/>
      <c r="AB224" s="78"/>
      <c r="AC224" s="78"/>
      <c r="AD224" s="78"/>
      <c r="AE224" s="78"/>
      <c r="AF224" s="78"/>
      <c r="AG224" s="203"/>
      <c r="AH224" s="203"/>
      <c r="AI224" s="203"/>
      <c r="AJ224" s="63" t="s">
        <v>1156</v>
      </c>
      <c r="AK224" s="70">
        <v>2007</v>
      </c>
      <c r="AL224" s="78"/>
      <c r="AM224" s="78"/>
      <c r="AN224" s="78"/>
      <c r="AO224" s="63">
        <v>157977305.45644829</v>
      </c>
      <c r="AP224" s="433"/>
      <c r="AQ224" s="433"/>
      <c r="AR224" s="433"/>
      <c r="AS224" s="442" t="s">
        <v>1146</v>
      </c>
      <c r="AT224" s="433"/>
      <c r="AU224" s="433"/>
      <c r="AV224" s="433"/>
      <c r="AW224" s="433"/>
    </row>
    <row r="225" spans="2:49" s="100" customFormat="1" ht="69" customHeight="1" x14ac:dyDescent="0.2">
      <c r="B225" s="73"/>
      <c r="C225" s="77"/>
      <c r="D225" s="85" t="s">
        <v>1140</v>
      </c>
      <c r="E225" s="55" t="s">
        <v>1143</v>
      </c>
      <c r="F225" s="52" t="s">
        <v>445</v>
      </c>
      <c r="G225" s="203"/>
      <c r="H225" s="203"/>
      <c r="I225" s="203"/>
      <c r="J225" s="203"/>
      <c r="K225" s="78"/>
      <c r="L225" s="78"/>
      <c r="M225" s="78"/>
      <c r="N225" s="78"/>
      <c r="O225" s="78"/>
      <c r="P225" s="78"/>
      <c r="Q225" s="78"/>
      <c r="R225" s="78"/>
      <c r="S225" s="203"/>
      <c r="T225" s="203"/>
      <c r="U225" s="78"/>
      <c r="V225" s="55" t="s">
        <v>1153</v>
      </c>
      <c r="W225" s="53">
        <v>39426</v>
      </c>
      <c r="X225" s="203"/>
      <c r="Y225" s="78"/>
      <c r="Z225" s="78"/>
      <c r="AA225" s="78"/>
      <c r="AB225" s="78"/>
      <c r="AC225" s="78"/>
      <c r="AD225" s="78"/>
      <c r="AE225" s="78"/>
      <c r="AF225" s="78"/>
      <c r="AG225" s="203"/>
      <c r="AH225" s="203"/>
      <c r="AI225" s="203"/>
      <c r="AJ225" s="63" t="s">
        <v>1156</v>
      </c>
      <c r="AK225" s="70">
        <v>2007</v>
      </c>
      <c r="AL225" s="78"/>
      <c r="AM225" s="78"/>
      <c r="AN225" s="78"/>
      <c r="AO225" s="63">
        <v>158687013.84779382</v>
      </c>
      <c r="AP225" s="433"/>
      <c r="AQ225" s="433"/>
      <c r="AR225" s="433"/>
      <c r="AS225" s="442" t="s">
        <v>1147</v>
      </c>
      <c r="AT225" s="433"/>
      <c r="AU225" s="433"/>
      <c r="AV225" s="433"/>
      <c r="AW225" s="433"/>
    </row>
    <row r="226" spans="2:49" s="100" customFormat="1" ht="69" customHeight="1" x14ac:dyDescent="0.2">
      <c r="B226" s="73"/>
      <c r="C226" s="77"/>
      <c r="D226" s="85" t="s">
        <v>1141</v>
      </c>
      <c r="E226" s="55" t="s">
        <v>1143</v>
      </c>
      <c r="F226" s="52" t="s">
        <v>445</v>
      </c>
      <c r="G226" s="203"/>
      <c r="H226" s="203"/>
      <c r="I226" s="203"/>
      <c r="J226" s="203"/>
      <c r="K226" s="78"/>
      <c r="L226" s="78"/>
      <c r="M226" s="78"/>
      <c r="N226" s="78"/>
      <c r="O226" s="78"/>
      <c r="P226" s="78"/>
      <c r="Q226" s="78"/>
      <c r="R226" s="78"/>
      <c r="S226" s="203"/>
      <c r="T226" s="203"/>
      <c r="U226" s="78"/>
      <c r="V226" s="55" t="s">
        <v>1154</v>
      </c>
      <c r="W226" s="53">
        <v>39426</v>
      </c>
      <c r="X226" s="203"/>
      <c r="Y226" s="78"/>
      <c r="Z226" s="78"/>
      <c r="AA226" s="78"/>
      <c r="AB226" s="78"/>
      <c r="AC226" s="78"/>
      <c r="AD226" s="78"/>
      <c r="AE226" s="78"/>
      <c r="AF226" s="78"/>
      <c r="AG226" s="203"/>
      <c r="AH226" s="203"/>
      <c r="AI226" s="203"/>
      <c r="AJ226" s="63" t="s">
        <v>1156</v>
      </c>
      <c r="AK226" s="70">
        <v>2007</v>
      </c>
      <c r="AL226" s="78"/>
      <c r="AM226" s="78"/>
      <c r="AN226" s="78"/>
      <c r="AO226" s="63">
        <v>159208594.76934367</v>
      </c>
      <c r="AP226" s="433"/>
      <c r="AQ226" s="433"/>
      <c r="AR226" s="433"/>
      <c r="AS226" s="442" t="s">
        <v>1148</v>
      </c>
      <c r="AT226" s="433"/>
      <c r="AU226" s="433"/>
      <c r="AV226" s="433"/>
      <c r="AW226" s="433"/>
    </row>
    <row r="227" spans="2:49" s="100" customFormat="1" ht="69" customHeight="1" x14ac:dyDescent="0.2">
      <c r="B227" s="73"/>
      <c r="C227" s="77"/>
      <c r="D227" s="85" t="s">
        <v>1142</v>
      </c>
      <c r="E227" s="55" t="s">
        <v>1143</v>
      </c>
      <c r="F227" s="52" t="s">
        <v>445</v>
      </c>
      <c r="G227" s="203"/>
      <c r="H227" s="203"/>
      <c r="I227" s="203"/>
      <c r="J227" s="203"/>
      <c r="K227" s="78"/>
      <c r="L227" s="78"/>
      <c r="M227" s="78"/>
      <c r="N227" s="78"/>
      <c r="O227" s="78"/>
      <c r="P227" s="78"/>
      <c r="Q227" s="78"/>
      <c r="R227" s="78"/>
      <c r="S227" s="203"/>
      <c r="T227" s="203"/>
      <c r="U227" s="78"/>
      <c r="V227" s="55" t="s">
        <v>1155</v>
      </c>
      <c r="W227" s="53">
        <v>39426</v>
      </c>
      <c r="X227" s="203"/>
      <c r="Y227" s="78"/>
      <c r="Z227" s="78"/>
      <c r="AA227" s="78"/>
      <c r="AB227" s="78"/>
      <c r="AC227" s="78"/>
      <c r="AD227" s="78"/>
      <c r="AE227" s="78"/>
      <c r="AF227" s="78"/>
      <c r="AG227" s="203"/>
      <c r="AH227" s="203"/>
      <c r="AI227" s="203"/>
      <c r="AJ227" s="63" t="s">
        <v>1156</v>
      </c>
      <c r="AK227" s="70">
        <v>2007</v>
      </c>
      <c r="AL227" s="78"/>
      <c r="AM227" s="78"/>
      <c r="AN227" s="78"/>
      <c r="AO227" s="63">
        <v>159157830.21400198</v>
      </c>
      <c r="AP227" s="433"/>
      <c r="AQ227" s="433"/>
      <c r="AR227" s="433"/>
      <c r="AS227" s="442" t="s">
        <v>1149</v>
      </c>
      <c r="AT227" s="433"/>
      <c r="AU227" s="433"/>
      <c r="AV227" s="433"/>
      <c r="AW227" s="433"/>
    </row>
    <row r="228" spans="2:49" s="100" customFormat="1" ht="69" customHeight="1" x14ac:dyDescent="0.2">
      <c r="B228" s="73"/>
      <c r="C228" s="77"/>
      <c r="D228" s="86" t="s">
        <v>1157</v>
      </c>
      <c r="E228" s="444" t="s">
        <v>1143</v>
      </c>
      <c r="F228" s="203"/>
      <c r="G228" s="203"/>
      <c r="H228" s="203"/>
      <c r="I228" s="203"/>
      <c r="J228" s="203"/>
      <c r="K228" s="78"/>
      <c r="L228" s="78"/>
      <c r="M228" s="78"/>
      <c r="N228" s="78"/>
      <c r="O228" s="78"/>
      <c r="P228" s="78"/>
      <c r="Q228" s="78"/>
      <c r="R228" s="78"/>
      <c r="S228" s="203"/>
      <c r="T228" s="203"/>
      <c r="U228" s="78"/>
      <c r="V228" s="443"/>
      <c r="W228" s="203"/>
      <c r="X228" s="203"/>
      <c r="Y228" s="78"/>
      <c r="Z228" s="78"/>
      <c r="AA228" s="78"/>
      <c r="AB228" s="78"/>
      <c r="AC228" s="78"/>
      <c r="AD228" s="78"/>
      <c r="AE228" s="78"/>
      <c r="AF228" s="78"/>
      <c r="AG228" s="52"/>
      <c r="AH228" s="203"/>
      <c r="AI228" s="203"/>
      <c r="AJ228" s="87" t="s">
        <v>1200</v>
      </c>
      <c r="AK228" s="70">
        <v>2008</v>
      </c>
      <c r="AL228" s="78"/>
      <c r="AM228" s="78"/>
      <c r="AN228" s="78"/>
      <c r="AO228" s="87">
        <v>10283150</v>
      </c>
      <c r="AP228" s="433"/>
      <c r="AQ228" s="433"/>
      <c r="AR228" s="433"/>
      <c r="AS228" s="442" t="s">
        <v>1184</v>
      </c>
      <c r="AT228" s="433"/>
      <c r="AU228" s="433"/>
      <c r="AV228" s="433"/>
      <c r="AW228" s="433"/>
    </row>
    <row r="229" spans="2:49" s="100" customFormat="1" ht="69" customHeight="1" x14ac:dyDescent="0.2">
      <c r="B229" s="73"/>
      <c r="C229" s="77"/>
      <c r="D229" s="86" t="s">
        <v>1158</v>
      </c>
      <c r="E229" s="444" t="s">
        <v>1143</v>
      </c>
      <c r="F229" s="203"/>
      <c r="G229" s="203"/>
      <c r="H229" s="203"/>
      <c r="I229" s="203"/>
      <c r="J229" s="203"/>
      <c r="K229" s="78"/>
      <c r="L229" s="78"/>
      <c r="M229" s="78"/>
      <c r="N229" s="78"/>
      <c r="O229" s="78"/>
      <c r="P229" s="78"/>
      <c r="Q229" s="78"/>
      <c r="R229" s="78"/>
      <c r="S229" s="203"/>
      <c r="T229" s="203"/>
      <c r="U229" s="78"/>
      <c r="V229" s="443"/>
      <c r="W229" s="203"/>
      <c r="X229" s="203"/>
      <c r="Y229" s="78"/>
      <c r="Z229" s="78"/>
      <c r="AA229" s="78"/>
      <c r="AB229" s="78"/>
      <c r="AC229" s="78"/>
      <c r="AD229" s="78"/>
      <c r="AE229" s="78"/>
      <c r="AF229" s="78"/>
      <c r="AG229" s="52"/>
      <c r="AH229" s="203"/>
      <c r="AI229" s="203"/>
      <c r="AJ229" s="87" t="s">
        <v>1200</v>
      </c>
      <c r="AK229" s="70">
        <v>2008</v>
      </c>
      <c r="AL229" s="78"/>
      <c r="AM229" s="78"/>
      <c r="AN229" s="78"/>
      <c r="AO229" s="87">
        <v>8030200</v>
      </c>
      <c r="AP229" s="433"/>
      <c r="AQ229" s="433"/>
      <c r="AR229" s="433"/>
      <c r="AS229" s="442" t="s">
        <v>1185</v>
      </c>
      <c r="AT229" s="433"/>
      <c r="AU229" s="433"/>
      <c r="AV229" s="433"/>
      <c r="AW229" s="433"/>
    </row>
    <row r="230" spans="2:49" s="100" customFormat="1" ht="69" customHeight="1" x14ac:dyDescent="0.2">
      <c r="B230" s="73"/>
      <c r="C230" s="77"/>
      <c r="D230" s="86" t="s">
        <v>1159</v>
      </c>
      <c r="E230" s="444" t="s">
        <v>1143</v>
      </c>
      <c r="F230" s="203"/>
      <c r="G230" s="203"/>
      <c r="H230" s="203"/>
      <c r="I230" s="203"/>
      <c r="J230" s="203"/>
      <c r="K230" s="78"/>
      <c r="L230" s="78"/>
      <c r="M230" s="78"/>
      <c r="N230" s="78"/>
      <c r="O230" s="78"/>
      <c r="P230" s="78"/>
      <c r="Q230" s="78"/>
      <c r="R230" s="78"/>
      <c r="S230" s="203"/>
      <c r="T230" s="203"/>
      <c r="U230" s="78"/>
      <c r="V230" s="443"/>
      <c r="W230" s="203"/>
      <c r="X230" s="203"/>
      <c r="Y230" s="78"/>
      <c r="Z230" s="78"/>
      <c r="AA230" s="78"/>
      <c r="AB230" s="78"/>
      <c r="AC230" s="78"/>
      <c r="AD230" s="78"/>
      <c r="AE230" s="78"/>
      <c r="AF230" s="78"/>
      <c r="AG230" s="52"/>
      <c r="AH230" s="203"/>
      <c r="AI230" s="203"/>
      <c r="AJ230" s="87" t="s">
        <v>1200</v>
      </c>
      <c r="AK230" s="70">
        <v>2008</v>
      </c>
      <c r="AL230" s="78"/>
      <c r="AM230" s="78"/>
      <c r="AN230" s="78"/>
      <c r="AO230" s="87">
        <v>7935500</v>
      </c>
      <c r="AP230" s="433"/>
      <c r="AQ230" s="433"/>
      <c r="AR230" s="433"/>
      <c r="AS230" s="442" t="s">
        <v>1186</v>
      </c>
      <c r="AT230" s="433"/>
      <c r="AU230" s="433"/>
      <c r="AV230" s="433"/>
      <c r="AW230" s="433"/>
    </row>
    <row r="231" spans="2:49" s="100" customFormat="1" ht="69" customHeight="1" x14ac:dyDescent="0.2">
      <c r="B231" s="73"/>
      <c r="C231" s="77"/>
      <c r="D231" s="62" t="s">
        <v>1160</v>
      </c>
      <c r="E231" s="444" t="s">
        <v>1143</v>
      </c>
      <c r="F231" s="203"/>
      <c r="G231" s="203"/>
      <c r="H231" s="203"/>
      <c r="I231" s="203"/>
      <c r="J231" s="203"/>
      <c r="K231" s="78"/>
      <c r="L231" s="78"/>
      <c r="M231" s="78"/>
      <c r="N231" s="78"/>
      <c r="O231" s="78"/>
      <c r="P231" s="78"/>
      <c r="Q231" s="78"/>
      <c r="R231" s="78"/>
      <c r="S231" s="203"/>
      <c r="T231" s="203"/>
      <c r="U231" s="78"/>
      <c r="V231" s="443"/>
      <c r="W231" s="203"/>
      <c r="X231" s="203"/>
      <c r="Y231" s="78"/>
      <c r="Z231" s="78"/>
      <c r="AA231" s="78"/>
      <c r="AB231" s="78"/>
      <c r="AC231" s="78"/>
      <c r="AD231" s="78"/>
      <c r="AE231" s="78"/>
      <c r="AF231" s="78"/>
      <c r="AG231" s="52"/>
      <c r="AH231" s="203"/>
      <c r="AI231" s="203"/>
      <c r="AJ231" s="87" t="s">
        <v>1200</v>
      </c>
      <c r="AK231" s="70">
        <v>2008</v>
      </c>
      <c r="AL231" s="78"/>
      <c r="AM231" s="78"/>
      <c r="AN231" s="78"/>
      <c r="AO231" s="87">
        <v>7971150</v>
      </c>
      <c r="AP231" s="433"/>
      <c r="AQ231" s="433"/>
      <c r="AR231" s="433"/>
      <c r="AS231" s="442" t="s">
        <v>1187</v>
      </c>
      <c r="AT231" s="433"/>
      <c r="AU231" s="433"/>
      <c r="AV231" s="433"/>
      <c r="AW231" s="433"/>
    </row>
    <row r="232" spans="2:49" s="100" customFormat="1" ht="69" customHeight="1" x14ac:dyDescent="0.2">
      <c r="B232" s="73"/>
      <c r="C232" s="77"/>
      <c r="D232" s="62" t="s">
        <v>1161</v>
      </c>
      <c r="E232" s="444" t="s">
        <v>1143</v>
      </c>
      <c r="F232" s="203"/>
      <c r="G232" s="203"/>
      <c r="H232" s="203"/>
      <c r="I232" s="203"/>
      <c r="J232" s="203"/>
      <c r="K232" s="78"/>
      <c r="L232" s="78"/>
      <c r="M232" s="78"/>
      <c r="N232" s="78"/>
      <c r="O232" s="78"/>
      <c r="P232" s="78"/>
      <c r="Q232" s="78"/>
      <c r="R232" s="78"/>
      <c r="S232" s="203"/>
      <c r="T232" s="203"/>
      <c r="U232" s="78"/>
      <c r="V232" s="443"/>
      <c r="W232" s="203"/>
      <c r="X232" s="203"/>
      <c r="Y232" s="78"/>
      <c r="Z232" s="78"/>
      <c r="AA232" s="78"/>
      <c r="AB232" s="78"/>
      <c r="AC232" s="78"/>
      <c r="AD232" s="78"/>
      <c r="AE232" s="78"/>
      <c r="AF232" s="78"/>
      <c r="AG232" s="52"/>
      <c r="AH232" s="203"/>
      <c r="AI232" s="203"/>
      <c r="AJ232" s="87" t="s">
        <v>1200</v>
      </c>
      <c r="AK232" s="70">
        <v>2008</v>
      </c>
      <c r="AL232" s="78"/>
      <c r="AM232" s="78"/>
      <c r="AN232" s="78"/>
      <c r="AO232" s="87">
        <v>7994800</v>
      </c>
      <c r="AP232" s="433"/>
      <c r="AQ232" s="433"/>
      <c r="AR232" s="433"/>
      <c r="AS232" s="442" t="s">
        <v>1188</v>
      </c>
      <c r="AT232" s="433"/>
      <c r="AU232" s="433"/>
      <c r="AV232" s="433"/>
      <c r="AW232" s="433"/>
    </row>
    <row r="233" spans="2:49" s="100" customFormat="1" ht="69" customHeight="1" x14ac:dyDescent="0.2">
      <c r="B233" s="73"/>
      <c r="C233" s="77"/>
      <c r="D233" s="85" t="s">
        <v>1162</v>
      </c>
      <c r="E233" s="55" t="s">
        <v>1143</v>
      </c>
      <c r="F233" s="203"/>
      <c r="G233" s="203"/>
      <c r="H233" s="203"/>
      <c r="I233" s="203"/>
      <c r="J233" s="203"/>
      <c r="K233" s="78"/>
      <c r="L233" s="78"/>
      <c r="M233" s="78"/>
      <c r="N233" s="78"/>
      <c r="O233" s="78"/>
      <c r="P233" s="78"/>
      <c r="Q233" s="78"/>
      <c r="R233" s="78"/>
      <c r="S233" s="203"/>
      <c r="T233" s="203"/>
      <c r="U233" s="78"/>
      <c r="V233" s="443"/>
      <c r="W233" s="203"/>
      <c r="X233" s="203"/>
      <c r="Y233" s="78"/>
      <c r="Z233" s="78"/>
      <c r="AA233" s="78"/>
      <c r="AB233" s="78"/>
      <c r="AC233" s="78"/>
      <c r="AD233" s="78"/>
      <c r="AE233" s="78"/>
      <c r="AF233" s="78"/>
      <c r="AG233" s="52"/>
      <c r="AH233" s="203"/>
      <c r="AI233" s="203"/>
      <c r="AJ233" s="87" t="s">
        <v>1200</v>
      </c>
      <c r="AK233" s="70">
        <v>2008</v>
      </c>
      <c r="AL233" s="78"/>
      <c r="AM233" s="78"/>
      <c r="AN233" s="78"/>
      <c r="AO233" s="87">
        <v>7997350</v>
      </c>
      <c r="AP233" s="433"/>
      <c r="AQ233" s="433"/>
      <c r="AR233" s="433"/>
      <c r="AS233" s="442" t="s">
        <v>1189</v>
      </c>
      <c r="AT233" s="433"/>
      <c r="AU233" s="433"/>
      <c r="AV233" s="433"/>
      <c r="AW233" s="433"/>
    </row>
    <row r="234" spans="2:49" s="100" customFormat="1" ht="69" customHeight="1" x14ac:dyDescent="0.2">
      <c r="B234" s="73"/>
      <c r="C234" s="77"/>
      <c r="D234" s="86" t="s">
        <v>1163</v>
      </c>
      <c r="E234" s="55" t="s">
        <v>1173</v>
      </c>
      <c r="F234" s="203"/>
      <c r="G234" s="203"/>
      <c r="H234" s="203"/>
      <c r="I234" s="203"/>
      <c r="J234" s="203"/>
      <c r="K234" s="78"/>
      <c r="L234" s="78"/>
      <c r="M234" s="78"/>
      <c r="N234" s="78"/>
      <c r="O234" s="78"/>
      <c r="P234" s="78"/>
      <c r="Q234" s="78"/>
      <c r="R234" s="78"/>
      <c r="S234" s="203"/>
      <c r="T234" s="203"/>
      <c r="U234" s="78"/>
      <c r="V234" s="443"/>
      <c r="W234" s="203"/>
      <c r="X234" s="203"/>
      <c r="Y234" s="78"/>
      <c r="Z234" s="78"/>
      <c r="AA234" s="78"/>
      <c r="AB234" s="78"/>
      <c r="AC234" s="78"/>
      <c r="AD234" s="78"/>
      <c r="AE234" s="78"/>
      <c r="AF234" s="78"/>
      <c r="AG234" s="52"/>
      <c r="AH234" s="203"/>
      <c r="AI234" s="203"/>
      <c r="AJ234" s="63" t="s">
        <v>1200</v>
      </c>
      <c r="AK234" s="70">
        <v>2008</v>
      </c>
      <c r="AL234" s="78"/>
      <c r="AM234" s="78"/>
      <c r="AN234" s="78"/>
      <c r="AO234" s="63">
        <v>132485500</v>
      </c>
      <c r="AP234" s="433"/>
      <c r="AQ234" s="433"/>
      <c r="AR234" s="433"/>
      <c r="AS234" s="442" t="s">
        <v>1190</v>
      </c>
      <c r="AT234" s="433"/>
      <c r="AU234" s="433"/>
      <c r="AV234" s="433"/>
      <c r="AW234" s="433"/>
    </row>
    <row r="235" spans="2:49" s="100" customFormat="1" ht="69" customHeight="1" x14ac:dyDescent="0.2">
      <c r="B235" s="73"/>
      <c r="C235" s="77"/>
      <c r="D235" s="86" t="s">
        <v>1164</v>
      </c>
      <c r="E235" s="55" t="s">
        <v>1174</v>
      </c>
      <c r="F235" s="203"/>
      <c r="G235" s="203"/>
      <c r="H235" s="203"/>
      <c r="I235" s="203"/>
      <c r="J235" s="203"/>
      <c r="K235" s="78"/>
      <c r="L235" s="78"/>
      <c r="M235" s="78"/>
      <c r="N235" s="78"/>
      <c r="O235" s="78"/>
      <c r="P235" s="78"/>
      <c r="Q235" s="78"/>
      <c r="R235" s="78"/>
      <c r="S235" s="203"/>
      <c r="T235" s="203"/>
      <c r="U235" s="78"/>
      <c r="V235" s="443"/>
      <c r="W235" s="203"/>
      <c r="X235" s="203"/>
      <c r="Y235" s="78"/>
      <c r="Z235" s="78"/>
      <c r="AA235" s="78"/>
      <c r="AB235" s="78"/>
      <c r="AC235" s="78"/>
      <c r="AD235" s="78"/>
      <c r="AE235" s="78"/>
      <c r="AF235" s="78"/>
      <c r="AG235" s="52">
        <v>1.7</v>
      </c>
      <c r="AH235" s="203"/>
      <c r="AI235" s="203"/>
      <c r="AJ235" s="63" t="s">
        <v>1200</v>
      </c>
      <c r="AK235" s="70">
        <v>2008</v>
      </c>
      <c r="AL235" s="78"/>
      <c r="AM235" s="78"/>
      <c r="AN235" s="78"/>
      <c r="AO235" s="63">
        <v>527541228.67304081</v>
      </c>
      <c r="AP235" s="433"/>
      <c r="AQ235" s="433"/>
      <c r="AR235" s="433"/>
      <c r="AS235" s="442" t="s">
        <v>1191</v>
      </c>
      <c r="AT235" s="433"/>
      <c r="AU235" s="433"/>
      <c r="AV235" s="433"/>
      <c r="AW235" s="433"/>
    </row>
    <row r="236" spans="2:49" s="100" customFormat="1" ht="69" customHeight="1" x14ac:dyDescent="0.2">
      <c r="B236" s="73"/>
      <c r="C236" s="77"/>
      <c r="D236" s="86" t="s">
        <v>1165</v>
      </c>
      <c r="E236" s="55" t="s">
        <v>1175</v>
      </c>
      <c r="F236" s="203"/>
      <c r="G236" s="203"/>
      <c r="H236" s="203"/>
      <c r="I236" s="203"/>
      <c r="J236" s="203"/>
      <c r="K236" s="78"/>
      <c r="L236" s="78"/>
      <c r="M236" s="78"/>
      <c r="N236" s="78"/>
      <c r="O236" s="78"/>
      <c r="P236" s="78"/>
      <c r="Q236" s="78"/>
      <c r="R236" s="78"/>
      <c r="S236" s="203"/>
      <c r="T236" s="203"/>
      <c r="U236" s="78"/>
      <c r="V236" s="443"/>
      <c r="W236" s="203"/>
      <c r="X236" s="203"/>
      <c r="Y236" s="78"/>
      <c r="Z236" s="78"/>
      <c r="AA236" s="78"/>
      <c r="AB236" s="78"/>
      <c r="AC236" s="78"/>
      <c r="AD236" s="78"/>
      <c r="AE236" s="78"/>
      <c r="AF236" s="78"/>
      <c r="AG236" s="52"/>
      <c r="AH236" s="203"/>
      <c r="AI236" s="203"/>
      <c r="AJ236" s="63" t="s">
        <v>1200</v>
      </c>
      <c r="AK236" s="70">
        <v>2008</v>
      </c>
      <c r="AL236" s="78"/>
      <c r="AM236" s="78"/>
      <c r="AN236" s="78"/>
      <c r="AO236" s="63">
        <v>1209915847.1965811</v>
      </c>
      <c r="AP236" s="433"/>
      <c r="AQ236" s="433"/>
      <c r="AR236" s="433"/>
      <c r="AS236" s="442" t="s">
        <v>1192</v>
      </c>
      <c r="AT236" s="433"/>
      <c r="AU236" s="433"/>
      <c r="AV236" s="433"/>
      <c r="AW236" s="433"/>
    </row>
    <row r="237" spans="2:49" s="100" customFormat="1" ht="69" customHeight="1" x14ac:dyDescent="0.2">
      <c r="B237" s="73"/>
      <c r="C237" s="77"/>
      <c r="D237" s="86" t="s">
        <v>1166</v>
      </c>
      <c r="E237" s="55" t="s">
        <v>1176</v>
      </c>
      <c r="F237" s="203"/>
      <c r="G237" s="203"/>
      <c r="H237" s="203"/>
      <c r="I237" s="203"/>
      <c r="J237" s="203"/>
      <c r="K237" s="78"/>
      <c r="L237" s="78"/>
      <c r="M237" s="78"/>
      <c r="N237" s="78"/>
      <c r="O237" s="78"/>
      <c r="P237" s="78"/>
      <c r="Q237" s="78"/>
      <c r="R237" s="78"/>
      <c r="S237" s="203"/>
      <c r="T237" s="203"/>
      <c r="U237" s="78"/>
      <c r="V237" s="443"/>
      <c r="W237" s="203"/>
      <c r="X237" s="203"/>
      <c r="Y237" s="78"/>
      <c r="Z237" s="78"/>
      <c r="AA237" s="78"/>
      <c r="AB237" s="78"/>
      <c r="AC237" s="78"/>
      <c r="AD237" s="78"/>
      <c r="AE237" s="78"/>
      <c r="AF237" s="78"/>
      <c r="AG237" s="52">
        <v>5</v>
      </c>
      <c r="AH237" s="203"/>
      <c r="AI237" s="203"/>
      <c r="AJ237" s="63" t="s">
        <v>1200</v>
      </c>
      <c r="AK237" s="70">
        <v>2008</v>
      </c>
      <c r="AL237" s="78"/>
      <c r="AM237" s="78"/>
      <c r="AN237" s="78"/>
      <c r="AO237" s="63">
        <v>1350627635.5332313</v>
      </c>
      <c r="AP237" s="433"/>
      <c r="AQ237" s="433"/>
      <c r="AR237" s="433"/>
      <c r="AS237" s="442" t="s">
        <v>1193</v>
      </c>
      <c r="AT237" s="433"/>
      <c r="AU237" s="433"/>
      <c r="AV237" s="433"/>
      <c r="AW237" s="433"/>
    </row>
    <row r="238" spans="2:49" s="100" customFormat="1" ht="69" customHeight="1" x14ac:dyDescent="0.2">
      <c r="B238" s="73"/>
      <c r="C238" s="77"/>
      <c r="D238" s="86" t="s">
        <v>1167</v>
      </c>
      <c r="E238" s="55" t="s">
        <v>1177</v>
      </c>
      <c r="F238" s="203"/>
      <c r="G238" s="203"/>
      <c r="H238" s="203"/>
      <c r="I238" s="203"/>
      <c r="J238" s="203"/>
      <c r="K238" s="78"/>
      <c r="L238" s="78"/>
      <c r="M238" s="78"/>
      <c r="N238" s="78"/>
      <c r="O238" s="78"/>
      <c r="P238" s="78"/>
      <c r="Q238" s="78"/>
      <c r="R238" s="78"/>
      <c r="S238" s="203"/>
      <c r="T238" s="203"/>
      <c r="U238" s="78"/>
      <c r="V238" s="443"/>
      <c r="W238" s="203"/>
      <c r="X238" s="203"/>
      <c r="Y238" s="78"/>
      <c r="Z238" s="78"/>
      <c r="AA238" s="78"/>
      <c r="AB238" s="78"/>
      <c r="AC238" s="78"/>
      <c r="AD238" s="78"/>
      <c r="AE238" s="78"/>
      <c r="AF238" s="78"/>
      <c r="AG238" s="52"/>
      <c r="AH238" s="203"/>
      <c r="AI238" s="203"/>
      <c r="AJ238" s="63" t="s">
        <v>1200</v>
      </c>
      <c r="AK238" s="70">
        <v>2008</v>
      </c>
      <c r="AL238" s="78"/>
      <c r="AM238" s="78"/>
      <c r="AN238" s="78"/>
      <c r="AO238" s="63">
        <v>738926126.37652922</v>
      </c>
      <c r="AP238" s="433"/>
      <c r="AQ238" s="433"/>
      <c r="AR238" s="433"/>
      <c r="AS238" s="442" t="s">
        <v>1194</v>
      </c>
      <c r="AT238" s="433"/>
      <c r="AU238" s="433"/>
      <c r="AV238" s="433"/>
      <c r="AW238" s="433"/>
    </row>
    <row r="239" spans="2:49" s="100" customFormat="1" ht="69" customHeight="1" x14ac:dyDescent="0.2">
      <c r="B239" s="73"/>
      <c r="C239" s="77"/>
      <c r="D239" s="86" t="s">
        <v>1168</v>
      </c>
      <c r="E239" s="55" t="s">
        <v>1178</v>
      </c>
      <c r="F239" s="203"/>
      <c r="G239" s="203"/>
      <c r="H239" s="203"/>
      <c r="I239" s="203"/>
      <c r="J239" s="203"/>
      <c r="K239" s="78"/>
      <c r="L239" s="78"/>
      <c r="M239" s="78"/>
      <c r="N239" s="78"/>
      <c r="O239" s="78"/>
      <c r="P239" s="78"/>
      <c r="Q239" s="78"/>
      <c r="R239" s="78"/>
      <c r="S239" s="203"/>
      <c r="T239" s="203"/>
      <c r="U239" s="78"/>
      <c r="V239" s="443"/>
      <c r="W239" s="203"/>
      <c r="X239" s="203"/>
      <c r="Y239" s="78"/>
      <c r="Z239" s="78"/>
      <c r="AA239" s="78"/>
      <c r="AB239" s="78"/>
      <c r="AC239" s="78"/>
      <c r="AD239" s="78"/>
      <c r="AE239" s="78"/>
      <c r="AF239" s="78"/>
      <c r="AG239" s="52"/>
      <c r="AH239" s="203"/>
      <c r="AI239" s="203"/>
      <c r="AJ239" s="63" t="s">
        <v>1200</v>
      </c>
      <c r="AK239" s="70">
        <v>2008</v>
      </c>
      <c r="AL239" s="78"/>
      <c r="AM239" s="78"/>
      <c r="AN239" s="78"/>
      <c r="AO239" s="63">
        <v>592905669.57790315</v>
      </c>
      <c r="AP239" s="433"/>
      <c r="AQ239" s="433"/>
      <c r="AR239" s="433"/>
      <c r="AS239" s="442" t="s">
        <v>1195</v>
      </c>
      <c r="AT239" s="433"/>
      <c r="AU239" s="433"/>
      <c r="AV239" s="433"/>
      <c r="AW239" s="433"/>
    </row>
    <row r="240" spans="2:49" s="100" customFormat="1" ht="69" customHeight="1" x14ac:dyDescent="0.2">
      <c r="B240" s="73"/>
      <c r="C240" s="77"/>
      <c r="D240" s="86" t="s">
        <v>1169</v>
      </c>
      <c r="E240" s="55" t="s">
        <v>1179</v>
      </c>
      <c r="F240" s="203"/>
      <c r="G240" s="203"/>
      <c r="H240" s="203"/>
      <c r="I240" s="203"/>
      <c r="J240" s="203"/>
      <c r="K240" s="78"/>
      <c r="L240" s="78"/>
      <c r="M240" s="78"/>
      <c r="N240" s="78"/>
      <c r="O240" s="78"/>
      <c r="P240" s="78"/>
      <c r="Q240" s="78"/>
      <c r="R240" s="78"/>
      <c r="S240" s="203"/>
      <c r="T240" s="203"/>
      <c r="U240" s="78"/>
      <c r="V240" s="443"/>
      <c r="W240" s="203"/>
      <c r="X240" s="203"/>
      <c r="Y240" s="78"/>
      <c r="Z240" s="78"/>
      <c r="AA240" s="78"/>
      <c r="AB240" s="78"/>
      <c r="AC240" s="78"/>
      <c r="AD240" s="78"/>
      <c r="AE240" s="78"/>
      <c r="AF240" s="78"/>
      <c r="AG240" s="52"/>
      <c r="AH240" s="203"/>
      <c r="AI240" s="203"/>
      <c r="AJ240" s="63" t="s">
        <v>1200</v>
      </c>
      <c r="AK240" s="70">
        <v>2008</v>
      </c>
      <c r="AL240" s="78"/>
      <c r="AM240" s="78"/>
      <c r="AN240" s="78"/>
      <c r="AO240" s="63">
        <v>44818399.062866323</v>
      </c>
      <c r="AP240" s="433"/>
      <c r="AQ240" s="433"/>
      <c r="AR240" s="433"/>
      <c r="AS240" s="442" t="s">
        <v>1196</v>
      </c>
      <c r="AT240" s="433"/>
      <c r="AU240" s="433"/>
      <c r="AV240" s="433"/>
      <c r="AW240" s="433"/>
    </row>
    <row r="241" spans="2:49" s="100" customFormat="1" ht="69" customHeight="1" x14ac:dyDescent="0.2">
      <c r="B241" s="73"/>
      <c r="C241" s="77"/>
      <c r="D241" s="86" t="s">
        <v>1170</v>
      </c>
      <c r="E241" s="55" t="s">
        <v>1180</v>
      </c>
      <c r="F241" s="203"/>
      <c r="G241" s="203"/>
      <c r="H241" s="203"/>
      <c r="I241" s="203"/>
      <c r="J241" s="203"/>
      <c r="K241" s="78"/>
      <c r="L241" s="78"/>
      <c r="M241" s="78"/>
      <c r="N241" s="78"/>
      <c r="O241" s="78"/>
      <c r="P241" s="78"/>
      <c r="Q241" s="78"/>
      <c r="R241" s="78"/>
      <c r="S241" s="203"/>
      <c r="T241" s="203"/>
      <c r="U241" s="78"/>
      <c r="V241" s="443"/>
      <c r="W241" s="203"/>
      <c r="X241" s="203"/>
      <c r="Y241" s="78"/>
      <c r="Z241" s="78"/>
      <c r="AA241" s="78"/>
      <c r="AB241" s="78"/>
      <c r="AC241" s="78"/>
      <c r="AD241" s="78"/>
      <c r="AE241" s="78"/>
      <c r="AF241" s="78"/>
      <c r="AG241" s="52"/>
      <c r="AH241" s="203"/>
      <c r="AI241" s="203"/>
      <c r="AJ241" s="63" t="s">
        <v>1200</v>
      </c>
      <c r="AK241" s="70">
        <v>2008</v>
      </c>
      <c r="AL241" s="78"/>
      <c r="AM241" s="78"/>
      <c r="AN241" s="78"/>
      <c r="AO241" s="63">
        <v>340674158.2099815</v>
      </c>
      <c r="AP241" s="433"/>
      <c r="AQ241" s="433"/>
      <c r="AR241" s="433"/>
      <c r="AS241" s="442" t="s">
        <v>1197</v>
      </c>
      <c r="AT241" s="433"/>
      <c r="AU241" s="433"/>
      <c r="AV241" s="433"/>
      <c r="AW241" s="433"/>
    </row>
    <row r="242" spans="2:49" s="100" customFormat="1" ht="69" customHeight="1" x14ac:dyDescent="0.2">
      <c r="B242" s="73"/>
      <c r="C242" s="77"/>
      <c r="D242" s="86" t="s">
        <v>1171</v>
      </c>
      <c r="E242" s="55" t="s">
        <v>1181</v>
      </c>
      <c r="F242" s="203"/>
      <c r="G242" s="203"/>
      <c r="H242" s="203"/>
      <c r="I242" s="203"/>
      <c r="J242" s="203"/>
      <c r="K242" s="78"/>
      <c r="L242" s="78"/>
      <c r="M242" s="78"/>
      <c r="N242" s="78"/>
      <c r="O242" s="78"/>
      <c r="P242" s="78"/>
      <c r="Q242" s="78"/>
      <c r="R242" s="78"/>
      <c r="S242" s="203"/>
      <c r="T242" s="203"/>
      <c r="U242" s="78"/>
      <c r="V242" s="443"/>
      <c r="W242" s="203"/>
      <c r="X242" s="203"/>
      <c r="Y242" s="78"/>
      <c r="Z242" s="78"/>
      <c r="AA242" s="78"/>
      <c r="AB242" s="78"/>
      <c r="AC242" s="78"/>
      <c r="AD242" s="78"/>
      <c r="AE242" s="78"/>
      <c r="AF242" s="78"/>
      <c r="AG242" s="52"/>
      <c r="AH242" s="203"/>
      <c r="AI242" s="203"/>
      <c r="AJ242" s="63" t="s">
        <v>1200</v>
      </c>
      <c r="AK242" s="70">
        <v>2008</v>
      </c>
      <c r="AL242" s="78"/>
      <c r="AM242" s="78"/>
      <c r="AN242" s="78"/>
      <c r="AO242" s="63">
        <v>95560271.384591386</v>
      </c>
      <c r="AP242" s="433"/>
      <c r="AQ242" s="433"/>
      <c r="AR242" s="433"/>
      <c r="AS242" s="442" t="s">
        <v>1198</v>
      </c>
      <c r="AT242" s="433"/>
      <c r="AU242" s="433"/>
      <c r="AV242" s="433"/>
      <c r="AW242" s="433"/>
    </row>
    <row r="243" spans="2:49" s="100" customFormat="1" ht="69" customHeight="1" x14ac:dyDescent="0.2">
      <c r="B243" s="73"/>
      <c r="C243" s="77"/>
      <c r="D243" s="86" t="s">
        <v>1172</v>
      </c>
      <c r="E243" s="55" t="s">
        <v>1182</v>
      </c>
      <c r="F243" s="203"/>
      <c r="G243" s="203"/>
      <c r="H243" s="203"/>
      <c r="I243" s="203"/>
      <c r="J243" s="203"/>
      <c r="K243" s="78"/>
      <c r="L243" s="78"/>
      <c r="M243" s="78"/>
      <c r="N243" s="78"/>
      <c r="O243" s="78"/>
      <c r="P243" s="78"/>
      <c r="Q243" s="78"/>
      <c r="R243" s="78"/>
      <c r="S243" s="203"/>
      <c r="T243" s="203"/>
      <c r="U243" s="78"/>
      <c r="V243" s="443"/>
      <c r="W243" s="203"/>
      <c r="X243" s="203"/>
      <c r="Y243" s="78"/>
      <c r="Z243" s="78"/>
      <c r="AA243" s="78"/>
      <c r="AB243" s="78"/>
      <c r="AC243" s="78"/>
      <c r="AD243" s="78"/>
      <c r="AE243" s="78"/>
      <c r="AF243" s="78"/>
      <c r="AG243" s="52" t="s">
        <v>1183</v>
      </c>
      <c r="AH243" s="203"/>
      <c r="AI243" s="203"/>
      <c r="AJ243" s="63" t="s">
        <v>1200</v>
      </c>
      <c r="AK243" s="70">
        <v>2008</v>
      </c>
      <c r="AL243" s="78"/>
      <c r="AM243" s="78"/>
      <c r="AN243" s="78"/>
      <c r="AO243" s="63">
        <v>176652901.98527524</v>
      </c>
      <c r="AP243" s="433"/>
      <c r="AQ243" s="433"/>
      <c r="AR243" s="433"/>
      <c r="AS243" s="442" t="s">
        <v>1199</v>
      </c>
      <c r="AT243" s="433"/>
      <c r="AU243" s="433"/>
      <c r="AV243" s="433"/>
      <c r="AW243" s="433"/>
    </row>
    <row r="244" spans="2:49" ht="27" customHeight="1" x14ac:dyDescent="0.15">
      <c r="B244" s="73"/>
      <c r="C244" s="83"/>
      <c r="D244" s="423"/>
      <c r="E244" s="423"/>
      <c r="F244" s="423"/>
      <c r="G244" s="423"/>
      <c r="H244" s="423"/>
      <c r="I244" s="423"/>
      <c r="J244" s="423"/>
      <c r="K244" s="75"/>
      <c r="L244" s="75"/>
      <c r="M244" s="75"/>
      <c r="N244" s="75"/>
      <c r="O244" s="75"/>
      <c r="P244" s="75"/>
      <c r="Q244" s="75"/>
      <c r="R244" s="75"/>
      <c r="S244" s="423"/>
      <c r="T244" s="423"/>
      <c r="U244" s="75"/>
      <c r="V244" s="423"/>
      <c r="W244" s="423"/>
      <c r="X244" s="423"/>
      <c r="Y244" s="75"/>
      <c r="Z244" s="75"/>
      <c r="AA244" s="75"/>
      <c r="AB244" s="75"/>
      <c r="AC244" s="75"/>
      <c r="AD244" s="75"/>
      <c r="AE244" s="75"/>
      <c r="AF244" s="75"/>
      <c r="AG244" s="423"/>
      <c r="AH244" s="423"/>
      <c r="AI244" s="423"/>
      <c r="AJ244" s="423"/>
      <c r="AK244" s="75"/>
      <c r="AL244" s="75"/>
      <c r="AM244" s="75"/>
      <c r="AN244" s="75"/>
      <c r="AO244" s="423"/>
      <c r="AP244" s="423"/>
      <c r="AQ244" s="423"/>
      <c r="AR244" s="423"/>
      <c r="AS244" s="423"/>
      <c r="AT244" s="423"/>
      <c r="AU244" s="423"/>
      <c r="AV244" s="434"/>
      <c r="AW244" s="434"/>
    </row>
    <row r="245" spans="2:49" s="100" customFormat="1" ht="69.75" customHeight="1" x14ac:dyDescent="0.2">
      <c r="B245" s="73" t="s">
        <v>60</v>
      </c>
      <c r="C245" s="83" t="s">
        <v>61</v>
      </c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401">
        <f>SUM(AO246:AO260)</f>
        <v>12341781798.002069</v>
      </c>
      <c r="AP245" s="54"/>
      <c r="AQ245" s="54"/>
      <c r="AR245" s="54"/>
      <c r="AS245" s="54"/>
      <c r="AT245" s="54"/>
      <c r="AU245" s="54"/>
      <c r="AV245" s="54"/>
      <c r="AW245" s="54"/>
    </row>
    <row r="246" spans="2:49" s="100" customFormat="1" ht="69.75" customHeight="1" x14ac:dyDescent="0.2">
      <c r="B246" s="73"/>
      <c r="C246" s="77" t="s">
        <v>108</v>
      </c>
      <c r="D246" s="86" t="s">
        <v>1201</v>
      </c>
      <c r="E246" s="55" t="s">
        <v>1215</v>
      </c>
      <c r="F246" s="203"/>
      <c r="G246" s="203"/>
      <c r="H246" s="203"/>
      <c r="I246" s="203"/>
      <c r="J246" s="203"/>
      <c r="K246" s="78"/>
      <c r="L246" s="78"/>
      <c r="M246" s="78"/>
      <c r="N246" s="78"/>
      <c r="O246" s="78"/>
      <c r="P246" s="78"/>
      <c r="Q246" s="78"/>
      <c r="R246" s="78"/>
      <c r="S246" s="203"/>
      <c r="T246" s="203"/>
      <c r="U246" s="78"/>
      <c r="V246" s="203"/>
      <c r="W246" s="203"/>
      <c r="X246" s="203"/>
      <c r="Y246" s="78"/>
      <c r="Z246" s="78"/>
      <c r="AA246" s="78"/>
      <c r="AB246" s="78"/>
      <c r="AC246" s="78"/>
      <c r="AD246" s="78"/>
      <c r="AE246" s="78"/>
      <c r="AF246" s="78"/>
      <c r="AG246" s="403"/>
      <c r="AH246" s="203"/>
      <c r="AI246" s="203"/>
      <c r="AJ246" s="63" t="s">
        <v>1229</v>
      </c>
      <c r="AK246" s="70">
        <v>2010</v>
      </c>
      <c r="AL246" s="78"/>
      <c r="AM246" s="78"/>
      <c r="AN246" s="78"/>
      <c r="AO246" s="63">
        <f>706587271+0.99</f>
        <v>706587271.99000001</v>
      </c>
      <c r="AP246" s="433"/>
      <c r="AQ246" s="433"/>
      <c r="AR246" s="433"/>
      <c r="AS246" s="442" t="s">
        <v>1216</v>
      </c>
      <c r="AT246" s="433"/>
      <c r="AU246" s="433"/>
      <c r="AV246" s="433"/>
      <c r="AW246" s="433"/>
    </row>
    <row r="247" spans="2:49" s="100" customFormat="1" ht="69.75" customHeight="1" x14ac:dyDescent="0.2">
      <c r="B247" s="73"/>
      <c r="C247" s="77"/>
      <c r="D247" s="86" t="s">
        <v>1202</v>
      </c>
      <c r="E247" s="55" t="s">
        <v>1215</v>
      </c>
      <c r="F247" s="203"/>
      <c r="G247" s="203"/>
      <c r="H247" s="203"/>
      <c r="I247" s="203"/>
      <c r="J247" s="203"/>
      <c r="K247" s="78"/>
      <c r="L247" s="78"/>
      <c r="M247" s="78"/>
      <c r="N247" s="78"/>
      <c r="O247" s="78"/>
      <c r="P247" s="78"/>
      <c r="Q247" s="78"/>
      <c r="R247" s="78"/>
      <c r="S247" s="203"/>
      <c r="T247" s="203"/>
      <c r="U247" s="78"/>
      <c r="V247" s="203"/>
      <c r="W247" s="203"/>
      <c r="X247" s="203"/>
      <c r="Y247" s="78"/>
      <c r="Z247" s="78"/>
      <c r="AA247" s="78"/>
      <c r="AB247" s="78"/>
      <c r="AC247" s="78"/>
      <c r="AD247" s="78"/>
      <c r="AE247" s="78"/>
      <c r="AF247" s="78"/>
      <c r="AG247" s="403"/>
      <c r="AH247" s="203"/>
      <c r="AI247" s="203"/>
      <c r="AJ247" s="63" t="s">
        <v>1229</v>
      </c>
      <c r="AK247" s="70">
        <v>2010</v>
      </c>
      <c r="AL247" s="78"/>
      <c r="AM247" s="78"/>
      <c r="AN247" s="78"/>
      <c r="AO247" s="63">
        <v>383531419.10114473</v>
      </c>
      <c r="AP247" s="433"/>
      <c r="AQ247" s="433"/>
      <c r="AR247" s="433"/>
      <c r="AS247" s="442" t="s">
        <v>1217</v>
      </c>
      <c r="AT247" s="433"/>
      <c r="AU247" s="445"/>
      <c r="AV247" s="445"/>
      <c r="AW247" s="445"/>
    </row>
    <row r="248" spans="2:49" s="100" customFormat="1" ht="69.75" customHeight="1" x14ac:dyDescent="0.2">
      <c r="B248" s="73"/>
      <c r="C248" s="77"/>
      <c r="D248" s="86" t="s">
        <v>1203</v>
      </c>
      <c r="E248" s="55" t="s">
        <v>1215</v>
      </c>
      <c r="F248" s="203"/>
      <c r="G248" s="203"/>
      <c r="H248" s="203"/>
      <c r="I248" s="203"/>
      <c r="J248" s="203"/>
      <c r="K248" s="78"/>
      <c r="L248" s="78"/>
      <c r="M248" s="78"/>
      <c r="N248" s="78"/>
      <c r="O248" s="78"/>
      <c r="P248" s="78"/>
      <c r="Q248" s="78"/>
      <c r="R248" s="78"/>
      <c r="S248" s="203"/>
      <c r="T248" s="203"/>
      <c r="U248" s="78"/>
      <c r="V248" s="203"/>
      <c r="W248" s="203"/>
      <c r="X248" s="203"/>
      <c r="Y248" s="78"/>
      <c r="Z248" s="78"/>
      <c r="AA248" s="78"/>
      <c r="AB248" s="78"/>
      <c r="AC248" s="78"/>
      <c r="AD248" s="78"/>
      <c r="AE248" s="78"/>
      <c r="AF248" s="78"/>
      <c r="AG248" s="403"/>
      <c r="AH248" s="203"/>
      <c r="AI248" s="203"/>
      <c r="AJ248" s="63" t="s">
        <v>1229</v>
      </c>
      <c r="AK248" s="70">
        <v>2010</v>
      </c>
      <c r="AL248" s="78"/>
      <c r="AM248" s="78"/>
      <c r="AN248" s="78"/>
      <c r="AO248" s="63">
        <v>90371415.485892668</v>
      </c>
      <c r="AP248" s="433"/>
      <c r="AQ248" s="433"/>
      <c r="AR248" s="433"/>
      <c r="AS248" s="442" t="s">
        <v>1218</v>
      </c>
      <c r="AT248" s="433"/>
      <c r="AU248" s="445"/>
      <c r="AV248" s="445"/>
      <c r="AW248" s="445"/>
    </row>
    <row r="249" spans="2:49" s="100" customFormat="1" ht="69.75" customHeight="1" x14ac:dyDescent="0.2">
      <c r="B249" s="73"/>
      <c r="C249" s="77"/>
      <c r="D249" s="86" t="s">
        <v>1204</v>
      </c>
      <c r="E249" s="55" t="s">
        <v>1215</v>
      </c>
      <c r="F249" s="203"/>
      <c r="G249" s="203"/>
      <c r="H249" s="203"/>
      <c r="I249" s="203"/>
      <c r="J249" s="203"/>
      <c r="K249" s="78"/>
      <c r="L249" s="78"/>
      <c r="M249" s="78"/>
      <c r="N249" s="78"/>
      <c r="O249" s="78"/>
      <c r="P249" s="78"/>
      <c r="Q249" s="78"/>
      <c r="R249" s="78"/>
      <c r="S249" s="203"/>
      <c r="T249" s="203"/>
      <c r="U249" s="78"/>
      <c r="V249" s="203"/>
      <c r="W249" s="203"/>
      <c r="X249" s="203"/>
      <c r="Y249" s="78"/>
      <c r="Z249" s="78"/>
      <c r="AA249" s="78"/>
      <c r="AB249" s="78"/>
      <c r="AC249" s="78"/>
      <c r="AD249" s="78"/>
      <c r="AE249" s="78"/>
      <c r="AF249" s="78"/>
      <c r="AG249" s="403"/>
      <c r="AH249" s="203"/>
      <c r="AI249" s="203"/>
      <c r="AJ249" s="63" t="s">
        <v>1229</v>
      </c>
      <c r="AK249" s="70">
        <v>2010</v>
      </c>
      <c r="AL249" s="78"/>
      <c r="AM249" s="78"/>
      <c r="AN249" s="78"/>
      <c r="AO249" s="63">
        <v>133224458.03582527</v>
      </c>
      <c r="AP249" s="433"/>
      <c r="AQ249" s="433"/>
      <c r="AR249" s="433"/>
      <c r="AS249" s="442" t="s">
        <v>1219</v>
      </c>
      <c r="AT249" s="433"/>
      <c r="AU249" s="445"/>
      <c r="AV249" s="445"/>
      <c r="AW249" s="445"/>
    </row>
    <row r="250" spans="2:49" s="100" customFormat="1" ht="69.75" customHeight="1" x14ac:dyDescent="0.2">
      <c r="B250" s="73"/>
      <c r="C250" s="77"/>
      <c r="D250" s="86" t="s">
        <v>1205</v>
      </c>
      <c r="E250" s="55" t="s">
        <v>1215</v>
      </c>
      <c r="F250" s="203"/>
      <c r="G250" s="203"/>
      <c r="H250" s="203"/>
      <c r="I250" s="203"/>
      <c r="J250" s="203"/>
      <c r="K250" s="78"/>
      <c r="L250" s="78"/>
      <c r="M250" s="78"/>
      <c r="N250" s="78"/>
      <c r="O250" s="78"/>
      <c r="P250" s="78"/>
      <c r="Q250" s="78"/>
      <c r="R250" s="78"/>
      <c r="S250" s="203"/>
      <c r="T250" s="203"/>
      <c r="U250" s="78"/>
      <c r="V250" s="203"/>
      <c r="W250" s="203"/>
      <c r="X250" s="203"/>
      <c r="Y250" s="78"/>
      <c r="Z250" s="78"/>
      <c r="AA250" s="78"/>
      <c r="AB250" s="78"/>
      <c r="AC250" s="78"/>
      <c r="AD250" s="78"/>
      <c r="AE250" s="78"/>
      <c r="AF250" s="78"/>
      <c r="AG250" s="403"/>
      <c r="AH250" s="203"/>
      <c r="AI250" s="203"/>
      <c r="AJ250" s="63" t="s">
        <v>1229</v>
      </c>
      <c r="AK250" s="70">
        <v>2010</v>
      </c>
      <c r="AL250" s="78"/>
      <c r="AM250" s="78"/>
      <c r="AN250" s="78"/>
      <c r="AO250" s="63">
        <v>43502095.025631815</v>
      </c>
      <c r="AP250" s="433"/>
      <c r="AQ250" s="433"/>
      <c r="AR250" s="433"/>
      <c r="AS250" s="442" t="s">
        <v>1220</v>
      </c>
      <c r="AT250" s="433"/>
      <c r="AU250" s="445"/>
      <c r="AV250" s="445"/>
      <c r="AW250" s="445"/>
    </row>
    <row r="251" spans="2:49" s="100" customFormat="1" ht="69.75" customHeight="1" x14ac:dyDescent="0.2">
      <c r="B251" s="73"/>
      <c r="C251" s="77"/>
      <c r="D251" s="86" t="s">
        <v>1206</v>
      </c>
      <c r="E251" s="55" t="s">
        <v>1215</v>
      </c>
      <c r="F251" s="203"/>
      <c r="G251" s="203"/>
      <c r="H251" s="203"/>
      <c r="I251" s="203"/>
      <c r="J251" s="203"/>
      <c r="K251" s="78"/>
      <c r="L251" s="78"/>
      <c r="M251" s="78"/>
      <c r="N251" s="78"/>
      <c r="O251" s="78"/>
      <c r="P251" s="78"/>
      <c r="Q251" s="78"/>
      <c r="R251" s="78"/>
      <c r="S251" s="203"/>
      <c r="T251" s="203"/>
      <c r="U251" s="78"/>
      <c r="V251" s="203"/>
      <c r="W251" s="203"/>
      <c r="X251" s="203"/>
      <c r="Y251" s="78"/>
      <c r="Z251" s="78"/>
      <c r="AA251" s="78"/>
      <c r="AB251" s="78"/>
      <c r="AC251" s="78"/>
      <c r="AD251" s="78"/>
      <c r="AE251" s="78"/>
      <c r="AF251" s="78"/>
      <c r="AG251" s="403"/>
      <c r="AH251" s="203"/>
      <c r="AI251" s="203"/>
      <c r="AJ251" s="63" t="s">
        <v>1229</v>
      </c>
      <c r="AK251" s="70">
        <v>2010</v>
      </c>
      <c r="AL251" s="78"/>
      <c r="AM251" s="78"/>
      <c r="AN251" s="78"/>
      <c r="AO251" s="63">
        <v>118466553.60816035</v>
      </c>
      <c r="AP251" s="433"/>
      <c r="AQ251" s="433"/>
      <c r="AR251" s="433"/>
      <c r="AS251" s="442" t="s">
        <v>1221</v>
      </c>
      <c r="AT251" s="433"/>
      <c r="AU251" s="445"/>
      <c r="AV251" s="445"/>
      <c r="AW251" s="445"/>
    </row>
    <row r="252" spans="2:49" s="100" customFormat="1" ht="69.75" customHeight="1" x14ac:dyDescent="0.2">
      <c r="B252" s="73"/>
      <c r="C252" s="77"/>
      <c r="D252" s="86" t="s">
        <v>1207</v>
      </c>
      <c r="E252" s="55" t="s">
        <v>1215</v>
      </c>
      <c r="F252" s="203"/>
      <c r="G252" s="203"/>
      <c r="H252" s="203"/>
      <c r="I252" s="203"/>
      <c r="J252" s="203"/>
      <c r="K252" s="78"/>
      <c r="L252" s="78"/>
      <c r="M252" s="78"/>
      <c r="N252" s="78"/>
      <c r="O252" s="78"/>
      <c r="P252" s="78"/>
      <c r="Q252" s="78"/>
      <c r="R252" s="78"/>
      <c r="S252" s="203"/>
      <c r="T252" s="203"/>
      <c r="U252" s="78"/>
      <c r="V252" s="203"/>
      <c r="W252" s="203"/>
      <c r="X252" s="203"/>
      <c r="Y252" s="78"/>
      <c r="Z252" s="78"/>
      <c r="AA252" s="78"/>
      <c r="AB252" s="78"/>
      <c r="AC252" s="78"/>
      <c r="AD252" s="78"/>
      <c r="AE252" s="78"/>
      <c r="AF252" s="78"/>
      <c r="AG252" s="403"/>
      <c r="AH252" s="203"/>
      <c r="AI252" s="203"/>
      <c r="AJ252" s="63" t="s">
        <v>1229</v>
      </c>
      <c r="AK252" s="70">
        <v>2010</v>
      </c>
      <c r="AL252" s="78"/>
      <c r="AM252" s="78"/>
      <c r="AN252" s="78"/>
      <c r="AO252" s="63">
        <v>34720349.299919918</v>
      </c>
      <c r="AP252" s="433"/>
      <c r="AQ252" s="433"/>
      <c r="AR252" s="433"/>
      <c r="AS252" s="442" t="s">
        <v>1222</v>
      </c>
      <c r="AT252" s="433"/>
      <c r="AU252" s="445"/>
      <c r="AV252" s="445"/>
      <c r="AW252" s="445"/>
    </row>
    <row r="253" spans="2:49" s="100" customFormat="1" ht="69.75" customHeight="1" x14ac:dyDescent="0.2">
      <c r="B253" s="73"/>
      <c r="C253" s="77"/>
      <c r="D253" s="86" t="s">
        <v>1208</v>
      </c>
      <c r="E253" s="55" t="s">
        <v>1215</v>
      </c>
      <c r="F253" s="203"/>
      <c r="G253" s="203"/>
      <c r="H253" s="203"/>
      <c r="I253" s="203"/>
      <c r="J253" s="203"/>
      <c r="K253" s="78"/>
      <c r="L253" s="78"/>
      <c r="M253" s="78"/>
      <c r="N253" s="78"/>
      <c r="O253" s="78"/>
      <c r="P253" s="78"/>
      <c r="Q253" s="78"/>
      <c r="R253" s="78"/>
      <c r="S253" s="203"/>
      <c r="T253" s="203"/>
      <c r="U253" s="78"/>
      <c r="V253" s="203"/>
      <c r="W253" s="203"/>
      <c r="X253" s="203"/>
      <c r="Y253" s="78"/>
      <c r="Z253" s="78"/>
      <c r="AA253" s="78"/>
      <c r="AB253" s="78"/>
      <c r="AC253" s="78"/>
      <c r="AD253" s="78"/>
      <c r="AE253" s="78"/>
      <c r="AF253" s="78"/>
      <c r="AG253" s="403"/>
      <c r="AH253" s="203"/>
      <c r="AI253" s="203"/>
      <c r="AJ253" s="63" t="s">
        <v>1229</v>
      </c>
      <c r="AK253" s="70">
        <v>2010</v>
      </c>
      <c r="AL253" s="78"/>
      <c r="AM253" s="78"/>
      <c r="AN253" s="78"/>
      <c r="AO253" s="63">
        <v>121048313.68925029</v>
      </c>
      <c r="AP253" s="433"/>
      <c r="AQ253" s="433"/>
      <c r="AR253" s="433"/>
      <c r="AS253" s="442" t="s">
        <v>1223</v>
      </c>
      <c r="AT253" s="433"/>
      <c r="AU253" s="445"/>
      <c r="AV253" s="445"/>
      <c r="AW253" s="445"/>
    </row>
    <row r="254" spans="2:49" s="100" customFormat="1" ht="69.75" customHeight="1" x14ac:dyDescent="0.2">
      <c r="B254" s="73"/>
      <c r="C254" s="77"/>
      <c r="D254" s="86" t="s">
        <v>1209</v>
      </c>
      <c r="E254" s="55" t="s">
        <v>1215</v>
      </c>
      <c r="F254" s="203"/>
      <c r="G254" s="203"/>
      <c r="H254" s="203"/>
      <c r="I254" s="203"/>
      <c r="J254" s="203"/>
      <c r="K254" s="78"/>
      <c r="L254" s="78"/>
      <c r="M254" s="78"/>
      <c r="N254" s="78"/>
      <c r="O254" s="78"/>
      <c r="P254" s="78"/>
      <c r="Q254" s="78"/>
      <c r="R254" s="78"/>
      <c r="S254" s="203"/>
      <c r="T254" s="203"/>
      <c r="U254" s="78"/>
      <c r="V254" s="203"/>
      <c r="W254" s="203"/>
      <c r="X254" s="203"/>
      <c r="Y254" s="78"/>
      <c r="Z254" s="78"/>
      <c r="AA254" s="78"/>
      <c r="AB254" s="78"/>
      <c r="AC254" s="78"/>
      <c r="AD254" s="78"/>
      <c r="AE254" s="78"/>
      <c r="AF254" s="78"/>
      <c r="AG254" s="403"/>
      <c r="AH254" s="203"/>
      <c r="AI254" s="203"/>
      <c r="AJ254" s="63" t="s">
        <v>1229</v>
      </c>
      <c r="AK254" s="70">
        <v>2010</v>
      </c>
      <c r="AL254" s="78"/>
      <c r="AM254" s="78"/>
      <c r="AN254" s="78"/>
      <c r="AO254" s="63">
        <v>166416567.58939618</v>
      </c>
      <c r="AP254" s="433"/>
      <c r="AQ254" s="433"/>
      <c r="AR254" s="433"/>
      <c r="AS254" s="442" t="s">
        <v>1224</v>
      </c>
      <c r="AT254" s="433"/>
      <c r="AU254" s="445"/>
      <c r="AV254" s="445"/>
      <c r="AW254" s="445"/>
    </row>
    <row r="255" spans="2:49" s="100" customFormat="1" ht="69.75" customHeight="1" x14ac:dyDescent="0.2">
      <c r="B255" s="73"/>
      <c r="C255" s="77"/>
      <c r="D255" s="86" t="s">
        <v>1210</v>
      </c>
      <c r="E255" s="55" t="s">
        <v>1215</v>
      </c>
      <c r="F255" s="203"/>
      <c r="G255" s="203"/>
      <c r="H255" s="203"/>
      <c r="I255" s="203"/>
      <c r="J255" s="203"/>
      <c r="K255" s="78"/>
      <c r="L255" s="78"/>
      <c r="M255" s="78"/>
      <c r="N255" s="78"/>
      <c r="O255" s="78"/>
      <c r="P255" s="78"/>
      <c r="Q255" s="78"/>
      <c r="R255" s="78"/>
      <c r="S255" s="203"/>
      <c r="T255" s="203"/>
      <c r="U255" s="78"/>
      <c r="V255" s="203"/>
      <c r="W255" s="203"/>
      <c r="X255" s="203"/>
      <c r="Y255" s="78"/>
      <c r="Z255" s="78"/>
      <c r="AA255" s="78"/>
      <c r="AB255" s="78"/>
      <c r="AC255" s="78"/>
      <c r="AD255" s="78"/>
      <c r="AE255" s="78"/>
      <c r="AF255" s="78"/>
      <c r="AG255" s="403"/>
      <c r="AH255" s="203"/>
      <c r="AI255" s="203"/>
      <c r="AJ255" s="63" t="s">
        <v>1229</v>
      </c>
      <c r="AK255" s="70">
        <v>2010</v>
      </c>
      <c r="AL255" s="78"/>
      <c r="AM255" s="78"/>
      <c r="AN255" s="78"/>
      <c r="AO255" s="63">
        <v>79393768.314328969</v>
      </c>
      <c r="AP255" s="433"/>
      <c r="AQ255" s="433"/>
      <c r="AR255" s="433"/>
      <c r="AS255" s="442" t="s">
        <v>1225</v>
      </c>
      <c r="AT255" s="433"/>
      <c r="AU255" s="445"/>
      <c r="AV255" s="445"/>
      <c r="AW255" s="445"/>
    </row>
    <row r="256" spans="2:49" s="100" customFormat="1" ht="69.75" customHeight="1" x14ac:dyDescent="0.2">
      <c r="B256" s="73"/>
      <c r="C256" s="77"/>
      <c r="D256" s="86" t="s">
        <v>1211</v>
      </c>
      <c r="E256" s="55" t="s">
        <v>1215</v>
      </c>
      <c r="F256" s="203"/>
      <c r="G256" s="203"/>
      <c r="H256" s="203"/>
      <c r="I256" s="203"/>
      <c r="J256" s="203"/>
      <c r="K256" s="78"/>
      <c r="L256" s="78"/>
      <c r="M256" s="78"/>
      <c r="N256" s="78"/>
      <c r="O256" s="78"/>
      <c r="P256" s="78"/>
      <c r="Q256" s="78"/>
      <c r="R256" s="78"/>
      <c r="S256" s="203"/>
      <c r="T256" s="203"/>
      <c r="U256" s="78"/>
      <c r="V256" s="203"/>
      <c r="W256" s="203"/>
      <c r="X256" s="203"/>
      <c r="Y256" s="78"/>
      <c r="Z256" s="78"/>
      <c r="AA256" s="78"/>
      <c r="AB256" s="78"/>
      <c r="AC256" s="78"/>
      <c r="AD256" s="78"/>
      <c r="AE256" s="78"/>
      <c r="AF256" s="78"/>
      <c r="AG256" s="403"/>
      <c r="AH256" s="203"/>
      <c r="AI256" s="203"/>
      <c r="AJ256" s="63" t="s">
        <v>1229</v>
      </c>
      <c r="AK256" s="70">
        <v>2010</v>
      </c>
      <c r="AL256" s="78"/>
      <c r="AM256" s="78"/>
      <c r="AN256" s="78"/>
      <c r="AO256" s="63">
        <v>339233081.34908533</v>
      </c>
      <c r="AP256" s="433"/>
      <c r="AQ256" s="433"/>
      <c r="AR256" s="433"/>
      <c r="AS256" s="442" t="s">
        <v>1226</v>
      </c>
      <c r="AT256" s="433"/>
      <c r="AU256" s="445"/>
      <c r="AV256" s="445"/>
      <c r="AW256" s="445"/>
    </row>
    <row r="257" spans="2:49" s="100" customFormat="1" ht="69.75" customHeight="1" x14ac:dyDescent="0.2">
      <c r="B257" s="73"/>
      <c r="C257" s="77"/>
      <c r="D257" s="86" t="s">
        <v>1212</v>
      </c>
      <c r="E257" s="55" t="s">
        <v>1215</v>
      </c>
      <c r="F257" s="203"/>
      <c r="G257" s="203"/>
      <c r="H257" s="203"/>
      <c r="I257" s="203"/>
      <c r="J257" s="203"/>
      <c r="K257" s="78"/>
      <c r="L257" s="78"/>
      <c r="M257" s="78"/>
      <c r="N257" s="78"/>
      <c r="O257" s="78"/>
      <c r="P257" s="78"/>
      <c r="Q257" s="78"/>
      <c r="R257" s="78"/>
      <c r="S257" s="203"/>
      <c r="T257" s="203"/>
      <c r="U257" s="78"/>
      <c r="V257" s="203"/>
      <c r="W257" s="203"/>
      <c r="X257" s="203"/>
      <c r="Y257" s="78"/>
      <c r="Z257" s="78"/>
      <c r="AA257" s="78"/>
      <c r="AB257" s="78"/>
      <c r="AC257" s="78"/>
      <c r="AD257" s="78"/>
      <c r="AE257" s="78"/>
      <c r="AF257" s="78"/>
      <c r="AG257" s="403"/>
      <c r="AH257" s="203"/>
      <c r="AI257" s="203"/>
      <c r="AJ257" s="63" t="s">
        <v>1229</v>
      </c>
      <c r="AK257" s="70">
        <v>2010</v>
      </c>
      <c r="AL257" s="78"/>
      <c r="AM257" s="78"/>
      <c r="AN257" s="78"/>
      <c r="AO257" s="63">
        <v>372753143.61785668</v>
      </c>
      <c r="AP257" s="433"/>
      <c r="AQ257" s="433"/>
      <c r="AR257" s="433"/>
      <c r="AS257" s="442" t="s">
        <v>1227</v>
      </c>
      <c r="AT257" s="433"/>
      <c r="AU257" s="445"/>
      <c r="AV257" s="445"/>
      <c r="AW257" s="445"/>
    </row>
    <row r="258" spans="2:49" s="100" customFormat="1" ht="69.75" customHeight="1" x14ac:dyDescent="0.2">
      <c r="B258" s="73"/>
      <c r="C258" s="77"/>
      <c r="D258" s="86" t="s">
        <v>1213</v>
      </c>
      <c r="E258" s="55" t="s">
        <v>1215</v>
      </c>
      <c r="F258" s="203"/>
      <c r="G258" s="203"/>
      <c r="H258" s="203"/>
      <c r="I258" s="203"/>
      <c r="J258" s="203"/>
      <c r="K258" s="78"/>
      <c r="L258" s="78"/>
      <c r="M258" s="78"/>
      <c r="N258" s="78"/>
      <c r="O258" s="78"/>
      <c r="P258" s="78"/>
      <c r="Q258" s="78"/>
      <c r="R258" s="78"/>
      <c r="S258" s="203"/>
      <c r="T258" s="203"/>
      <c r="U258" s="78"/>
      <c r="V258" s="203"/>
      <c r="W258" s="203"/>
      <c r="X258" s="203"/>
      <c r="Y258" s="78"/>
      <c r="Z258" s="78"/>
      <c r="AA258" s="78"/>
      <c r="AB258" s="78"/>
      <c r="AC258" s="78"/>
      <c r="AD258" s="78"/>
      <c r="AE258" s="78"/>
      <c r="AF258" s="78"/>
      <c r="AG258" s="403"/>
      <c r="AH258" s="203"/>
      <c r="AI258" s="203"/>
      <c r="AJ258" s="63" t="s">
        <v>1229</v>
      </c>
      <c r="AK258" s="70">
        <v>2010</v>
      </c>
      <c r="AL258" s="78"/>
      <c r="AM258" s="78"/>
      <c r="AN258" s="78"/>
      <c r="AO258" s="63">
        <v>181439389.44369823</v>
      </c>
      <c r="AP258" s="433"/>
      <c r="AQ258" s="433"/>
      <c r="AR258" s="433"/>
      <c r="AS258" s="442" t="s">
        <v>1228</v>
      </c>
      <c r="AT258" s="433"/>
      <c r="AU258" s="445"/>
      <c r="AV258" s="445"/>
      <c r="AW258" s="445"/>
    </row>
    <row r="259" spans="2:49" s="100" customFormat="1" ht="69.75" customHeight="1" x14ac:dyDescent="0.2">
      <c r="B259" s="73"/>
      <c r="C259" s="77"/>
      <c r="D259" s="417" t="s">
        <v>1214</v>
      </c>
      <c r="E259" s="55"/>
      <c r="F259" s="203"/>
      <c r="G259" s="203"/>
      <c r="H259" s="203"/>
      <c r="I259" s="203"/>
      <c r="J259" s="203"/>
      <c r="K259" s="78"/>
      <c r="L259" s="78"/>
      <c r="M259" s="78"/>
      <c r="N259" s="78"/>
      <c r="O259" s="78"/>
      <c r="P259" s="78"/>
      <c r="Q259" s="78"/>
      <c r="R259" s="78"/>
      <c r="S259" s="203"/>
      <c r="T259" s="203"/>
      <c r="U259" s="78"/>
      <c r="V259" s="203"/>
      <c r="W259" s="203"/>
      <c r="X259" s="203"/>
      <c r="Y259" s="78"/>
      <c r="Z259" s="78"/>
      <c r="AA259" s="78"/>
      <c r="AB259" s="78"/>
      <c r="AC259" s="78"/>
      <c r="AD259" s="78"/>
      <c r="AE259" s="78"/>
      <c r="AF259" s="78"/>
      <c r="AG259" s="403"/>
      <c r="AH259" s="203"/>
      <c r="AI259" s="203"/>
      <c r="AJ259" s="63" t="s">
        <v>1229</v>
      </c>
      <c r="AK259" s="70">
        <v>2010</v>
      </c>
      <c r="AL259" s="78"/>
      <c r="AM259" s="78"/>
      <c r="AN259" s="78"/>
      <c r="AO259" s="415">
        <v>19694972.451879054</v>
      </c>
      <c r="AP259" s="433"/>
      <c r="AQ259" s="433"/>
      <c r="AR259" s="433"/>
      <c r="AS259" s="442" t="s">
        <v>536</v>
      </c>
      <c r="AT259" s="433"/>
      <c r="AU259" s="445"/>
      <c r="AV259" s="445"/>
      <c r="AW259" s="445"/>
    </row>
    <row r="260" spans="2:49" s="100" customFormat="1" ht="69.75" customHeight="1" x14ac:dyDescent="0.2">
      <c r="B260" s="73"/>
      <c r="C260" s="83"/>
      <c r="D260" s="446" t="s">
        <v>1686</v>
      </c>
      <c r="E260" s="77"/>
      <c r="F260" s="203"/>
      <c r="G260" s="203"/>
      <c r="H260" s="203"/>
      <c r="I260" s="203"/>
      <c r="J260" s="203"/>
      <c r="K260" s="78"/>
      <c r="L260" s="78"/>
      <c r="M260" s="78"/>
      <c r="N260" s="78"/>
      <c r="O260" s="78"/>
      <c r="P260" s="78"/>
      <c r="Q260" s="78"/>
      <c r="R260" s="78"/>
      <c r="S260" s="203"/>
      <c r="T260" s="203"/>
      <c r="U260" s="78"/>
      <c r="V260" s="203"/>
      <c r="W260" s="203"/>
      <c r="X260" s="203"/>
      <c r="Y260" s="78"/>
      <c r="Z260" s="78"/>
      <c r="AA260" s="78"/>
      <c r="AB260" s="78"/>
      <c r="AC260" s="78"/>
      <c r="AD260" s="78"/>
      <c r="AE260" s="78"/>
      <c r="AF260" s="78"/>
      <c r="AG260" s="403"/>
      <c r="AH260" s="203"/>
      <c r="AI260" s="203"/>
      <c r="AJ260" s="63" t="s">
        <v>1687</v>
      </c>
      <c r="AK260" s="70">
        <v>2011</v>
      </c>
      <c r="AL260" s="78"/>
      <c r="AM260" s="78"/>
      <c r="AN260" s="78"/>
      <c r="AO260" s="416">
        <v>9551398999</v>
      </c>
      <c r="AP260" s="433"/>
      <c r="AQ260" s="433"/>
      <c r="AR260" s="433"/>
      <c r="AS260" s="433"/>
      <c r="AT260" s="433"/>
      <c r="AU260" s="433"/>
      <c r="AV260" s="433"/>
      <c r="AW260" s="433"/>
    </row>
    <row r="261" spans="2:49" ht="27" customHeight="1" x14ac:dyDescent="0.15">
      <c r="B261" s="73"/>
      <c r="C261" s="83"/>
      <c r="D261" s="418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63"/>
      <c r="AK261" s="70"/>
      <c r="AL261" s="74"/>
      <c r="AM261" s="74"/>
      <c r="AN261" s="74"/>
      <c r="AO261" s="419"/>
      <c r="AP261" s="435"/>
      <c r="AQ261" s="435"/>
      <c r="AR261" s="435"/>
      <c r="AS261" s="435"/>
      <c r="AT261" s="435"/>
      <c r="AU261" s="435"/>
      <c r="AV261" s="435"/>
      <c r="AW261" s="435"/>
    </row>
    <row r="262" spans="2:49" s="100" customFormat="1" ht="39.75" customHeight="1" x14ac:dyDescent="0.2">
      <c r="B262" s="73" t="s">
        <v>62</v>
      </c>
      <c r="C262" s="84" t="s">
        <v>63</v>
      </c>
      <c r="D262" s="447"/>
      <c r="E262" s="54"/>
      <c r="F262" s="54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54"/>
      <c r="Z262" s="54"/>
      <c r="AA262" s="54"/>
      <c r="AB262" s="54"/>
      <c r="AC262" s="54"/>
      <c r="AD262" s="54"/>
      <c r="AE262" s="54"/>
      <c r="AF262" s="54"/>
      <c r="AG262" s="78"/>
      <c r="AH262" s="78"/>
      <c r="AI262" s="78"/>
      <c r="AJ262" s="54"/>
      <c r="AK262" s="54"/>
      <c r="AL262" s="54"/>
      <c r="AM262" s="54"/>
      <c r="AN262" s="54"/>
      <c r="AO262" s="447"/>
      <c r="AP262" s="54"/>
      <c r="AQ262" s="54"/>
      <c r="AR262" s="54"/>
      <c r="AS262" s="54"/>
      <c r="AT262" s="54"/>
      <c r="AU262" s="54"/>
      <c r="AV262" s="54"/>
      <c r="AW262" s="54"/>
    </row>
    <row r="263" spans="2:49" s="100" customFormat="1" ht="39.75" customHeight="1" x14ac:dyDescent="0.2">
      <c r="B263" s="73" t="s">
        <v>64</v>
      </c>
      <c r="C263" s="83" t="s">
        <v>65</v>
      </c>
      <c r="D263" s="54"/>
      <c r="E263" s="54"/>
      <c r="F263" s="54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54"/>
      <c r="Z263" s="54"/>
      <c r="AA263" s="54"/>
      <c r="AB263" s="54"/>
      <c r="AC263" s="54"/>
      <c r="AD263" s="54"/>
      <c r="AE263" s="54"/>
      <c r="AF263" s="54"/>
      <c r="AG263" s="78"/>
      <c r="AH263" s="78"/>
      <c r="AI263" s="78"/>
      <c r="AJ263" s="54"/>
      <c r="AK263" s="54"/>
      <c r="AL263" s="54"/>
      <c r="AM263" s="54"/>
      <c r="AN263" s="54"/>
      <c r="AO263" s="401">
        <f>SUM(AO264:AO272)</f>
        <v>47309000</v>
      </c>
      <c r="AP263" s="54"/>
      <c r="AQ263" s="54"/>
      <c r="AR263" s="54"/>
      <c r="AS263" s="54"/>
      <c r="AT263" s="54"/>
      <c r="AU263" s="54"/>
      <c r="AV263" s="54"/>
      <c r="AW263" s="54"/>
    </row>
    <row r="264" spans="2:49" s="100" customFormat="1" ht="39.75" customHeight="1" x14ac:dyDescent="0.2">
      <c r="B264" s="73"/>
      <c r="C264" s="77" t="s">
        <v>109</v>
      </c>
      <c r="D264" s="440" t="s">
        <v>1230</v>
      </c>
      <c r="E264" s="54" t="s">
        <v>1238</v>
      </c>
      <c r="F264" s="52" t="s">
        <v>1242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54"/>
      <c r="Z264" s="54"/>
      <c r="AA264" s="54"/>
      <c r="AB264" s="54"/>
      <c r="AC264" s="54"/>
      <c r="AD264" s="54"/>
      <c r="AE264" s="54"/>
      <c r="AF264" s="78"/>
      <c r="AG264" s="78"/>
      <c r="AH264" s="78"/>
      <c r="AI264" s="78"/>
      <c r="AJ264" s="53" t="s">
        <v>1259</v>
      </c>
      <c r="AK264" s="52">
        <v>2007</v>
      </c>
      <c r="AL264" s="203"/>
      <c r="AM264" s="203"/>
      <c r="AN264" s="203"/>
      <c r="AO264" s="87">
        <v>1250000</v>
      </c>
      <c r="AP264" s="433"/>
      <c r="AQ264" s="433"/>
      <c r="AR264" s="433"/>
      <c r="AS264" s="433"/>
      <c r="AT264" s="433"/>
      <c r="AU264" s="433"/>
      <c r="AV264" s="433"/>
      <c r="AW264" s="433"/>
    </row>
    <row r="265" spans="2:49" s="100" customFormat="1" ht="39.75" customHeight="1" x14ac:dyDescent="0.2">
      <c r="B265" s="73"/>
      <c r="C265" s="77"/>
      <c r="D265" s="440" t="s">
        <v>1231</v>
      </c>
      <c r="E265" s="54" t="s">
        <v>1239</v>
      </c>
      <c r="F265" s="52" t="s">
        <v>1243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53" t="s">
        <v>1244</v>
      </c>
      <c r="Z265" s="52" t="s">
        <v>133</v>
      </c>
      <c r="AA265" s="52" t="s">
        <v>1249</v>
      </c>
      <c r="AB265" s="52" t="s">
        <v>133</v>
      </c>
      <c r="AC265" s="52" t="s">
        <v>1253</v>
      </c>
      <c r="AD265" s="52" t="s">
        <v>133</v>
      </c>
      <c r="AE265" s="53" t="s">
        <v>1255</v>
      </c>
      <c r="AF265" s="78"/>
      <c r="AG265" s="78"/>
      <c r="AH265" s="78"/>
      <c r="AI265" s="78"/>
      <c r="AJ265" s="54" t="s">
        <v>1200</v>
      </c>
      <c r="AK265" s="52">
        <v>2008</v>
      </c>
      <c r="AL265" s="203"/>
      <c r="AM265" s="203"/>
      <c r="AN265" s="203"/>
      <c r="AO265" s="87">
        <v>2750000</v>
      </c>
      <c r="AP265" s="433"/>
      <c r="AQ265" s="433"/>
      <c r="AR265" s="433"/>
      <c r="AS265" s="433"/>
      <c r="AT265" s="433"/>
      <c r="AU265" s="433"/>
      <c r="AV265" s="433"/>
      <c r="AW265" s="433"/>
    </row>
    <row r="266" spans="2:49" s="100" customFormat="1" ht="39.75" customHeight="1" x14ac:dyDescent="0.2">
      <c r="B266" s="73"/>
      <c r="C266" s="77"/>
      <c r="D266" s="440" t="s">
        <v>1232</v>
      </c>
      <c r="E266" s="54" t="s">
        <v>1240</v>
      </c>
      <c r="F266" s="52" t="s">
        <v>838</v>
      </c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53" t="s">
        <v>1245</v>
      </c>
      <c r="Z266" s="52" t="s">
        <v>133</v>
      </c>
      <c r="AA266" s="52" t="s">
        <v>1249</v>
      </c>
      <c r="AB266" s="52" t="s">
        <v>133</v>
      </c>
      <c r="AC266" s="52" t="s">
        <v>1254</v>
      </c>
      <c r="AD266" s="52" t="s">
        <v>133</v>
      </c>
      <c r="AE266" s="53" t="s">
        <v>1256</v>
      </c>
      <c r="AF266" s="78"/>
      <c r="AG266" s="78"/>
      <c r="AH266" s="78"/>
      <c r="AI266" s="78"/>
      <c r="AJ266" s="54" t="s">
        <v>1200</v>
      </c>
      <c r="AK266" s="52">
        <v>2008</v>
      </c>
      <c r="AL266" s="203"/>
      <c r="AM266" s="203"/>
      <c r="AN266" s="203"/>
      <c r="AO266" s="87">
        <v>510000</v>
      </c>
      <c r="AP266" s="433"/>
      <c r="AQ266" s="433"/>
      <c r="AR266" s="433"/>
      <c r="AS266" s="433"/>
      <c r="AT266" s="433"/>
      <c r="AU266" s="433"/>
      <c r="AV266" s="433"/>
      <c r="AW266" s="433"/>
    </row>
    <row r="267" spans="2:49" s="100" customFormat="1" ht="39.75" customHeight="1" x14ac:dyDescent="0.2">
      <c r="B267" s="73"/>
      <c r="C267" s="77"/>
      <c r="D267" s="440" t="s">
        <v>1233</v>
      </c>
      <c r="E267" s="54" t="s">
        <v>1238</v>
      </c>
      <c r="F267" s="52" t="s">
        <v>837</v>
      </c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53" t="s">
        <v>1246</v>
      </c>
      <c r="Z267" s="52" t="s">
        <v>133</v>
      </c>
      <c r="AA267" s="52" t="s">
        <v>1250</v>
      </c>
      <c r="AB267" s="52" t="s">
        <v>133</v>
      </c>
      <c r="AC267" s="52" t="s">
        <v>1253</v>
      </c>
      <c r="AD267" s="52" t="s">
        <v>133</v>
      </c>
      <c r="AE267" s="53" t="s">
        <v>1257</v>
      </c>
      <c r="AF267" s="78"/>
      <c r="AG267" s="78"/>
      <c r="AH267" s="78"/>
      <c r="AI267" s="78"/>
      <c r="AJ267" s="54" t="s">
        <v>1200</v>
      </c>
      <c r="AK267" s="52">
        <v>2008</v>
      </c>
      <c r="AL267" s="203"/>
      <c r="AM267" s="203"/>
      <c r="AN267" s="203"/>
      <c r="AO267" s="87">
        <v>24640000</v>
      </c>
      <c r="AP267" s="433"/>
      <c r="AQ267" s="433"/>
      <c r="AR267" s="433"/>
      <c r="AS267" s="433"/>
      <c r="AT267" s="433"/>
      <c r="AU267" s="433"/>
      <c r="AV267" s="433"/>
      <c r="AW267" s="433"/>
    </row>
    <row r="268" spans="2:49" s="100" customFormat="1" ht="39.75" customHeight="1" x14ac:dyDescent="0.2">
      <c r="B268" s="73"/>
      <c r="C268" s="77"/>
      <c r="D268" s="440" t="s">
        <v>1234</v>
      </c>
      <c r="E268" s="54" t="s">
        <v>1238</v>
      </c>
      <c r="F268" s="52" t="s">
        <v>837</v>
      </c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53" t="s">
        <v>1246</v>
      </c>
      <c r="Z268" s="52" t="s">
        <v>133</v>
      </c>
      <c r="AA268" s="52" t="s">
        <v>1250</v>
      </c>
      <c r="AB268" s="52" t="s">
        <v>133</v>
      </c>
      <c r="AC268" s="52" t="s">
        <v>1253</v>
      </c>
      <c r="AD268" s="52" t="s">
        <v>133</v>
      </c>
      <c r="AE268" s="53" t="s">
        <v>1258</v>
      </c>
      <c r="AF268" s="78"/>
      <c r="AG268" s="78"/>
      <c r="AH268" s="78"/>
      <c r="AI268" s="78"/>
      <c r="AJ268" s="54" t="s">
        <v>1200</v>
      </c>
      <c r="AK268" s="52">
        <v>2008</v>
      </c>
      <c r="AL268" s="203"/>
      <c r="AM268" s="203"/>
      <c r="AN268" s="203"/>
      <c r="AO268" s="87">
        <v>5500000</v>
      </c>
      <c r="AP268" s="433"/>
      <c r="AQ268" s="433"/>
      <c r="AR268" s="433"/>
      <c r="AS268" s="433"/>
      <c r="AT268" s="433"/>
      <c r="AU268" s="433"/>
      <c r="AV268" s="433"/>
      <c r="AW268" s="433"/>
    </row>
    <row r="269" spans="2:49" s="100" customFormat="1" ht="39.75" customHeight="1" x14ac:dyDescent="0.2">
      <c r="B269" s="73"/>
      <c r="C269" s="77"/>
      <c r="D269" s="440" t="s">
        <v>1235</v>
      </c>
      <c r="E269" s="54" t="s">
        <v>1238</v>
      </c>
      <c r="F269" s="52" t="s">
        <v>837</v>
      </c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53" t="s">
        <v>1246</v>
      </c>
      <c r="Z269" s="52" t="s">
        <v>133</v>
      </c>
      <c r="AA269" s="52" t="s">
        <v>1250</v>
      </c>
      <c r="AB269" s="52" t="s">
        <v>133</v>
      </c>
      <c r="AC269" s="52" t="s">
        <v>1253</v>
      </c>
      <c r="AD269" s="52" t="s">
        <v>133</v>
      </c>
      <c r="AE269" s="53" t="s">
        <v>1258</v>
      </c>
      <c r="AF269" s="78"/>
      <c r="AG269" s="78"/>
      <c r="AH269" s="78"/>
      <c r="AI269" s="78"/>
      <c r="AJ269" s="54" t="s">
        <v>1200</v>
      </c>
      <c r="AK269" s="52">
        <v>2008</v>
      </c>
      <c r="AL269" s="203"/>
      <c r="AM269" s="203"/>
      <c r="AN269" s="203"/>
      <c r="AO269" s="87">
        <v>5500000</v>
      </c>
      <c r="AP269" s="433"/>
      <c r="AQ269" s="433"/>
      <c r="AR269" s="433"/>
      <c r="AS269" s="433"/>
      <c r="AT269" s="433"/>
      <c r="AU269" s="433"/>
      <c r="AV269" s="433"/>
      <c r="AW269" s="433"/>
    </row>
    <row r="270" spans="2:49" s="100" customFormat="1" ht="39.75" customHeight="1" x14ac:dyDescent="0.2">
      <c r="B270" s="73"/>
      <c r="C270" s="77"/>
      <c r="D270" s="440" t="s">
        <v>1236</v>
      </c>
      <c r="E270" s="54" t="s">
        <v>1238</v>
      </c>
      <c r="F270" s="52" t="s">
        <v>837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53" t="s">
        <v>1247</v>
      </c>
      <c r="Z270" s="52" t="s">
        <v>133</v>
      </c>
      <c r="AA270" s="52" t="s">
        <v>1251</v>
      </c>
      <c r="AB270" s="52" t="s">
        <v>133</v>
      </c>
      <c r="AC270" s="52" t="s">
        <v>1253</v>
      </c>
      <c r="AD270" s="52" t="s">
        <v>133</v>
      </c>
      <c r="AE270" s="53" t="s">
        <v>1258</v>
      </c>
      <c r="AF270" s="78"/>
      <c r="AG270" s="78"/>
      <c r="AH270" s="78"/>
      <c r="AI270" s="78"/>
      <c r="AJ270" s="54" t="s">
        <v>1200</v>
      </c>
      <c r="AK270" s="52">
        <v>2008</v>
      </c>
      <c r="AL270" s="203"/>
      <c r="AM270" s="203"/>
      <c r="AN270" s="203"/>
      <c r="AO270" s="87">
        <v>5500000</v>
      </c>
      <c r="AP270" s="433"/>
      <c r="AQ270" s="433"/>
      <c r="AR270" s="433"/>
      <c r="AS270" s="433"/>
      <c r="AT270" s="433"/>
      <c r="AU270" s="433"/>
      <c r="AV270" s="433"/>
      <c r="AW270" s="433"/>
    </row>
    <row r="271" spans="2:49" s="100" customFormat="1" ht="39.75" customHeight="1" x14ac:dyDescent="0.2">
      <c r="B271" s="73"/>
      <c r="C271" s="77"/>
      <c r="D271" s="55" t="s">
        <v>1237</v>
      </c>
      <c r="E271" s="54" t="s">
        <v>1241</v>
      </c>
      <c r="F271" s="54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54" t="s">
        <v>1248</v>
      </c>
      <c r="Z271" s="52" t="s">
        <v>133</v>
      </c>
      <c r="AA271" s="52" t="s">
        <v>1252</v>
      </c>
      <c r="AB271" s="52" t="s">
        <v>133</v>
      </c>
      <c r="AC271" s="52" t="s">
        <v>1253</v>
      </c>
      <c r="AD271" s="52" t="s">
        <v>133</v>
      </c>
      <c r="AE271" s="53" t="s">
        <v>1258</v>
      </c>
      <c r="AF271" s="78"/>
      <c r="AG271" s="78"/>
      <c r="AH271" s="78"/>
      <c r="AI271" s="78"/>
      <c r="AJ271" s="54" t="s">
        <v>1200</v>
      </c>
      <c r="AK271" s="52">
        <v>2010</v>
      </c>
      <c r="AL271" s="203"/>
      <c r="AM271" s="203"/>
      <c r="AN271" s="203"/>
      <c r="AO271" s="87">
        <v>834000</v>
      </c>
      <c r="AP271" s="433"/>
      <c r="AQ271" s="433"/>
      <c r="AR271" s="433"/>
      <c r="AS271" s="433"/>
      <c r="AT271" s="433"/>
      <c r="AU271" s="433"/>
      <c r="AV271" s="433"/>
      <c r="AW271" s="433"/>
    </row>
    <row r="272" spans="2:49" s="100" customFormat="1" ht="39.75" customHeight="1" x14ac:dyDescent="0.2">
      <c r="B272" s="73"/>
      <c r="C272" s="77"/>
      <c r="D272" s="55" t="s">
        <v>1230</v>
      </c>
      <c r="E272" s="54"/>
      <c r="F272" s="54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54"/>
      <c r="Z272" s="54"/>
      <c r="AA272" s="54"/>
      <c r="AB272" s="54"/>
      <c r="AC272" s="54"/>
      <c r="AD272" s="54"/>
      <c r="AE272" s="54"/>
      <c r="AF272" s="78"/>
      <c r="AG272" s="78"/>
      <c r="AH272" s="78"/>
      <c r="AI272" s="78"/>
      <c r="AJ272" s="54"/>
      <c r="AK272" s="52">
        <v>2011</v>
      </c>
      <c r="AL272" s="203"/>
      <c r="AM272" s="203"/>
      <c r="AN272" s="203"/>
      <c r="AO272" s="87">
        <v>825000</v>
      </c>
      <c r="AP272" s="433"/>
      <c r="AQ272" s="433"/>
      <c r="AR272" s="433"/>
      <c r="AS272" s="433"/>
      <c r="AT272" s="433"/>
      <c r="AU272" s="433"/>
      <c r="AV272" s="433"/>
      <c r="AW272" s="433"/>
    </row>
    <row r="273" spans="2:49" ht="27" customHeight="1" x14ac:dyDescent="0.15">
      <c r="B273" s="73"/>
      <c r="C273" s="76"/>
      <c r="D273" s="423"/>
      <c r="E273" s="423"/>
      <c r="F273" s="423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423"/>
      <c r="Z273" s="423"/>
      <c r="AA273" s="423"/>
      <c r="AB273" s="423"/>
      <c r="AC273" s="423"/>
      <c r="AD273" s="423"/>
      <c r="AE273" s="423"/>
      <c r="AF273" s="75"/>
      <c r="AG273" s="75"/>
      <c r="AH273" s="75"/>
      <c r="AI273" s="75"/>
      <c r="AJ273" s="423"/>
      <c r="AK273" s="423"/>
      <c r="AL273" s="423"/>
      <c r="AM273" s="423"/>
      <c r="AN273" s="423"/>
      <c r="AO273" s="423"/>
      <c r="AP273" s="423"/>
      <c r="AQ273" s="423"/>
      <c r="AR273" s="423"/>
      <c r="AS273" s="423"/>
      <c r="AT273" s="423"/>
      <c r="AU273" s="423"/>
      <c r="AV273" s="423"/>
      <c r="AW273" s="423"/>
    </row>
    <row r="274" spans="2:49" ht="27" customHeight="1" x14ac:dyDescent="0.15">
      <c r="B274" s="73"/>
      <c r="C274" s="83"/>
      <c r="D274" s="423"/>
      <c r="E274" s="423"/>
      <c r="F274" s="423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423"/>
      <c r="Z274" s="423"/>
      <c r="AA274" s="423"/>
      <c r="AB274" s="423"/>
      <c r="AC274" s="423"/>
      <c r="AD274" s="423"/>
      <c r="AE274" s="423"/>
      <c r="AF274" s="75"/>
      <c r="AG274" s="75"/>
      <c r="AH274" s="75"/>
      <c r="AI274" s="75"/>
      <c r="AJ274" s="423"/>
      <c r="AK274" s="423"/>
      <c r="AL274" s="423"/>
      <c r="AM274" s="423"/>
      <c r="AN274" s="423"/>
      <c r="AO274" s="423"/>
      <c r="AP274" s="423"/>
      <c r="AQ274" s="423"/>
      <c r="AR274" s="423"/>
      <c r="AS274" s="423"/>
      <c r="AT274" s="423"/>
      <c r="AU274" s="423"/>
      <c r="AV274" s="423"/>
      <c r="AW274" s="423"/>
    </row>
    <row r="275" spans="2:49" ht="42.75" customHeight="1" x14ac:dyDescent="0.15">
      <c r="B275" s="73" t="s">
        <v>66</v>
      </c>
      <c r="C275" s="83" t="s">
        <v>67</v>
      </c>
      <c r="D275" s="866" t="s">
        <v>414</v>
      </c>
      <c r="E275" s="867"/>
      <c r="F275" s="868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422"/>
      <c r="Z275" s="422"/>
      <c r="AA275" s="422"/>
      <c r="AB275" s="422"/>
      <c r="AC275" s="422"/>
      <c r="AD275" s="422"/>
      <c r="AE275" s="422"/>
      <c r="AF275" s="436"/>
      <c r="AG275" s="436"/>
      <c r="AH275" s="436"/>
      <c r="AI275" s="436"/>
      <c r="AJ275" s="422"/>
      <c r="AK275" s="422"/>
      <c r="AL275" s="422"/>
      <c r="AM275" s="422"/>
      <c r="AN275" s="422"/>
      <c r="AO275" s="422"/>
      <c r="AP275" s="422"/>
      <c r="AQ275" s="422"/>
      <c r="AR275" s="422"/>
      <c r="AS275" s="422"/>
      <c r="AT275" s="422"/>
      <c r="AU275" s="422"/>
      <c r="AV275" s="422"/>
      <c r="AW275" s="422"/>
    </row>
    <row r="276" spans="2:49" ht="42.75" customHeight="1" x14ac:dyDescent="0.15">
      <c r="B276" s="73"/>
      <c r="C276" s="76" t="s">
        <v>109</v>
      </c>
      <c r="D276" s="424"/>
      <c r="E276" s="424"/>
      <c r="F276" s="42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422"/>
      <c r="Z276" s="422"/>
      <c r="AA276" s="422"/>
      <c r="AB276" s="422"/>
      <c r="AC276" s="422"/>
      <c r="AD276" s="422"/>
      <c r="AE276" s="422"/>
      <c r="AF276" s="436"/>
      <c r="AG276" s="436"/>
      <c r="AH276" s="436"/>
      <c r="AI276" s="436"/>
      <c r="AJ276" s="422"/>
      <c r="AK276" s="422"/>
      <c r="AL276" s="422"/>
      <c r="AM276" s="422"/>
      <c r="AN276" s="422"/>
      <c r="AO276" s="422"/>
      <c r="AP276" s="422"/>
      <c r="AQ276" s="422"/>
      <c r="AR276" s="422"/>
      <c r="AS276" s="422"/>
      <c r="AT276" s="422"/>
      <c r="AU276" s="422"/>
      <c r="AV276" s="422"/>
      <c r="AW276" s="422"/>
    </row>
    <row r="277" spans="2:49" ht="42.75" customHeight="1" x14ac:dyDescent="0.15">
      <c r="B277" s="73"/>
      <c r="C277" s="83"/>
      <c r="D277" s="423"/>
      <c r="E277" s="423"/>
      <c r="F277" s="423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423"/>
      <c r="Z277" s="423"/>
      <c r="AA277" s="423"/>
      <c r="AB277" s="423"/>
      <c r="AC277" s="423"/>
      <c r="AD277" s="423"/>
      <c r="AE277" s="423"/>
      <c r="AF277" s="75"/>
      <c r="AG277" s="75"/>
      <c r="AH277" s="75"/>
      <c r="AI277" s="75"/>
      <c r="AJ277" s="423"/>
      <c r="AK277" s="423"/>
      <c r="AL277" s="423"/>
      <c r="AM277" s="423"/>
      <c r="AN277" s="423"/>
      <c r="AO277" s="423"/>
      <c r="AP277" s="423"/>
      <c r="AQ277" s="423"/>
      <c r="AR277" s="423"/>
      <c r="AS277" s="423"/>
      <c r="AT277" s="423"/>
      <c r="AU277" s="423"/>
      <c r="AV277" s="423"/>
      <c r="AW277" s="423"/>
    </row>
    <row r="278" spans="2:49" ht="42.75" customHeight="1" x14ac:dyDescent="0.15">
      <c r="B278" s="73" t="s">
        <v>68</v>
      </c>
      <c r="C278" s="83" t="s">
        <v>69</v>
      </c>
      <c r="D278" s="866" t="s">
        <v>414</v>
      </c>
      <c r="E278" s="867"/>
      <c r="F278" s="868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422"/>
      <c r="Z278" s="422"/>
      <c r="AA278" s="422"/>
      <c r="AB278" s="422"/>
      <c r="AC278" s="422"/>
      <c r="AD278" s="422"/>
      <c r="AE278" s="422"/>
      <c r="AF278" s="436"/>
      <c r="AG278" s="436"/>
      <c r="AH278" s="436"/>
      <c r="AI278" s="436"/>
      <c r="AJ278" s="422"/>
      <c r="AK278" s="422"/>
      <c r="AL278" s="422"/>
      <c r="AM278" s="422"/>
      <c r="AN278" s="422"/>
      <c r="AO278" s="422"/>
      <c r="AP278" s="422"/>
      <c r="AQ278" s="422"/>
      <c r="AR278" s="422"/>
      <c r="AS278" s="422"/>
      <c r="AT278" s="422"/>
      <c r="AU278" s="422"/>
      <c r="AV278" s="422"/>
      <c r="AW278" s="422"/>
    </row>
    <row r="279" spans="2:49" ht="42.75" customHeight="1" x14ac:dyDescent="0.15">
      <c r="B279" s="73"/>
      <c r="C279" s="76" t="s">
        <v>109</v>
      </c>
      <c r="D279" s="934"/>
      <c r="E279" s="935"/>
      <c r="F279" s="936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422"/>
      <c r="Z279" s="422"/>
      <c r="AA279" s="422"/>
      <c r="AB279" s="422"/>
      <c r="AC279" s="422"/>
      <c r="AD279" s="422"/>
      <c r="AE279" s="422"/>
      <c r="AF279" s="436"/>
      <c r="AG279" s="436"/>
      <c r="AH279" s="436"/>
      <c r="AI279" s="436"/>
      <c r="AJ279" s="422"/>
      <c r="AK279" s="422"/>
      <c r="AL279" s="422"/>
      <c r="AM279" s="422"/>
      <c r="AN279" s="422"/>
      <c r="AO279" s="422"/>
      <c r="AP279" s="422"/>
      <c r="AQ279" s="422"/>
      <c r="AR279" s="422"/>
      <c r="AS279" s="422"/>
      <c r="AT279" s="422"/>
      <c r="AU279" s="422"/>
      <c r="AV279" s="422"/>
      <c r="AW279" s="422"/>
    </row>
    <row r="280" spans="2:49" ht="42.75" customHeight="1" x14ac:dyDescent="0.15">
      <c r="B280" s="73"/>
      <c r="C280" s="83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435"/>
      <c r="AQ280" s="435"/>
      <c r="AR280" s="435"/>
      <c r="AS280" s="435"/>
      <c r="AT280" s="435"/>
      <c r="AU280" s="435"/>
      <c r="AV280" s="435"/>
      <c r="AW280" s="435"/>
    </row>
    <row r="281" spans="2:49" ht="40.5" customHeight="1" x14ac:dyDescent="0.15">
      <c r="B281" s="73" t="s">
        <v>70</v>
      </c>
      <c r="C281" s="84" t="s">
        <v>71</v>
      </c>
      <c r="D281" s="866" t="s">
        <v>414</v>
      </c>
      <c r="E281" s="867"/>
      <c r="F281" s="868"/>
      <c r="G281" s="422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422"/>
      <c r="T281" s="422"/>
      <c r="U281" s="422"/>
      <c r="V281" s="422"/>
      <c r="W281" s="422"/>
      <c r="X281" s="422"/>
      <c r="Y281" s="74"/>
      <c r="Z281" s="74"/>
      <c r="AA281" s="74"/>
      <c r="AB281" s="74"/>
      <c r="AC281" s="74"/>
      <c r="AD281" s="74"/>
      <c r="AE281" s="74"/>
      <c r="AF281" s="422"/>
      <c r="AG281" s="74"/>
      <c r="AH281" s="74"/>
      <c r="AI281" s="74"/>
      <c r="AJ281" s="422"/>
      <c r="AK281" s="422"/>
      <c r="AL281" s="74"/>
      <c r="AM281" s="74"/>
      <c r="AN281" s="74"/>
      <c r="AO281" s="422"/>
      <c r="AP281" s="422"/>
      <c r="AQ281" s="422"/>
      <c r="AR281" s="422"/>
      <c r="AS281" s="422"/>
      <c r="AT281" s="422"/>
      <c r="AU281" s="422"/>
      <c r="AV281" s="422"/>
      <c r="AW281" s="422"/>
    </row>
    <row r="282" spans="2:49" ht="40.5" customHeight="1" x14ac:dyDescent="0.15">
      <c r="B282" s="73" t="s">
        <v>72</v>
      </c>
      <c r="C282" s="83" t="s">
        <v>71</v>
      </c>
      <c r="D282" s="934"/>
      <c r="E282" s="935"/>
      <c r="F282" s="936"/>
      <c r="G282" s="422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422"/>
      <c r="T282" s="422"/>
      <c r="U282" s="422"/>
      <c r="V282" s="422"/>
      <c r="W282" s="422"/>
      <c r="X282" s="422"/>
      <c r="Y282" s="74"/>
      <c r="Z282" s="74"/>
      <c r="AA282" s="74"/>
      <c r="AB282" s="74"/>
      <c r="AC282" s="74"/>
      <c r="AD282" s="74"/>
      <c r="AE282" s="74"/>
      <c r="AF282" s="422"/>
      <c r="AG282" s="74"/>
      <c r="AH282" s="74"/>
      <c r="AI282" s="74"/>
      <c r="AJ282" s="422"/>
      <c r="AK282" s="422"/>
      <c r="AL282" s="74"/>
      <c r="AM282" s="74"/>
      <c r="AN282" s="74"/>
      <c r="AO282" s="422"/>
      <c r="AP282" s="422"/>
      <c r="AQ282" s="422"/>
      <c r="AR282" s="422"/>
      <c r="AS282" s="422"/>
      <c r="AT282" s="422"/>
      <c r="AU282" s="422"/>
      <c r="AV282" s="422"/>
      <c r="AW282" s="422"/>
    </row>
    <row r="283" spans="2:49" s="100" customFormat="1" ht="40.5" customHeight="1" x14ac:dyDescent="0.15">
      <c r="B283" s="73"/>
      <c r="C283" s="77" t="s">
        <v>110</v>
      </c>
      <c r="D283" s="78"/>
      <c r="E283" s="78"/>
      <c r="F283" s="78"/>
      <c r="G283" s="423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423"/>
      <c r="T283" s="423"/>
      <c r="U283" s="423"/>
      <c r="V283" s="423"/>
      <c r="W283" s="423"/>
      <c r="X283" s="423"/>
      <c r="Y283" s="78"/>
      <c r="Z283" s="78"/>
      <c r="AA283" s="78"/>
      <c r="AB283" s="78"/>
      <c r="AC283" s="78"/>
      <c r="AD283" s="78"/>
      <c r="AE283" s="78"/>
      <c r="AF283" s="423"/>
      <c r="AG283" s="54"/>
      <c r="AH283" s="54"/>
      <c r="AI283" s="54"/>
      <c r="AJ283" s="423"/>
      <c r="AK283" s="423"/>
      <c r="AL283" s="54"/>
      <c r="AM283" s="54"/>
      <c r="AN283" s="54"/>
      <c r="AO283" s="54"/>
      <c r="AP283" s="54"/>
      <c r="AQ283" s="54"/>
      <c r="AR283" s="54"/>
      <c r="AS283" s="54"/>
      <c r="AT283" s="54"/>
      <c r="AU283" s="423"/>
      <c r="AV283" s="423"/>
      <c r="AW283" s="423"/>
    </row>
    <row r="284" spans="2:49" ht="27" customHeight="1" x14ac:dyDescent="0.15">
      <c r="B284" s="73"/>
      <c r="C284" s="83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  <c r="AM284" s="74"/>
      <c r="AN284" s="74"/>
      <c r="AO284" s="74"/>
      <c r="AP284" s="75"/>
      <c r="AQ284" s="75"/>
      <c r="AR284" s="75"/>
      <c r="AS284" s="75"/>
      <c r="AT284" s="75"/>
      <c r="AU284" s="75"/>
      <c r="AV284" s="75"/>
      <c r="AW284" s="75"/>
    </row>
    <row r="285" spans="2:49" x14ac:dyDescent="0.15">
      <c r="B285" s="88"/>
      <c r="C285" s="89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  <c r="AD285" s="90"/>
      <c r="AE285" s="90"/>
      <c r="AF285" s="90"/>
      <c r="AG285" s="90"/>
      <c r="AH285" s="90"/>
      <c r="AI285" s="90"/>
      <c r="AJ285" s="90"/>
      <c r="AK285" s="90"/>
      <c r="AL285" s="90"/>
      <c r="AM285" s="90"/>
      <c r="AN285" s="90"/>
      <c r="AO285" s="91"/>
      <c r="AP285" s="448"/>
      <c r="AQ285" s="448"/>
      <c r="AR285" s="448"/>
      <c r="AS285" s="448"/>
      <c r="AT285" s="448"/>
      <c r="AU285" s="448"/>
      <c r="AV285" s="448"/>
      <c r="AW285" s="448"/>
    </row>
    <row r="286" spans="2:49" x14ac:dyDescent="0.15">
      <c r="B286" s="88"/>
      <c r="C286" s="89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0"/>
      <c r="AK286" s="90"/>
      <c r="AL286" s="90"/>
      <c r="AM286" s="90"/>
      <c r="AN286" s="90"/>
      <c r="AO286" s="92"/>
      <c r="AP286" s="448"/>
      <c r="AQ286" s="448"/>
      <c r="AR286" s="448"/>
      <c r="AS286" s="448"/>
      <c r="AT286" s="448"/>
      <c r="AU286" s="448"/>
      <c r="AV286" s="448"/>
      <c r="AW286" s="448"/>
    </row>
    <row r="287" spans="2:49" x14ac:dyDescent="0.15">
      <c r="B287" s="88"/>
      <c r="C287" s="89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  <c r="AE287" s="90"/>
      <c r="AF287" s="90"/>
      <c r="AG287" s="90"/>
      <c r="AH287" s="90"/>
      <c r="AI287" s="90"/>
      <c r="AJ287" s="90"/>
      <c r="AK287" s="90"/>
      <c r="AL287" s="90"/>
      <c r="AM287" s="90"/>
      <c r="AN287" s="90"/>
      <c r="AO287" s="93"/>
      <c r="AP287" s="448"/>
      <c r="AQ287" s="448"/>
      <c r="AR287" s="448"/>
      <c r="AS287" s="448"/>
      <c r="AT287" s="448"/>
      <c r="AU287" s="448"/>
      <c r="AV287" s="448"/>
      <c r="AW287" s="448"/>
    </row>
    <row r="290" spans="4:45" x14ac:dyDescent="0.15">
      <c r="D290" s="861" t="s">
        <v>120</v>
      </c>
      <c r="E290" s="861"/>
      <c r="F290" s="861"/>
      <c r="G290" s="861"/>
      <c r="H290" s="861"/>
      <c r="I290" s="861"/>
      <c r="AM290" s="861" t="s">
        <v>118</v>
      </c>
      <c r="AN290" s="861"/>
      <c r="AO290" s="861"/>
      <c r="AP290" s="861"/>
      <c r="AQ290" s="861"/>
      <c r="AR290" s="861"/>
      <c r="AS290" s="861"/>
    </row>
    <row r="291" spans="4:45" x14ac:dyDescent="0.15">
      <c r="D291" s="861" t="s">
        <v>123</v>
      </c>
      <c r="E291" s="861"/>
      <c r="F291" s="861"/>
      <c r="G291" s="861"/>
      <c r="H291" s="861"/>
      <c r="I291" s="861"/>
      <c r="AO291" s="406"/>
      <c r="AP291" s="95"/>
      <c r="AQ291" s="95"/>
    </row>
    <row r="292" spans="4:45" x14ac:dyDescent="0.15">
      <c r="D292" s="861" t="s">
        <v>121</v>
      </c>
      <c r="E292" s="861"/>
      <c r="F292" s="861"/>
      <c r="G292" s="861"/>
      <c r="H292" s="861"/>
      <c r="I292" s="861"/>
      <c r="AO292" s="861" t="s">
        <v>117</v>
      </c>
      <c r="AP292" s="861"/>
      <c r="AQ292" s="861"/>
    </row>
    <row r="293" spans="4:45" x14ac:dyDescent="0.15">
      <c r="D293" s="861"/>
      <c r="E293" s="861"/>
      <c r="F293" s="861"/>
      <c r="G293" s="861"/>
      <c r="H293" s="861"/>
      <c r="I293" s="861"/>
      <c r="AO293" s="96"/>
      <c r="AP293" s="97"/>
      <c r="AQ293" s="97"/>
    </row>
    <row r="294" spans="4:45" x14ac:dyDescent="0.15">
      <c r="D294" s="861"/>
      <c r="E294" s="861"/>
      <c r="F294" s="861"/>
      <c r="G294" s="861"/>
      <c r="H294" s="861"/>
      <c r="I294" s="861"/>
      <c r="AO294" s="96"/>
      <c r="AP294" s="97"/>
      <c r="AQ294" s="97"/>
    </row>
    <row r="295" spans="4:45" x14ac:dyDescent="0.15">
      <c r="D295" s="96"/>
      <c r="E295" s="96"/>
      <c r="F295" s="96"/>
      <c r="G295" s="96"/>
      <c r="H295" s="96"/>
      <c r="I295" s="96"/>
      <c r="AO295" s="96"/>
      <c r="AP295" s="97"/>
      <c r="AQ295" s="97"/>
    </row>
    <row r="296" spans="4:45" x14ac:dyDescent="0.15">
      <c r="D296" s="96"/>
      <c r="E296" s="96"/>
      <c r="F296" s="96"/>
      <c r="G296" s="96"/>
      <c r="H296" s="96"/>
      <c r="I296" s="96"/>
      <c r="AO296" s="96"/>
      <c r="AP296" s="97"/>
      <c r="AQ296" s="97"/>
    </row>
    <row r="297" spans="4:45" x14ac:dyDescent="0.15">
      <c r="D297" s="96"/>
      <c r="E297" s="96"/>
      <c r="F297" s="96"/>
      <c r="G297" s="96"/>
      <c r="H297" s="96"/>
      <c r="I297" s="96"/>
      <c r="AO297" s="96"/>
      <c r="AP297" s="97"/>
      <c r="AQ297" s="97"/>
    </row>
    <row r="298" spans="4:45" x14ac:dyDescent="0.15">
      <c r="D298" s="862" t="s">
        <v>122</v>
      </c>
      <c r="E298" s="862"/>
      <c r="F298" s="862"/>
      <c r="G298" s="862"/>
      <c r="H298" s="862"/>
      <c r="I298" s="862"/>
      <c r="AO298" s="862" t="s">
        <v>119</v>
      </c>
      <c r="AP298" s="862"/>
      <c r="AQ298" s="862"/>
    </row>
    <row r="299" spans="4:45" x14ac:dyDescent="0.15">
      <c r="D299" s="861" t="s">
        <v>124</v>
      </c>
      <c r="E299" s="861"/>
      <c r="F299" s="861"/>
      <c r="G299" s="861"/>
      <c r="H299" s="861"/>
      <c r="I299" s="861"/>
      <c r="AO299" s="861" t="s">
        <v>125</v>
      </c>
      <c r="AP299" s="861"/>
      <c r="AQ299" s="861"/>
    </row>
  </sheetData>
  <mergeCells count="82">
    <mergeCell ref="A1:XFD1"/>
    <mergeCell ref="D16:F17"/>
    <mergeCell ref="D194:F195"/>
    <mergeCell ref="D275:F275"/>
    <mergeCell ref="D299:I299"/>
    <mergeCell ref="AO299:AQ299"/>
    <mergeCell ref="D292:I292"/>
    <mergeCell ref="AO292:AQ292"/>
    <mergeCell ref="D293:I293"/>
    <mergeCell ref="D294:I294"/>
    <mergeCell ref="D298:I298"/>
    <mergeCell ref="AO298:AQ298"/>
    <mergeCell ref="D281:F282"/>
    <mergeCell ref="D290:I290"/>
    <mergeCell ref="AM290:AS290"/>
    <mergeCell ref="D291:I291"/>
    <mergeCell ref="D217:F218"/>
    <mergeCell ref="D278:F279"/>
    <mergeCell ref="D197:F198"/>
    <mergeCell ref="D201:F202"/>
    <mergeCell ref="D210:F211"/>
    <mergeCell ref="D214:F215"/>
    <mergeCell ref="AJ6:AJ8"/>
    <mergeCell ref="AK6:AK8"/>
    <mergeCell ref="AL6:AO6"/>
    <mergeCell ref="L6:L8"/>
    <mergeCell ref="M6:M8"/>
    <mergeCell ref="N6:R6"/>
    <mergeCell ref="S6:U6"/>
    <mergeCell ref="V6:W6"/>
    <mergeCell ref="N7:N8"/>
    <mergeCell ref="O7:O8"/>
    <mergeCell ref="P7:P8"/>
    <mergeCell ref="Q7:Q8"/>
    <mergeCell ref="W7:W8"/>
    <mergeCell ref="AA6:AC6"/>
    <mergeCell ref="AD6:AE6"/>
    <mergeCell ref="R7:R8"/>
    <mergeCell ref="AP6:AP8"/>
    <mergeCell ref="AL7:AL8"/>
    <mergeCell ref="AM7:AM8"/>
    <mergeCell ref="AS7:AS8"/>
    <mergeCell ref="AU7:AU8"/>
    <mergeCell ref="AN7:AN8"/>
    <mergeCell ref="AV7:AW7"/>
    <mergeCell ref="AT6:AT8"/>
    <mergeCell ref="AU6:AW6"/>
    <mergeCell ref="AQ6:AS6"/>
    <mergeCell ref="AR7:AR8"/>
    <mergeCell ref="AQ7:AQ8"/>
    <mergeCell ref="AB7:AB8"/>
    <mergeCell ref="AC7:AC8"/>
    <mergeCell ref="X6:X8"/>
    <mergeCell ref="AI6:AI8"/>
    <mergeCell ref="S7:S8"/>
    <mergeCell ref="T7:T8"/>
    <mergeCell ref="U7:U8"/>
    <mergeCell ref="V7:V8"/>
    <mergeCell ref="AF6:AF8"/>
    <mergeCell ref="AG6:AG8"/>
    <mergeCell ref="AH6:AH8"/>
    <mergeCell ref="AD7:AD8"/>
    <mergeCell ref="AE7:AE8"/>
    <mergeCell ref="Y7:Y8"/>
    <mergeCell ref="Z7:Z8"/>
    <mergeCell ref="AA7:AA8"/>
    <mergeCell ref="G7:G8"/>
    <mergeCell ref="H7:I7"/>
    <mergeCell ref="J7:J8"/>
    <mergeCell ref="D12:F13"/>
    <mergeCell ref="B2:AW2"/>
    <mergeCell ref="B3:AW3"/>
    <mergeCell ref="B4:AW4"/>
    <mergeCell ref="B6:B8"/>
    <mergeCell ref="C6:C8"/>
    <mergeCell ref="D6:D8"/>
    <mergeCell ref="E6:E8"/>
    <mergeCell ref="F6:F8"/>
    <mergeCell ref="G6:J6"/>
    <mergeCell ref="K6:K8"/>
    <mergeCell ref="AO7:AO8"/>
    <mergeCell ref="Y6:Z6"/>
  </mergeCells>
  <printOptions horizontalCentered="1"/>
  <pageMargins left="0.23622047244094491" right="0.23622047244094491" top="0.51181102362204722" bottom="0.31496062992125984" header="0.31496062992125984" footer="0.31496062992125984"/>
  <pageSetup paperSize="150" scale="4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1:AX222"/>
  <sheetViews>
    <sheetView topLeftCell="P1" zoomScale="60" zoomScaleNormal="60" workbookViewId="0">
      <selection activeCell="D23" sqref="D23:F24"/>
    </sheetView>
  </sheetViews>
  <sheetFormatPr baseColWidth="10" defaultColWidth="9.1640625" defaultRowHeight="14" x14ac:dyDescent="0.15"/>
  <cols>
    <col min="1" max="1" width="3.6640625" style="65" customWidth="1"/>
    <col min="2" max="2" width="7.83203125" style="65" customWidth="1"/>
    <col min="3" max="3" width="27" style="65" customWidth="1"/>
    <col min="4" max="4" width="33.1640625" style="65" customWidth="1"/>
    <col min="5" max="5" width="10.5" style="65" customWidth="1"/>
    <col min="6" max="6" width="6.33203125" style="65" customWidth="1"/>
    <col min="7" max="7" width="8.33203125" style="65" customWidth="1"/>
    <col min="8" max="9" width="7.5" style="65" customWidth="1"/>
    <col min="10" max="10" width="7.1640625" style="65" customWidth="1"/>
    <col min="11" max="11" width="12.6640625" style="65" customWidth="1"/>
    <col min="12" max="12" width="7.5" style="65" customWidth="1"/>
    <col min="13" max="13" width="15.83203125" style="65" customWidth="1"/>
    <col min="14" max="18" width="7.5" style="65" customWidth="1"/>
    <col min="19" max="21" width="9.83203125" style="65" customWidth="1"/>
    <col min="22" max="24" width="8.1640625" style="65" customWidth="1"/>
    <col min="25" max="31" width="11" style="65" customWidth="1"/>
    <col min="32" max="40" width="9.33203125" style="65" customWidth="1"/>
    <col min="41" max="41" width="21.6640625" style="65" customWidth="1"/>
    <col min="42" max="42" width="11.6640625" style="94" customWidth="1"/>
    <col min="43" max="44" width="8.83203125" style="94" customWidth="1"/>
    <col min="45" max="45" width="14" style="94" customWidth="1"/>
    <col min="46" max="46" width="10" style="94" customWidth="1"/>
    <col min="47" max="47" width="11" style="94" customWidth="1"/>
    <col min="48" max="49" width="11.5" style="94" customWidth="1"/>
    <col min="50" max="16384" width="9.1640625" style="65"/>
  </cols>
  <sheetData>
    <row r="1" spans="2:49" ht="21" customHeight="1" x14ac:dyDescent="0.15"/>
    <row r="2" spans="2:49" ht="25" x14ac:dyDescent="0.25">
      <c r="B2" s="1008" t="s">
        <v>104</v>
      </c>
      <c r="C2" s="1008"/>
      <c r="D2" s="1008"/>
      <c r="E2" s="1008"/>
      <c r="F2" s="1008"/>
      <c r="G2" s="1008"/>
      <c r="H2" s="1008"/>
      <c r="I2" s="1008"/>
      <c r="J2" s="1008"/>
      <c r="K2" s="1008"/>
      <c r="L2" s="1008"/>
      <c r="M2" s="1008"/>
      <c r="N2" s="1008"/>
      <c r="O2" s="1008"/>
      <c r="P2" s="1008"/>
      <c r="Q2" s="1008"/>
      <c r="R2" s="1008"/>
      <c r="S2" s="1008"/>
      <c r="T2" s="1008"/>
      <c r="U2" s="1008"/>
      <c r="V2" s="1008"/>
      <c r="W2" s="1008"/>
      <c r="X2" s="1008"/>
      <c r="Y2" s="1008"/>
      <c r="Z2" s="1008"/>
      <c r="AA2" s="1008"/>
      <c r="AB2" s="1008"/>
      <c r="AC2" s="1008"/>
      <c r="AD2" s="1008"/>
      <c r="AE2" s="1008"/>
      <c r="AF2" s="1008"/>
      <c r="AG2" s="1008"/>
      <c r="AH2" s="1008"/>
      <c r="AI2" s="1008"/>
      <c r="AJ2" s="1008"/>
      <c r="AK2" s="1008"/>
      <c r="AL2" s="1008"/>
      <c r="AM2" s="1008"/>
      <c r="AN2" s="1008"/>
      <c r="AO2" s="1008"/>
      <c r="AP2" s="1008"/>
      <c r="AQ2" s="1008"/>
      <c r="AR2" s="1008"/>
      <c r="AS2" s="1008"/>
      <c r="AT2" s="1008"/>
      <c r="AU2" s="1008"/>
      <c r="AV2" s="1008"/>
      <c r="AW2" s="1008"/>
    </row>
    <row r="3" spans="2:49" ht="25" x14ac:dyDescent="0.25">
      <c r="B3" s="1009" t="s">
        <v>1791</v>
      </c>
      <c r="C3" s="1009"/>
      <c r="D3" s="1009"/>
      <c r="E3" s="1009"/>
      <c r="F3" s="1009"/>
      <c r="G3" s="1009"/>
      <c r="H3" s="1009"/>
      <c r="I3" s="1009"/>
      <c r="J3" s="1009"/>
      <c r="K3" s="1009"/>
      <c r="L3" s="1009"/>
      <c r="M3" s="1009"/>
      <c r="N3" s="1009"/>
      <c r="O3" s="1009"/>
      <c r="P3" s="1009"/>
      <c r="Q3" s="1009"/>
      <c r="R3" s="1009"/>
      <c r="S3" s="1009"/>
      <c r="T3" s="1009"/>
      <c r="U3" s="1009"/>
      <c r="V3" s="1009"/>
      <c r="W3" s="1009"/>
      <c r="X3" s="1009"/>
      <c r="Y3" s="1009"/>
      <c r="Z3" s="1009"/>
      <c r="AA3" s="1009"/>
      <c r="AB3" s="1009"/>
      <c r="AC3" s="1009"/>
      <c r="AD3" s="1009"/>
      <c r="AE3" s="1009"/>
      <c r="AF3" s="1009"/>
      <c r="AG3" s="1009"/>
      <c r="AH3" s="1009"/>
      <c r="AI3" s="1009"/>
      <c r="AJ3" s="1009"/>
      <c r="AK3" s="1009"/>
      <c r="AL3" s="1009"/>
      <c r="AM3" s="1009"/>
      <c r="AN3" s="1009"/>
      <c r="AO3" s="1009"/>
      <c r="AP3" s="1009"/>
      <c r="AQ3" s="1009"/>
      <c r="AR3" s="1009"/>
      <c r="AS3" s="1009"/>
      <c r="AT3" s="1009"/>
      <c r="AU3" s="1009"/>
      <c r="AV3" s="1009"/>
      <c r="AW3" s="1009"/>
    </row>
    <row r="4" spans="2:49" ht="25" x14ac:dyDescent="0.25">
      <c r="B4" s="1008" t="s">
        <v>126</v>
      </c>
      <c r="C4" s="1008"/>
      <c r="D4" s="1008"/>
      <c r="E4" s="1008"/>
      <c r="F4" s="1008"/>
      <c r="G4" s="1008"/>
      <c r="H4" s="1008"/>
      <c r="I4" s="1008"/>
      <c r="J4" s="1008"/>
      <c r="K4" s="1008"/>
      <c r="L4" s="1008"/>
      <c r="M4" s="1008"/>
      <c r="N4" s="1008"/>
      <c r="O4" s="1008"/>
      <c r="P4" s="1008"/>
      <c r="Q4" s="1008"/>
      <c r="R4" s="1008"/>
      <c r="S4" s="1008"/>
      <c r="T4" s="1008"/>
      <c r="U4" s="1008"/>
      <c r="V4" s="1008"/>
      <c r="W4" s="1008"/>
      <c r="X4" s="1008"/>
      <c r="Y4" s="1008"/>
      <c r="Z4" s="1008"/>
      <c r="AA4" s="1008"/>
      <c r="AB4" s="1008"/>
      <c r="AC4" s="1008"/>
      <c r="AD4" s="1008"/>
      <c r="AE4" s="1008"/>
      <c r="AF4" s="1008"/>
      <c r="AG4" s="1008"/>
      <c r="AH4" s="1008"/>
      <c r="AI4" s="1008"/>
      <c r="AJ4" s="1008"/>
      <c r="AK4" s="1008"/>
      <c r="AL4" s="1008"/>
      <c r="AM4" s="1008"/>
      <c r="AN4" s="1008"/>
      <c r="AO4" s="1008"/>
      <c r="AP4" s="1008"/>
      <c r="AQ4" s="1008"/>
      <c r="AR4" s="1008"/>
      <c r="AS4" s="1008"/>
      <c r="AT4" s="1008"/>
      <c r="AU4" s="1008"/>
      <c r="AV4" s="1008"/>
      <c r="AW4" s="1008"/>
    </row>
    <row r="5" spans="2:49" ht="25" x14ac:dyDescent="0.25">
      <c r="B5" s="490"/>
      <c r="C5" s="490"/>
      <c r="D5" s="490"/>
      <c r="E5" s="490"/>
      <c r="F5" s="490"/>
      <c r="G5" s="490"/>
      <c r="H5" s="490"/>
      <c r="I5" s="490"/>
      <c r="J5" s="490"/>
      <c r="K5" s="490"/>
      <c r="L5" s="490"/>
      <c r="M5" s="490"/>
      <c r="N5" s="490"/>
      <c r="O5" s="490"/>
      <c r="P5" s="490"/>
      <c r="Q5" s="490"/>
      <c r="R5" s="490"/>
      <c r="S5" s="490"/>
      <c r="T5" s="490"/>
      <c r="U5" s="490"/>
      <c r="V5" s="490"/>
      <c r="W5" s="490"/>
      <c r="X5" s="490"/>
      <c r="Y5" s="490"/>
      <c r="Z5" s="490"/>
      <c r="AA5" s="490"/>
      <c r="AB5" s="490"/>
      <c r="AC5" s="490"/>
      <c r="AD5" s="490"/>
      <c r="AE5" s="490"/>
      <c r="AF5" s="490"/>
      <c r="AG5" s="490"/>
      <c r="AH5" s="490"/>
      <c r="AI5" s="490"/>
      <c r="AJ5" s="490"/>
      <c r="AK5" s="490"/>
      <c r="AL5" s="490"/>
      <c r="AM5" s="490"/>
      <c r="AN5" s="490"/>
      <c r="AO5" s="490"/>
      <c r="AP5" s="490"/>
      <c r="AQ5" s="490"/>
      <c r="AR5" s="490"/>
      <c r="AS5" s="490"/>
      <c r="AT5" s="490"/>
      <c r="AU5" s="490"/>
      <c r="AV5" s="490"/>
      <c r="AW5" s="490"/>
    </row>
    <row r="6" spans="2:49" s="66" customFormat="1" ht="15" customHeight="1" x14ac:dyDescent="0.15">
      <c r="B6" s="996" t="s">
        <v>0</v>
      </c>
      <c r="C6" s="1010" t="s">
        <v>1</v>
      </c>
      <c r="D6" s="967" t="s">
        <v>2</v>
      </c>
      <c r="E6" s="967" t="s">
        <v>3</v>
      </c>
      <c r="F6" s="967" t="s">
        <v>4</v>
      </c>
      <c r="G6" s="970" t="s">
        <v>5</v>
      </c>
      <c r="H6" s="971"/>
      <c r="I6" s="971"/>
      <c r="J6" s="972"/>
      <c r="K6" s="967" t="s">
        <v>6</v>
      </c>
      <c r="L6" s="967" t="s">
        <v>7</v>
      </c>
      <c r="M6" s="967" t="s">
        <v>8</v>
      </c>
      <c r="N6" s="970" t="s">
        <v>9</v>
      </c>
      <c r="O6" s="971"/>
      <c r="P6" s="971"/>
      <c r="Q6" s="971"/>
      <c r="R6" s="972"/>
      <c r="S6" s="970" t="s">
        <v>73</v>
      </c>
      <c r="T6" s="971"/>
      <c r="U6" s="972"/>
      <c r="V6" s="970" t="s">
        <v>77</v>
      </c>
      <c r="W6" s="972"/>
      <c r="X6" s="967" t="s">
        <v>78</v>
      </c>
      <c r="Y6" s="970" t="s">
        <v>79</v>
      </c>
      <c r="Z6" s="972"/>
      <c r="AA6" s="970" t="s">
        <v>80</v>
      </c>
      <c r="AB6" s="971"/>
      <c r="AC6" s="972"/>
      <c r="AD6" s="970" t="s">
        <v>81</v>
      </c>
      <c r="AE6" s="972"/>
      <c r="AF6" s="996" t="s">
        <v>88</v>
      </c>
      <c r="AG6" s="986" t="s">
        <v>89</v>
      </c>
      <c r="AH6" s="986" t="s">
        <v>90</v>
      </c>
      <c r="AI6" s="986" t="s">
        <v>91</v>
      </c>
      <c r="AJ6" s="967" t="s">
        <v>10</v>
      </c>
      <c r="AK6" s="986" t="s">
        <v>92</v>
      </c>
      <c r="AL6" s="989" t="s">
        <v>100</v>
      </c>
      <c r="AM6" s="990"/>
      <c r="AN6" s="990"/>
      <c r="AO6" s="991"/>
      <c r="AP6" s="981" t="s">
        <v>103</v>
      </c>
      <c r="AQ6" s="993" t="s">
        <v>95</v>
      </c>
      <c r="AR6" s="994"/>
      <c r="AS6" s="995"/>
      <c r="AT6" s="983" t="s">
        <v>102</v>
      </c>
      <c r="AU6" s="949" t="s">
        <v>113</v>
      </c>
      <c r="AV6" s="950"/>
      <c r="AW6" s="951"/>
    </row>
    <row r="7" spans="2:49" ht="38.25" customHeight="1" x14ac:dyDescent="0.15">
      <c r="B7" s="997"/>
      <c r="C7" s="1011"/>
      <c r="D7" s="969"/>
      <c r="E7" s="969"/>
      <c r="F7" s="969"/>
      <c r="G7" s="973" t="s">
        <v>11</v>
      </c>
      <c r="H7" s="975" t="s">
        <v>12</v>
      </c>
      <c r="I7" s="976"/>
      <c r="J7" s="977" t="s">
        <v>13</v>
      </c>
      <c r="K7" s="984"/>
      <c r="L7" s="969"/>
      <c r="M7" s="969"/>
      <c r="N7" s="973" t="s">
        <v>14</v>
      </c>
      <c r="O7" s="973" t="s">
        <v>15</v>
      </c>
      <c r="P7" s="973" t="s">
        <v>16</v>
      </c>
      <c r="Q7" s="973" t="s">
        <v>17</v>
      </c>
      <c r="R7" s="973" t="s">
        <v>18</v>
      </c>
      <c r="S7" s="967" t="s">
        <v>75</v>
      </c>
      <c r="T7" s="967" t="s">
        <v>76</v>
      </c>
      <c r="U7" s="967" t="s">
        <v>74</v>
      </c>
      <c r="V7" s="973" t="s">
        <v>19</v>
      </c>
      <c r="W7" s="973" t="s">
        <v>9</v>
      </c>
      <c r="X7" s="969"/>
      <c r="Y7" s="967" t="s">
        <v>82</v>
      </c>
      <c r="Z7" s="967" t="s">
        <v>83</v>
      </c>
      <c r="AA7" s="967" t="s">
        <v>84</v>
      </c>
      <c r="AB7" s="967" t="s">
        <v>85</v>
      </c>
      <c r="AC7" s="967" t="s">
        <v>8</v>
      </c>
      <c r="AD7" s="973" t="s">
        <v>86</v>
      </c>
      <c r="AE7" s="973" t="s">
        <v>87</v>
      </c>
      <c r="AF7" s="997"/>
      <c r="AG7" s="988"/>
      <c r="AH7" s="988"/>
      <c r="AI7" s="988"/>
      <c r="AJ7" s="969"/>
      <c r="AK7" s="988"/>
      <c r="AL7" s="986" t="s">
        <v>97</v>
      </c>
      <c r="AM7" s="986" t="s">
        <v>98</v>
      </c>
      <c r="AN7" s="986" t="s">
        <v>99</v>
      </c>
      <c r="AO7" s="986" t="s">
        <v>101</v>
      </c>
      <c r="AP7" s="992"/>
      <c r="AQ7" s="981" t="s">
        <v>93</v>
      </c>
      <c r="AR7" s="955" t="s">
        <v>94</v>
      </c>
      <c r="AS7" s="955" t="s">
        <v>96</v>
      </c>
      <c r="AT7" s="984"/>
      <c r="AU7" s="981" t="s">
        <v>114</v>
      </c>
      <c r="AV7" s="870" t="s">
        <v>115</v>
      </c>
      <c r="AW7" s="1013"/>
    </row>
    <row r="8" spans="2:49" ht="15" x14ac:dyDescent="0.15">
      <c r="B8" s="998"/>
      <c r="C8" s="1012"/>
      <c r="D8" s="968"/>
      <c r="E8" s="968"/>
      <c r="F8" s="968"/>
      <c r="G8" s="974"/>
      <c r="H8" s="450" t="s">
        <v>19</v>
      </c>
      <c r="I8" s="450" t="s">
        <v>9</v>
      </c>
      <c r="J8" s="978"/>
      <c r="K8" s="985"/>
      <c r="L8" s="968"/>
      <c r="M8" s="968"/>
      <c r="N8" s="974"/>
      <c r="O8" s="974"/>
      <c r="P8" s="974"/>
      <c r="Q8" s="974"/>
      <c r="R8" s="974"/>
      <c r="S8" s="968"/>
      <c r="T8" s="968"/>
      <c r="U8" s="968"/>
      <c r="V8" s="974"/>
      <c r="W8" s="974"/>
      <c r="X8" s="968"/>
      <c r="Y8" s="968"/>
      <c r="Z8" s="968"/>
      <c r="AA8" s="968"/>
      <c r="AB8" s="968"/>
      <c r="AC8" s="968"/>
      <c r="AD8" s="974"/>
      <c r="AE8" s="974"/>
      <c r="AF8" s="998"/>
      <c r="AG8" s="987"/>
      <c r="AH8" s="987"/>
      <c r="AI8" s="987"/>
      <c r="AJ8" s="968"/>
      <c r="AK8" s="987"/>
      <c r="AL8" s="987"/>
      <c r="AM8" s="987"/>
      <c r="AN8" s="987"/>
      <c r="AO8" s="987"/>
      <c r="AP8" s="982"/>
      <c r="AQ8" s="982"/>
      <c r="AR8" s="956"/>
      <c r="AS8" s="956"/>
      <c r="AT8" s="985"/>
      <c r="AU8" s="982"/>
      <c r="AV8" s="410" t="s">
        <v>111</v>
      </c>
      <c r="AW8" s="68" t="s">
        <v>116</v>
      </c>
    </row>
    <row r="9" spans="2:49" x14ac:dyDescent="0.15">
      <c r="B9" s="451">
        <v>1</v>
      </c>
      <c r="C9" s="452">
        <v>2</v>
      </c>
      <c r="D9" s="451">
        <v>3</v>
      </c>
      <c r="E9" s="451">
        <v>4</v>
      </c>
      <c r="F9" s="452">
        <v>5</v>
      </c>
      <c r="G9" s="451">
        <v>6</v>
      </c>
      <c r="H9" s="451">
        <v>7</v>
      </c>
      <c r="I9" s="452">
        <v>8</v>
      </c>
      <c r="J9" s="451">
        <v>9</v>
      </c>
      <c r="K9" s="451">
        <v>10</v>
      </c>
      <c r="L9" s="452">
        <v>11</v>
      </c>
      <c r="M9" s="451">
        <v>12</v>
      </c>
      <c r="N9" s="451">
        <v>13</v>
      </c>
      <c r="O9" s="452">
        <v>14</v>
      </c>
      <c r="P9" s="451">
        <v>15</v>
      </c>
      <c r="Q9" s="451">
        <v>16</v>
      </c>
      <c r="R9" s="452">
        <v>17</v>
      </c>
      <c r="S9" s="451">
        <v>18</v>
      </c>
      <c r="T9" s="451">
        <v>19</v>
      </c>
      <c r="U9" s="452">
        <v>20</v>
      </c>
      <c r="V9" s="451">
        <v>21</v>
      </c>
      <c r="W9" s="451">
        <v>22</v>
      </c>
      <c r="X9" s="452">
        <v>23</v>
      </c>
      <c r="Y9" s="451">
        <v>24</v>
      </c>
      <c r="Z9" s="451">
        <v>25</v>
      </c>
      <c r="AA9" s="452">
        <v>26</v>
      </c>
      <c r="AB9" s="451">
        <v>27</v>
      </c>
      <c r="AC9" s="451">
        <v>28</v>
      </c>
      <c r="AD9" s="452">
        <v>29</v>
      </c>
      <c r="AE9" s="451">
        <v>30</v>
      </c>
      <c r="AF9" s="451">
        <v>31</v>
      </c>
      <c r="AG9" s="452">
        <v>32</v>
      </c>
      <c r="AH9" s="451">
        <v>33</v>
      </c>
      <c r="AI9" s="451">
        <v>34</v>
      </c>
      <c r="AJ9" s="452">
        <v>35</v>
      </c>
      <c r="AK9" s="451">
        <v>36</v>
      </c>
      <c r="AL9" s="451">
        <v>37</v>
      </c>
      <c r="AM9" s="452">
        <v>38</v>
      </c>
      <c r="AN9" s="451">
        <v>39</v>
      </c>
      <c r="AO9" s="451">
        <v>40</v>
      </c>
      <c r="AP9" s="453">
        <v>41</v>
      </c>
      <c r="AQ9" s="454">
        <v>42</v>
      </c>
      <c r="AR9" s="454">
        <v>43</v>
      </c>
      <c r="AS9" s="453">
        <v>44</v>
      </c>
      <c r="AT9" s="454">
        <v>45</v>
      </c>
      <c r="AU9" s="454">
        <v>46</v>
      </c>
      <c r="AV9" s="453">
        <v>47</v>
      </c>
      <c r="AW9" s="454">
        <v>48</v>
      </c>
    </row>
    <row r="10" spans="2:49" ht="32.25" customHeight="1" x14ac:dyDescent="0.15">
      <c r="B10" s="455">
        <v>1</v>
      </c>
      <c r="C10" s="481" t="s">
        <v>20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5"/>
      <c r="AQ10" s="75"/>
      <c r="AR10" s="75"/>
      <c r="AS10" s="75"/>
      <c r="AT10" s="75"/>
      <c r="AU10" s="75"/>
      <c r="AV10" s="75"/>
      <c r="AW10" s="75"/>
    </row>
    <row r="11" spans="2:49" s="476" customFormat="1" ht="27.75" customHeight="1" x14ac:dyDescent="0.15">
      <c r="B11" s="486" t="s">
        <v>21</v>
      </c>
      <c r="C11" s="456" t="s">
        <v>22</v>
      </c>
      <c r="D11" s="999" t="s">
        <v>390</v>
      </c>
      <c r="E11" s="1000"/>
      <c r="F11" s="1001"/>
      <c r="G11" s="478"/>
      <c r="H11" s="478"/>
      <c r="I11" s="478"/>
      <c r="J11" s="478"/>
      <c r="K11" s="469"/>
      <c r="L11" s="469"/>
      <c r="M11" s="469"/>
      <c r="N11" s="469"/>
      <c r="O11" s="469"/>
      <c r="P11" s="469"/>
      <c r="Q11" s="469"/>
      <c r="R11" s="469"/>
      <c r="S11" s="469"/>
      <c r="T11" s="469"/>
      <c r="U11" s="469"/>
      <c r="V11" s="469"/>
      <c r="W11" s="469"/>
      <c r="X11" s="469"/>
      <c r="Y11" s="469"/>
      <c r="Z11" s="469"/>
      <c r="AA11" s="469"/>
      <c r="AB11" s="469"/>
      <c r="AC11" s="469"/>
      <c r="AD11" s="469"/>
      <c r="AE11" s="469"/>
      <c r="AF11" s="469"/>
      <c r="AG11" s="469"/>
      <c r="AH11" s="469"/>
      <c r="AI11" s="422"/>
      <c r="AJ11" s="422"/>
      <c r="AK11" s="422"/>
      <c r="AL11" s="422"/>
      <c r="AM11" s="422"/>
      <c r="AN11" s="422"/>
      <c r="AO11" s="422"/>
      <c r="AP11" s="422"/>
      <c r="AQ11" s="422"/>
      <c r="AR11" s="422"/>
      <c r="AS11" s="422"/>
      <c r="AT11" s="422"/>
      <c r="AU11" s="422"/>
      <c r="AV11" s="422"/>
      <c r="AW11" s="422"/>
    </row>
    <row r="12" spans="2:49" s="487" customFormat="1" ht="27.75" customHeight="1" x14ac:dyDescent="0.15">
      <c r="B12" s="488" t="s">
        <v>23</v>
      </c>
      <c r="C12" s="458" t="s">
        <v>22</v>
      </c>
      <c r="D12" s="1002"/>
      <c r="E12" s="1003"/>
      <c r="F12" s="1004"/>
      <c r="G12" s="478"/>
      <c r="H12" s="478"/>
      <c r="I12" s="478"/>
      <c r="J12" s="478"/>
      <c r="K12" s="489"/>
      <c r="L12" s="489"/>
      <c r="M12" s="489"/>
      <c r="N12" s="489"/>
      <c r="O12" s="489"/>
      <c r="P12" s="489"/>
      <c r="Q12" s="489"/>
      <c r="R12" s="489"/>
      <c r="S12" s="489"/>
      <c r="T12" s="489"/>
      <c r="U12" s="489"/>
      <c r="V12" s="489"/>
      <c r="W12" s="489"/>
      <c r="X12" s="489"/>
      <c r="Y12" s="489"/>
      <c r="Z12" s="489"/>
      <c r="AA12" s="489"/>
      <c r="AB12" s="489"/>
      <c r="AC12" s="489"/>
      <c r="AD12" s="489"/>
      <c r="AE12" s="489"/>
      <c r="AF12" s="489"/>
      <c r="AG12" s="489"/>
      <c r="AH12" s="489"/>
      <c r="AI12" s="422"/>
      <c r="AJ12" s="422"/>
      <c r="AK12" s="422"/>
      <c r="AL12" s="422"/>
      <c r="AM12" s="422"/>
      <c r="AN12" s="422"/>
      <c r="AO12" s="422"/>
      <c r="AP12" s="422"/>
      <c r="AQ12" s="422"/>
      <c r="AR12" s="422"/>
      <c r="AS12" s="422"/>
      <c r="AT12" s="422"/>
      <c r="AU12" s="422"/>
      <c r="AV12" s="422"/>
      <c r="AW12" s="422"/>
    </row>
    <row r="13" spans="2:49" s="476" customFormat="1" ht="27.75" customHeight="1" x14ac:dyDescent="0.15">
      <c r="B13" s="486"/>
      <c r="C13" s="459" t="s">
        <v>105</v>
      </c>
      <c r="D13" s="1005"/>
      <c r="E13" s="1006"/>
      <c r="F13" s="1007"/>
      <c r="G13" s="478"/>
      <c r="H13" s="478"/>
      <c r="I13" s="478"/>
      <c r="J13" s="478"/>
      <c r="K13" s="469"/>
      <c r="L13" s="469"/>
      <c r="M13" s="469"/>
      <c r="N13" s="469"/>
      <c r="O13" s="469"/>
      <c r="P13" s="469"/>
      <c r="Q13" s="469"/>
      <c r="R13" s="469"/>
      <c r="S13" s="469"/>
      <c r="T13" s="469"/>
      <c r="U13" s="469"/>
      <c r="V13" s="469"/>
      <c r="W13" s="469"/>
      <c r="X13" s="469"/>
      <c r="Y13" s="469"/>
      <c r="Z13" s="469"/>
      <c r="AA13" s="469"/>
      <c r="AB13" s="469"/>
      <c r="AC13" s="469"/>
      <c r="AD13" s="469"/>
      <c r="AE13" s="469"/>
      <c r="AF13" s="469"/>
      <c r="AG13" s="469"/>
      <c r="AH13" s="469"/>
      <c r="AI13" s="422"/>
      <c r="AJ13" s="422"/>
      <c r="AK13" s="422"/>
      <c r="AL13" s="422"/>
      <c r="AM13" s="422"/>
      <c r="AN13" s="422"/>
      <c r="AO13" s="422"/>
      <c r="AP13" s="422"/>
      <c r="AQ13" s="422"/>
      <c r="AR13" s="422"/>
      <c r="AS13" s="422"/>
      <c r="AT13" s="422"/>
      <c r="AU13" s="422"/>
      <c r="AV13" s="422"/>
      <c r="AW13" s="422"/>
    </row>
    <row r="14" spans="2:49" s="476" customFormat="1" ht="27.75" customHeight="1" x14ac:dyDescent="0.15">
      <c r="B14" s="486"/>
      <c r="C14" s="459"/>
      <c r="D14" s="469"/>
      <c r="E14" s="469"/>
      <c r="F14" s="469"/>
      <c r="G14" s="469"/>
      <c r="H14" s="469"/>
      <c r="I14" s="469"/>
      <c r="J14" s="469"/>
      <c r="K14" s="469"/>
      <c r="L14" s="469"/>
      <c r="M14" s="469"/>
      <c r="N14" s="469"/>
      <c r="O14" s="469"/>
      <c r="P14" s="469"/>
      <c r="Q14" s="469"/>
      <c r="R14" s="469"/>
      <c r="S14" s="469"/>
      <c r="T14" s="469"/>
      <c r="U14" s="469"/>
      <c r="V14" s="469"/>
      <c r="W14" s="469"/>
      <c r="X14" s="469"/>
      <c r="Y14" s="469"/>
      <c r="Z14" s="469"/>
      <c r="AA14" s="469"/>
      <c r="AB14" s="469"/>
      <c r="AC14" s="469"/>
      <c r="AD14" s="469"/>
      <c r="AE14" s="469"/>
      <c r="AF14" s="469"/>
      <c r="AG14" s="469"/>
      <c r="AH14" s="469"/>
      <c r="AI14" s="469"/>
      <c r="AJ14" s="469"/>
      <c r="AK14" s="469"/>
      <c r="AL14" s="469"/>
      <c r="AM14" s="469"/>
      <c r="AN14" s="469"/>
      <c r="AO14" s="469"/>
      <c r="AP14" s="423"/>
      <c r="AQ14" s="423"/>
      <c r="AR14" s="423"/>
      <c r="AS14" s="423"/>
      <c r="AT14" s="423"/>
      <c r="AU14" s="423"/>
      <c r="AV14" s="423"/>
      <c r="AW14" s="423"/>
    </row>
    <row r="15" spans="2:49" s="100" customFormat="1" ht="27.75" customHeight="1" x14ac:dyDescent="0.2">
      <c r="B15" s="455" t="s">
        <v>24</v>
      </c>
      <c r="C15" s="481" t="s">
        <v>25</v>
      </c>
      <c r="D15" s="491"/>
      <c r="E15" s="492"/>
      <c r="F15" s="493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480"/>
      <c r="AJ15" s="78"/>
      <c r="AK15" s="78"/>
      <c r="AL15" s="78"/>
      <c r="AM15" s="78"/>
      <c r="AN15" s="78"/>
      <c r="AO15" s="78"/>
      <c r="AP15" s="54"/>
      <c r="AQ15" s="54"/>
      <c r="AR15" s="54"/>
      <c r="AS15" s="54"/>
      <c r="AT15" s="54"/>
      <c r="AU15" s="54"/>
      <c r="AV15" s="54"/>
      <c r="AW15" s="54"/>
    </row>
    <row r="16" spans="2:49" s="100" customFormat="1" ht="27.75" customHeight="1" x14ac:dyDescent="0.2">
      <c r="B16" s="455" t="s">
        <v>26</v>
      </c>
      <c r="C16" s="485" t="s">
        <v>27</v>
      </c>
      <c r="D16" s="865" t="s">
        <v>390</v>
      </c>
      <c r="E16" s="865"/>
      <c r="F16" s="865"/>
      <c r="G16" s="78"/>
      <c r="H16" s="78"/>
      <c r="I16" s="78"/>
      <c r="J16" s="78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499"/>
      <c r="AJ16" s="203"/>
      <c r="AK16" s="203"/>
      <c r="AL16" s="203"/>
      <c r="AM16" s="203"/>
      <c r="AN16" s="203"/>
      <c r="AO16" s="203"/>
      <c r="AP16" s="203"/>
      <c r="AQ16" s="203"/>
      <c r="AR16" s="203"/>
      <c r="AS16" s="203"/>
      <c r="AT16" s="203"/>
      <c r="AU16" s="203"/>
      <c r="AV16" s="203"/>
      <c r="AW16" s="203"/>
    </row>
    <row r="17" spans="2:49" s="100" customFormat="1" ht="27.75" customHeight="1" x14ac:dyDescent="0.2">
      <c r="B17" s="455"/>
      <c r="C17" s="485" t="s">
        <v>106</v>
      </c>
      <c r="D17" s="865"/>
      <c r="E17" s="865"/>
      <c r="F17" s="865"/>
      <c r="G17" s="78"/>
      <c r="H17" s="78"/>
      <c r="I17" s="78"/>
      <c r="J17" s="78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499"/>
      <c r="AJ17" s="203"/>
      <c r="AK17" s="203"/>
      <c r="AL17" s="203"/>
      <c r="AM17" s="203"/>
      <c r="AN17" s="203"/>
      <c r="AO17" s="203"/>
      <c r="AP17" s="203"/>
      <c r="AQ17" s="203"/>
      <c r="AR17" s="203"/>
      <c r="AS17" s="203"/>
      <c r="AT17" s="203"/>
      <c r="AU17" s="203"/>
      <c r="AV17" s="203"/>
      <c r="AW17" s="203"/>
    </row>
    <row r="18" spans="2:49" ht="27.75" customHeight="1" x14ac:dyDescent="0.15">
      <c r="B18" s="455"/>
      <c r="C18" s="459"/>
      <c r="D18" s="496"/>
      <c r="E18" s="497"/>
      <c r="F18" s="498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480"/>
      <c r="AJ18" s="74"/>
      <c r="AK18" s="74"/>
      <c r="AL18" s="74"/>
      <c r="AM18" s="74"/>
      <c r="AN18" s="74"/>
      <c r="AO18" s="74"/>
      <c r="AP18" s="423"/>
      <c r="AQ18" s="423"/>
      <c r="AR18" s="423"/>
      <c r="AS18" s="423"/>
      <c r="AT18" s="423"/>
      <c r="AU18" s="423"/>
      <c r="AV18" s="423"/>
      <c r="AW18" s="423"/>
    </row>
    <row r="19" spans="2:49" s="100" customFormat="1" ht="27.75" customHeight="1" x14ac:dyDescent="0.2">
      <c r="B19" s="494" t="s">
        <v>28</v>
      </c>
      <c r="C19" s="507" t="s">
        <v>29</v>
      </c>
      <c r="D19" s="431"/>
      <c r="E19" s="431"/>
      <c r="F19" s="431"/>
      <c r="G19" s="508"/>
      <c r="H19" s="508"/>
      <c r="I19" s="508"/>
      <c r="J19" s="508"/>
      <c r="K19" s="508"/>
      <c r="L19" s="508"/>
      <c r="M19" s="508"/>
      <c r="N19" s="508"/>
      <c r="O19" s="508"/>
      <c r="P19" s="508"/>
      <c r="Q19" s="508"/>
      <c r="R19" s="508"/>
      <c r="S19" s="508"/>
      <c r="T19" s="508"/>
      <c r="U19" s="508"/>
      <c r="V19" s="508"/>
      <c r="W19" s="508"/>
      <c r="X19" s="508"/>
      <c r="Y19" s="508"/>
      <c r="Z19" s="508"/>
      <c r="AA19" s="508"/>
      <c r="AB19" s="508"/>
      <c r="AC19" s="508"/>
      <c r="AD19" s="508"/>
      <c r="AE19" s="508"/>
      <c r="AF19" s="508"/>
      <c r="AG19" s="508"/>
      <c r="AH19" s="508"/>
      <c r="AI19" s="479"/>
      <c r="AJ19" s="508"/>
      <c r="AK19" s="508"/>
      <c r="AL19" s="508"/>
      <c r="AM19" s="508"/>
      <c r="AN19" s="508"/>
      <c r="AO19" s="513">
        <f>SUM(AO20:AO33)</f>
        <v>220000000</v>
      </c>
      <c r="AP19" s="509"/>
      <c r="AQ19" s="509"/>
      <c r="AR19" s="509"/>
      <c r="AS19" s="509"/>
      <c r="AT19" s="509"/>
      <c r="AU19" s="509"/>
      <c r="AV19" s="509"/>
      <c r="AW19" s="509"/>
    </row>
    <row r="20" spans="2:49" s="100" customFormat="1" ht="27.75" customHeight="1" x14ac:dyDescent="0.2">
      <c r="B20" s="455"/>
      <c r="C20" s="485" t="s">
        <v>106</v>
      </c>
      <c r="D20" s="510" t="s">
        <v>128</v>
      </c>
      <c r="E20" s="514" t="s">
        <v>130</v>
      </c>
      <c r="F20" s="203"/>
      <c r="G20" s="78"/>
      <c r="H20" s="78"/>
      <c r="I20" s="78"/>
      <c r="J20" s="78"/>
      <c r="K20" s="514" t="s">
        <v>1293</v>
      </c>
      <c r="L20" s="511" t="s">
        <v>151</v>
      </c>
      <c r="M20" s="203"/>
      <c r="N20" s="203"/>
      <c r="O20" s="514" t="s">
        <v>1294</v>
      </c>
      <c r="P20" s="514" t="s">
        <v>1295</v>
      </c>
      <c r="Q20" s="510" t="s">
        <v>1296</v>
      </c>
      <c r="R20" s="510" t="s">
        <v>151</v>
      </c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466"/>
      <c r="AJ20" s="510" t="s">
        <v>1297</v>
      </c>
      <c r="AK20" s="511" t="s">
        <v>998</v>
      </c>
      <c r="AL20" s="78"/>
      <c r="AM20" s="78"/>
      <c r="AN20" s="78"/>
      <c r="AO20" s="512">
        <v>150000000</v>
      </c>
      <c r="AP20" s="203"/>
      <c r="AQ20" s="203"/>
      <c r="AR20" s="203"/>
      <c r="AS20" s="203"/>
      <c r="AT20" s="203"/>
      <c r="AU20" s="203"/>
      <c r="AV20" s="203"/>
      <c r="AW20" s="203"/>
    </row>
    <row r="21" spans="2:49" s="100" customFormat="1" ht="27.75" customHeight="1" x14ac:dyDescent="0.2">
      <c r="B21" s="455"/>
      <c r="C21" s="485"/>
      <c r="D21" s="510" t="s">
        <v>127</v>
      </c>
      <c r="E21" s="514" t="s">
        <v>129</v>
      </c>
      <c r="F21" s="203"/>
      <c r="G21" s="78"/>
      <c r="H21" s="78"/>
      <c r="I21" s="78"/>
      <c r="J21" s="78"/>
      <c r="K21" s="514" t="s">
        <v>988</v>
      </c>
      <c r="L21" s="511" t="s">
        <v>880</v>
      </c>
      <c r="M21" s="203"/>
      <c r="N21" s="203"/>
      <c r="O21" s="514" t="s">
        <v>1298</v>
      </c>
      <c r="P21" s="514" t="s">
        <v>1299</v>
      </c>
      <c r="Q21" s="510" t="s">
        <v>1300</v>
      </c>
      <c r="R21" s="510" t="s">
        <v>1301</v>
      </c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466"/>
      <c r="AJ21" s="510" t="s">
        <v>1297</v>
      </c>
      <c r="AK21" s="511" t="s">
        <v>998</v>
      </c>
      <c r="AL21" s="78"/>
      <c r="AM21" s="78"/>
      <c r="AN21" s="78"/>
      <c r="AO21" s="512">
        <v>5000000</v>
      </c>
      <c r="AP21" s="203"/>
      <c r="AQ21" s="203"/>
      <c r="AR21" s="203"/>
      <c r="AS21" s="203"/>
      <c r="AT21" s="203"/>
      <c r="AU21" s="203"/>
      <c r="AV21" s="203"/>
      <c r="AW21" s="203"/>
    </row>
    <row r="22" spans="2:49" s="100" customFormat="1" ht="27.75" customHeight="1" x14ac:dyDescent="0.2">
      <c r="B22" s="455"/>
      <c r="C22" s="485"/>
      <c r="D22" s="510" t="s">
        <v>127</v>
      </c>
      <c r="E22" s="514" t="s">
        <v>129</v>
      </c>
      <c r="F22" s="203"/>
      <c r="G22" s="78"/>
      <c r="H22" s="78"/>
      <c r="I22" s="78"/>
      <c r="J22" s="78"/>
      <c r="K22" s="514" t="s">
        <v>988</v>
      </c>
      <c r="L22" s="511" t="s">
        <v>880</v>
      </c>
      <c r="M22" s="203"/>
      <c r="N22" s="203"/>
      <c r="O22" s="514" t="s">
        <v>1302</v>
      </c>
      <c r="P22" s="514" t="s">
        <v>1303</v>
      </c>
      <c r="Q22" s="510" t="s">
        <v>1304</v>
      </c>
      <c r="R22" s="510" t="s">
        <v>1305</v>
      </c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466"/>
      <c r="AJ22" s="510" t="s">
        <v>1297</v>
      </c>
      <c r="AK22" s="511" t="s">
        <v>998</v>
      </c>
      <c r="AL22" s="78"/>
      <c r="AM22" s="78"/>
      <c r="AN22" s="78"/>
      <c r="AO22" s="512">
        <v>5000000</v>
      </c>
      <c r="AP22" s="203"/>
      <c r="AQ22" s="203"/>
      <c r="AR22" s="203"/>
      <c r="AS22" s="203"/>
      <c r="AT22" s="203"/>
      <c r="AU22" s="203"/>
      <c r="AV22" s="203"/>
      <c r="AW22" s="203"/>
    </row>
    <row r="23" spans="2:49" s="100" customFormat="1" ht="27.75" customHeight="1" x14ac:dyDescent="0.2">
      <c r="B23" s="455"/>
      <c r="C23" s="485"/>
      <c r="D23" s="510" t="s">
        <v>127</v>
      </c>
      <c r="E23" s="514" t="s">
        <v>129</v>
      </c>
      <c r="F23" s="203"/>
      <c r="G23" s="78"/>
      <c r="H23" s="78"/>
      <c r="I23" s="78"/>
      <c r="J23" s="78"/>
      <c r="K23" s="514" t="s">
        <v>991</v>
      </c>
      <c r="L23" s="511" t="s">
        <v>132</v>
      </c>
      <c r="M23" s="203"/>
      <c r="N23" s="203"/>
      <c r="O23" s="514" t="s">
        <v>151</v>
      </c>
      <c r="P23" s="514" t="s">
        <v>151</v>
      </c>
      <c r="Q23" s="510" t="s">
        <v>1306</v>
      </c>
      <c r="R23" s="510" t="s">
        <v>151</v>
      </c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466"/>
      <c r="AJ23" s="510" t="s">
        <v>1297</v>
      </c>
      <c r="AK23" s="511" t="s">
        <v>999</v>
      </c>
      <c r="AL23" s="78"/>
      <c r="AM23" s="78"/>
      <c r="AN23" s="78"/>
      <c r="AO23" s="512">
        <v>7500000</v>
      </c>
      <c r="AP23" s="203"/>
      <c r="AQ23" s="203"/>
      <c r="AR23" s="203"/>
      <c r="AS23" s="203"/>
      <c r="AT23" s="203"/>
      <c r="AU23" s="203"/>
      <c r="AV23" s="203"/>
      <c r="AW23" s="203"/>
    </row>
    <row r="24" spans="2:49" s="100" customFormat="1" ht="27.75" customHeight="1" x14ac:dyDescent="0.2">
      <c r="B24" s="455"/>
      <c r="C24" s="485"/>
      <c r="D24" s="510" t="s">
        <v>127</v>
      </c>
      <c r="E24" s="514" t="s">
        <v>129</v>
      </c>
      <c r="F24" s="203"/>
      <c r="G24" s="78"/>
      <c r="H24" s="78"/>
      <c r="I24" s="78"/>
      <c r="J24" s="78"/>
      <c r="K24" s="514" t="s">
        <v>989</v>
      </c>
      <c r="L24" s="511" t="s">
        <v>880</v>
      </c>
      <c r="M24" s="203"/>
      <c r="N24" s="203"/>
      <c r="O24" s="514" t="s">
        <v>1307</v>
      </c>
      <c r="P24" s="514" t="s">
        <v>1308</v>
      </c>
      <c r="Q24" s="510" t="s">
        <v>1309</v>
      </c>
      <c r="R24" s="510" t="s">
        <v>1310</v>
      </c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466"/>
      <c r="AJ24" s="510" t="s">
        <v>1297</v>
      </c>
      <c r="AK24" s="511" t="s">
        <v>998</v>
      </c>
      <c r="AL24" s="78"/>
      <c r="AM24" s="78"/>
      <c r="AN24" s="78"/>
      <c r="AO24" s="512">
        <v>5000000</v>
      </c>
      <c r="AP24" s="203"/>
      <c r="AQ24" s="203"/>
      <c r="AR24" s="203"/>
      <c r="AS24" s="203"/>
      <c r="AT24" s="203"/>
      <c r="AU24" s="203"/>
      <c r="AV24" s="203"/>
      <c r="AW24" s="203"/>
    </row>
    <row r="25" spans="2:49" s="100" customFormat="1" ht="27.75" customHeight="1" x14ac:dyDescent="0.2">
      <c r="B25" s="455"/>
      <c r="C25" s="485"/>
      <c r="D25" s="510" t="s">
        <v>127</v>
      </c>
      <c r="E25" s="514" t="s">
        <v>129</v>
      </c>
      <c r="F25" s="203"/>
      <c r="G25" s="78"/>
      <c r="H25" s="78"/>
      <c r="I25" s="78"/>
      <c r="J25" s="78"/>
      <c r="K25" s="514" t="s">
        <v>1311</v>
      </c>
      <c r="L25" s="511" t="s">
        <v>143</v>
      </c>
      <c r="M25" s="203"/>
      <c r="N25" s="203"/>
      <c r="O25" s="514" t="s">
        <v>1312</v>
      </c>
      <c r="P25" s="514" t="s">
        <v>1313</v>
      </c>
      <c r="Q25" s="510" t="s">
        <v>1314</v>
      </c>
      <c r="R25" s="510" t="s">
        <v>133</v>
      </c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466"/>
      <c r="AJ25" s="510" t="s">
        <v>1297</v>
      </c>
      <c r="AK25" s="511" t="s">
        <v>1000</v>
      </c>
      <c r="AL25" s="78"/>
      <c r="AM25" s="78"/>
      <c r="AN25" s="78"/>
      <c r="AO25" s="512">
        <v>7500000</v>
      </c>
      <c r="AP25" s="203"/>
      <c r="AQ25" s="203"/>
      <c r="AR25" s="203"/>
      <c r="AS25" s="203"/>
      <c r="AT25" s="203"/>
      <c r="AU25" s="203"/>
      <c r="AV25" s="203"/>
      <c r="AW25" s="203"/>
    </row>
    <row r="26" spans="2:49" s="100" customFormat="1" ht="27.75" customHeight="1" x14ac:dyDescent="0.2">
      <c r="B26" s="455"/>
      <c r="C26" s="485"/>
      <c r="D26" s="510" t="s">
        <v>127</v>
      </c>
      <c r="E26" s="514" t="s">
        <v>129</v>
      </c>
      <c r="F26" s="203"/>
      <c r="G26" s="78"/>
      <c r="H26" s="78"/>
      <c r="I26" s="78"/>
      <c r="J26" s="78"/>
      <c r="K26" s="514" t="s">
        <v>988</v>
      </c>
      <c r="L26" s="511" t="s">
        <v>880</v>
      </c>
      <c r="M26" s="203"/>
      <c r="N26" s="203"/>
      <c r="O26" s="514" t="s">
        <v>1315</v>
      </c>
      <c r="P26" s="514" t="s">
        <v>1316</v>
      </c>
      <c r="Q26" s="510" t="s">
        <v>1317</v>
      </c>
      <c r="R26" s="510" t="s">
        <v>1318</v>
      </c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466"/>
      <c r="AJ26" s="510" t="s">
        <v>1297</v>
      </c>
      <c r="AK26" s="511" t="s">
        <v>998</v>
      </c>
      <c r="AL26" s="78"/>
      <c r="AM26" s="78"/>
      <c r="AN26" s="78"/>
      <c r="AO26" s="512">
        <v>5000000</v>
      </c>
      <c r="AP26" s="203"/>
      <c r="AQ26" s="203"/>
      <c r="AR26" s="203"/>
      <c r="AS26" s="203"/>
      <c r="AT26" s="203"/>
      <c r="AU26" s="203"/>
      <c r="AV26" s="203"/>
      <c r="AW26" s="203"/>
    </row>
    <row r="27" spans="2:49" s="100" customFormat="1" ht="27.75" customHeight="1" x14ac:dyDescent="0.2">
      <c r="B27" s="455"/>
      <c r="C27" s="485"/>
      <c r="D27" s="510" t="s">
        <v>127</v>
      </c>
      <c r="E27" s="514" t="s">
        <v>129</v>
      </c>
      <c r="F27" s="203"/>
      <c r="G27" s="78"/>
      <c r="H27" s="78"/>
      <c r="I27" s="78"/>
      <c r="J27" s="78"/>
      <c r="K27" s="514" t="s">
        <v>988</v>
      </c>
      <c r="L27" s="511" t="s">
        <v>880</v>
      </c>
      <c r="M27" s="203"/>
      <c r="N27" s="203"/>
      <c r="O27" s="514" t="s">
        <v>1319</v>
      </c>
      <c r="P27" s="514" t="s">
        <v>1320</v>
      </c>
      <c r="Q27" s="510" t="s">
        <v>1321</v>
      </c>
      <c r="R27" s="510" t="s">
        <v>1322</v>
      </c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466"/>
      <c r="AJ27" s="510" t="s">
        <v>1297</v>
      </c>
      <c r="AK27" s="511" t="s">
        <v>998</v>
      </c>
      <c r="AL27" s="78"/>
      <c r="AM27" s="78"/>
      <c r="AN27" s="78"/>
      <c r="AO27" s="512">
        <v>5000000</v>
      </c>
      <c r="AP27" s="203"/>
      <c r="AQ27" s="203"/>
      <c r="AR27" s="203"/>
      <c r="AS27" s="203"/>
      <c r="AT27" s="203"/>
      <c r="AU27" s="203"/>
      <c r="AV27" s="203"/>
      <c r="AW27" s="203"/>
    </row>
    <row r="28" spans="2:49" s="100" customFormat="1" ht="27.75" customHeight="1" x14ac:dyDescent="0.2">
      <c r="B28" s="455"/>
      <c r="C28" s="485"/>
      <c r="D28" s="510" t="s">
        <v>127</v>
      </c>
      <c r="E28" s="514" t="s">
        <v>129</v>
      </c>
      <c r="F28" s="203"/>
      <c r="G28" s="78"/>
      <c r="H28" s="78"/>
      <c r="I28" s="78"/>
      <c r="J28" s="78"/>
      <c r="K28" s="514" t="s">
        <v>989</v>
      </c>
      <c r="L28" s="511" t="s">
        <v>880</v>
      </c>
      <c r="M28" s="203"/>
      <c r="N28" s="203"/>
      <c r="O28" s="514" t="s">
        <v>1323</v>
      </c>
      <c r="P28" s="514" t="s">
        <v>1324</v>
      </c>
      <c r="Q28" s="510" t="s">
        <v>1325</v>
      </c>
      <c r="R28" s="510" t="s">
        <v>1326</v>
      </c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466"/>
      <c r="AJ28" s="510" t="s">
        <v>1297</v>
      </c>
      <c r="AK28" s="511" t="s">
        <v>1000</v>
      </c>
      <c r="AL28" s="78"/>
      <c r="AM28" s="78"/>
      <c r="AN28" s="78"/>
      <c r="AO28" s="512">
        <v>5000000</v>
      </c>
      <c r="AP28" s="203"/>
      <c r="AQ28" s="203"/>
      <c r="AR28" s="203"/>
      <c r="AS28" s="203"/>
      <c r="AT28" s="203"/>
      <c r="AU28" s="203"/>
      <c r="AV28" s="203"/>
      <c r="AW28" s="203"/>
    </row>
    <row r="29" spans="2:49" s="100" customFormat="1" ht="27.75" customHeight="1" x14ac:dyDescent="0.2">
      <c r="B29" s="455"/>
      <c r="C29" s="485"/>
      <c r="D29" s="510" t="s">
        <v>127</v>
      </c>
      <c r="E29" s="514" t="s">
        <v>129</v>
      </c>
      <c r="F29" s="203"/>
      <c r="G29" s="78"/>
      <c r="H29" s="78"/>
      <c r="I29" s="78"/>
      <c r="J29" s="78"/>
      <c r="K29" s="514" t="s">
        <v>989</v>
      </c>
      <c r="L29" s="511" t="s">
        <v>880</v>
      </c>
      <c r="M29" s="203"/>
      <c r="N29" s="203"/>
      <c r="O29" s="514" t="s">
        <v>1327</v>
      </c>
      <c r="P29" s="514" t="s">
        <v>1328</v>
      </c>
      <c r="Q29" s="510" t="s">
        <v>1329</v>
      </c>
      <c r="R29" s="510" t="s">
        <v>1330</v>
      </c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466"/>
      <c r="AJ29" s="510" t="s">
        <v>1297</v>
      </c>
      <c r="AK29" s="511" t="s">
        <v>998</v>
      </c>
      <c r="AL29" s="78"/>
      <c r="AM29" s="78"/>
      <c r="AN29" s="78"/>
      <c r="AO29" s="512">
        <v>5000000</v>
      </c>
      <c r="AP29" s="203"/>
      <c r="AQ29" s="203"/>
      <c r="AR29" s="203"/>
      <c r="AS29" s="203"/>
      <c r="AT29" s="203"/>
      <c r="AU29" s="203"/>
      <c r="AV29" s="203"/>
      <c r="AW29" s="203"/>
    </row>
    <row r="30" spans="2:49" s="100" customFormat="1" ht="27.75" customHeight="1" x14ac:dyDescent="0.2">
      <c r="B30" s="455"/>
      <c r="C30" s="485"/>
      <c r="D30" s="510" t="s">
        <v>127</v>
      </c>
      <c r="E30" s="514" t="s">
        <v>129</v>
      </c>
      <c r="F30" s="203"/>
      <c r="G30" s="78"/>
      <c r="H30" s="78"/>
      <c r="I30" s="78"/>
      <c r="J30" s="78"/>
      <c r="K30" s="514" t="s">
        <v>989</v>
      </c>
      <c r="L30" s="511" t="s">
        <v>880</v>
      </c>
      <c r="M30" s="203"/>
      <c r="N30" s="203"/>
      <c r="O30" s="514" t="s">
        <v>133</v>
      </c>
      <c r="P30" s="514" t="s">
        <v>133</v>
      </c>
      <c r="Q30" s="510" t="s">
        <v>1331</v>
      </c>
      <c r="R30" s="510" t="s">
        <v>1332</v>
      </c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466"/>
      <c r="AJ30" s="510" t="s">
        <v>134</v>
      </c>
      <c r="AK30" s="511" t="s">
        <v>998</v>
      </c>
      <c r="AL30" s="78"/>
      <c r="AM30" s="78"/>
      <c r="AN30" s="78"/>
      <c r="AO30" s="512">
        <v>5000000</v>
      </c>
      <c r="AP30" s="203"/>
      <c r="AQ30" s="203"/>
      <c r="AR30" s="203"/>
      <c r="AS30" s="203"/>
      <c r="AT30" s="203"/>
      <c r="AU30" s="203"/>
      <c r="AV30" s="203"/>
      <c r="AW30" s="203"/>
    </row>
    <row r="31" spans="2:49" s="100" customFormat="1" ht="27.75" customHeight="1" x14ac:dyDescent="0.2">
      <c r="B31" s="455"/>
      <c r="C31" s="485"/>
      <c r="D31" s="510" t="s">
        <v>127</v>
      </c>
      <c r="E31" s="514" t="s">
        <v>129</v>
      </c>
      <c r="F31" s="203"/>
      <c r="G31" s="78"/>
      <c r="H31" s="78"/>
      <c r="I31" s="78"/>
      <c r="J31" s="78"/>
      <c r="K31" s="514" t="s">
        <v>989</v>
      </c>
      <c r="L31" s="511" t="s">
        <v>880</v>
      </c>
      <c r="M31" s="203"/>
      <c r="N31" s="203"/>
      <c r="O31" s="514" t="s">
        <v>1333</v>
      </c>
      <c r="P31" s="514" t="s">
        <v>1334</v>
      </c>
      <c r="Q31" s="510" t="s">
        <v>1335</v>
      </c>
      <c r="R31" s="510" t="s">
        <v>1336</v>
      </c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466"/>
      <c r="AJ31" s="510" t="s">
        <v>134</v>
      </c>
      <c r="AK31" s="511" t="s">
        <v>998</v>
      </c>
      <c r="AL31" s="78"/>
      <c r="AM31" s="78"/>
      <c r="AN31" s="78"/>
      <c r="AO31" s="512">
        <v>5000000</v>
      </c>
      <c r="AP31" s="203"/>
      <c r="AQ31" s="203"/>
      <c r="AR31" s="203"/>
      <c r="AS31" s="203"/>
      <c r="AT31" s="203"/>
      <c r="AU31" s="203"/>
      <c r="AV31" s="203"/>
      <c r="AW31" s="203"/>
    </row>
    <row r="32" spans="2:49" s="100" customFormat="1" ht="27.75" customHeight="1" x14ac:dyDescent="0.2">
      <c r="B32" s="455"/>
      <c r="C32" s="485"/>
      <c r="D32" s="510" t="s">
        <v>127</v>
      </c>
      <c r="E32" s="514" t="s">
        <v>129</v>
      </c>
      <c r="F32" s="203"/>
      <c r="G32" s="78"/>
      <c r="H32" s="78"/>
      <c r="I32" s="78"/>
      <c r="J32" s="78"/>
      <c r="K32" s="514" t="s">
        <v>989</v>
      </c>
      <c r="L32" s="511" t="s">
        <v>880</v>
      </c>
      <c r="M32" s="203"/>
      <c r="N32" s="203"/>
      <c r="O32" s="514" t="s">
        <v>1337</v>
      </c>
      <c r="P32" s="514" t="s">
        <v>1338</v>
      </c>
      <c r="Q32" s="510" t="s">
        <v>1339</v>
      </c>
      <c r="R32" s="510" t="s">
        <v>1340</v>
      </c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466"/>
      <c r="AJ32" s="510" t="s">
        <v>1297</v>
      </c>
      <c r="AK32" s="511" t="s">
        <v>998</v>
      </c>
      <c r="AL32" s="78"/>
      <c r="AM32" s="78"/>
      <c r="AN32" s="78"/>
      <c r="AO32" s="512">
        <v>5000000</v>
      </c>
      <c r="AP32" s="203"/>
      <c r="AQ32" s="203"/>
      <c r="AR32" s="203"/>
      <c r="AS32" s="203"/>
      <c r="AT32" s="203"/>
      <c r="AU32" s="203"/>
      <c r="AV32" s="203"/>
      <c r="AW32" s="203"/>
    </row>
    <row r="33" spans="2:49" s="100" customFormat="1" ht="27.75" customHeight="1" x14ac:dyDescent="0.2">
      <c r="B33" s="455"/>
      <c r="C33" s="485"/>
      <c r="D33" s="510" t="s">
        <v>127</v>
      </c>
      <c r="E33" s="514" t="s">
        <v>129</v>
      </c>
      <c r="F33" s="203"/>
      <c r="G33" s="78"/>
      <c r="H33" s="78"/>
      <c r="I33" s="78"/>
      <c r="J33" s="78"/>
      <c r="K33" s="514" t="s">
        <v>989</v>
      </c>
      <c r="L33" s="511" t="s">
        <v>880</v>
      </c>
      <c r="M33" s="203"/>
      <c r="N33" s="203"/>
      <c r="O33" s="514" t="s">
        <v>1341</v>
      </c>
      <c r="P33" s="514" t="s">
        <v>1342</v>
      </c>
      <c r="Q33" s="510" t="s">
        <v>1343</v>
      </c>
      <c r="R33" s="510" t="s">
        <v>1344</v>
      </c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466"/>
      <c r="AJ33" s="510" t="s">
        <v>1297</v>
      </c>
      <c r="AK33" s="511" t="s">
        <v>998</v>
      </c>
      <c r="AL33" s="78"/>
      <c r="AM33" s="78"/>
      <c r="AN33" s="78"/>
      <c r="AO33" s="512">
        <v>5000000</v>
      </c>
      <c r="AP33" s="203"/>
      <c r="AQ33" s="203"/>
      <c r="AR33" s="203"/>
      <c r="AS33" s="203"/>
      <c r="AT33" s="203"/>
      <c r="AU33" s="203"/>
      <c r="AV33" s="203"/>
      <c r="AW33" s="203"/>
    </row>
    <row r="34" spans="2:49" x14ac:dyDescent="0.15">
      <c r="B34" s="455"/>
      <c r="C34" s="459"/>
      <c r="D34" s="462"/>
      <c r="E34" s="462"/>
      <c r="F34" s="423"/>
      <c r="G34" s="75"/>
      <c r="H34" s="75"/>
      <c r="I34" s="75"/>
      <c r="J34" s="75"/>
      <c r="K34" s="504"/>
      <c r="L34" s="505"/>
      <c r="M34" s="423"/>
      <c r="N34" s="423"/>
      <c r="O34" s="506"/>
      <c r="P34" s="462"/>
      <c r="Q34" s="462"/>
      <c r="R34" s="462"/>
      <c r="S34" s="495"/>
      <c r="T34" s="495"/>
      <c r="U34" s="495"/>
      <c r="V34" s="495"/>
      <c r="W34" s="495"/>
      <c r="X34" s="495"/>
      <c r="Y34" s="495"/>
      <c r="Z34" s="495"/>
      <c r="AA34" s="495"/>
      <c r="AB34" s="495"/>
      <c r="AC34" s="495"/>
      <c r="AD34" s="495"/>
      <c r="AE34" s="495"/>
      <c r="AF34" s="495"/>
      <c r="AG34" s="495"/>
      <c r="AH34" s="495"/>
      <c r="AI34" s="503"/>
      <c r="AJ34" s="462"/>
      <c r="AK34" s="464"/>
      <c r="AL34" s="74"/>
      <c r="AM34" s="74"/>
      <c r="AN34" s="74"/>
      <c r="AO34" s="467"/>
      <c r="AP34" s="423"/>
      <c r="AQ34" s="423"/>
      <c r="AR34" s="423"/>
      <c r="AS34" s="423"/>
      <c r="AT34" s="423"/>
      <c r="AU34" s="423"/>
      <c r="AV34" s="423"/>
      <c r="AW34" s="423"/>
    </row>
    <row r="35" spans="2:49" s="100" customFormat="1" ht="27.75" customHeight="1" x14ac:dyDescent="0.2">
      <c r="B35" s="455" t="s">
        <v>30</v>
      </c>
      <c r="C35" s="485" t="s">
        <v>31</v>
      </c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08"/>
      <c r="T35" s="508"/>
      <c r="U35" s="508"/>
      <c r="V35" s="508"/>
      <c r="W35" s="508"/>
      <c r="X35" s="508"/>
      <c r="Y35" s="508"/>
      <c r="Z35" s="508"/>
      <c r="AA35" s="508"/>
      <c r="AB35" s="508"/>
      <c r="AC35" s="508"/>
      <c r="AD35" s="508"/>
      <c r="AE35" s="508"/>
      <c r="AF35" s="508"/>
      <c r="AG35" s="508"/>
      <c r="AH35" s="508"/>
      <c r="AI35" s="500"/>
      <c r="AJ35" s="501"/>
      <c r="AK35" s="501"/>
      <c r="AL35" s="78"/>
      <c r="AM35" s="78"/>
      <c r="AN35" s="78"/>
      <c r="AO35" s="432">
        <f>SUM(AO36:AO38)</f>
        <v>9450000</v>
      </c>
      <c r="AP35" s="433"/>
      <c r="AQ35" s="433"/>
      <c r="AR35" s="433"/>
      <c r="AS35" s="433"/>
      <c r="AT35" s="433"/>
      <c r="AU35" s="433"/>
      <c r="AV35" s="433"/>
      <c r="AW35" s="433"/>
    </row>
    <row r="36" spans="2:49" s="100" customFormat="1" ht="27.75" customHeight="1" x14ac:dyDescent="0.2">
      <c r="B36" s="455"/>
      <c r="C36" s="485" t="s">
        <v>106</v>
      </c>
      <c r="D36" s="521" t="s">
        <v>169</v>
      </c>
      <c r="E36" s="516" t="s">
        <v>1345</v>
      </c>
      <c r="F36" s="54"/>
      <c r="G36" s="54"/>
      <c r="H36" s="54"/>
      <c r="I36" s="54"/>
      <c r="J36" s="54"/>
      <c r="K36" s="517" t="s">
        <v>1346</v>
      </c>
      <c r="L36" s="203"/>
      <c r="M36" s="203"/>
      <c r="N36" s="203"/>
      <c r="O36" s="203"/>
      <c r="P36" s="203"/>
      <c r="Q36" s="203"/>
      <c r="R36" s="203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468"/>
      <c r="AJ36" s="510" t="s">
        <v>1347</v>
      </c>
      <c r="AK36" s="511" t="s">
        <v>1348</v>
      </c>
      <c r="AL36" s="78"/>
      <c r="AM36" s="78"/>
      <c r="AN36" s="78"/>
      <c r="AO36" s="512">
        <v>3150000</v>
      </c>
      <c r="AP36" s="203"/>
      <c r="AQ36" s="203"/>
      <c r="AR36" s="203"/>
      <c r="AS36" s="203"/>
      <c r="AT36" s="203"/>
      <c r="AU36" s="203"/>
      <c r="AV36" s="203"/>
      <c r="AW36" s="203"/>
    </row>
    <row r="37" spans="2:49" s="100" customFormat="1" ht="27.75" customHeight="1" x14ac:dyDescent="0.2">
      <c r="B37" s="455"/>
      <c r="C37" s="485"/>
      <c r="D37" s="522" t="s">
        <v>169</v>
      </c>
      <c r="E37" s="518" t="s">
        <v>1345</v>
      </c>
      <c r="F37" s="54"/>
      <c r="G37" s="447"/>
      <c r="H37" s="447"/>
      <c r="I37" s="447"/>
      <c r="J37" s="447"/>
      <c r="K37" s="519" t="s">
        <v>1346</v>
      </c>
      <c r="L37" s="203"/>
      <c r="M37" s="203"/>
      <c r="N37" s="203"/>
      <c r="O37" s="203"/>
      <c r="P37" s="203"/>
      <c r="Q37" s="203"/>
      <c r="R37" s="203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468"/>
      <c r="AJ37" s="510" t="s">
        <v>134</v>
      </c>
      <c r="AK37" s="511" t="s">
        <v>792</v>
      </c>
      <c r="AL37" s="78"/>
      <c r="AM37" s="78"/>
      <c r="AN37" s="78"/>
      <c r="AO37" s="512">
        <v>3150000</v>
      </c>
      <c r="AP37" s="203"/>
      <c r="AQ37" s="203"/>
      <c r="AR37" s="203"/>
      <c r="AS37" s="203"/>
      <c r="AT37" s="203"/>
      <c r="AU37" s="203"/>
      <c r="AV37" s="203"/>
      <c r="AW37" s="203"/>
    </row>
    <row r="38" spans="2:49" s="100" customFormat="1" ht="27.75" customHeight="1" x14ac:dyDescent="0.2">
      <c r="B38" s="455"/>
      <c r="C38" s="485"/>
      <c r="D38" s="521" t="s">
        <v>169</v>
      </c>
      <c r="E38" s="516" t="s">
        <v>1345</v>
      </c>
      <c r="F38" s="54"/>
      <c r="G38" s="520"/>
      <c r="H38" s="520"/>
      <c r="I38" s="520"/>
      <c r="J38" s="520"/>
      <c r="K38" s="517" t="s">
        <v>1346</v>
      </c>
      <c r="L38" s="203"/>
      <c r="M38" s="203"/>
      <c r="N38" s="203"/>
      <c r="O38" s="203"/>
      <c r="P38" s="203"/>
      <c r="Q38" s="203"/>
      <c r="R38" s="203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468"/>
      <c r="AJ38" s="510" t="s">
        <v>134</v>
      </c>
      <c r="AK38" s="511" t="s">
        <v>792</v>
      </c>
      <c r="AL38" s="78"/>
      <c r="AM38" s="78"/>
      <c r="AN38" s="78"/>
      <c r="AO38" s="512">
        <v>3150000</v>
      </c>
      <c r="AP38" s="203"/>
      <c r="AQ38" s="203"/>
      <c r="AR38" s="203"/>
      <c r="AS38" s="203"/>
      <c r="AT38" s="203"/>
      <c r="AU38" s="203"/>
      <c r="AV38" s="203"/>
      <c r="AW38" s="203"/>
    </row>
    <row r="39" spans="2:49" ht="27.75" customHeight="1" x14ac:dyDescent="0.15">
      <c r="B39" s="455" t="s">
        <v>32</v>
      </c>
      <c r="C39" s="485" t="s">
        <v>33</v>
      </c>
      <c r="D39" s="841" t="s">
        <v>414</v>
      </c>
      <c r="E39" s="842"/>
      <c r="F39" s="843"/>
      <c r="G39" s="436"/>
      <c r="H39" s="436"/>
      <c r="I39" s="436"/>
      <c r="J39" s="436"/>
      <c r="K39" s="422"/>
      <c r="L39" s="422"/>
      <c r="M39" s="422"/>
      <c r="N39" s="422"/>
      <c r="O39" s="422"/>
      <c r="P39" s="422"/>
      <c r="Q39" s="422"/>
      <c r="R39" s="422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501"/>
      <c r="AK39" s="501"/>
      <c r="AL39" s="74"/>
      <c r="AM39" s="74"/>
      <c r="AN39" s="74"/>
      <c r="AO39" s="98"/>
      <c r="AP39" s="422"/>
      <c r="AQ39" s="422"/>
      <c r="AR39" s="422"/>
      <c r="AS39" s="422"/>
      <c r="AT39" s="422"/>
      <c r="AU39" s="422"/>
      <c r="AV39" s="422"/>
      <c r="AW39" s="422"/>
    </row>
    <row r="40" spans="2:49" ht="27.75" customHeight="1" x14ac:dyDescent="0.15">
      <c r="B40" s="455"/>
      <c r="C40" s="485" t="s">
        <v>106</v>
      </c>
      <c r="D40" s="847"/>
      <c r="E40" s="848"/>
      <c r="F40" s="849"/>
      <c r="G40" s="436"/>
      <c r="H40" s="436"/>
      <c r="I40" s="436"/>
      <c r="J40" s="436"/>
      <c r="K40" s="422"/>
      <c r="L40" s="422"/>
      <c r="M40" s="422"/>
      <c r="N40" s="422"/>
      <c r="O40" s="422"/>
      <c r="P40" s="422"/>
      <c r="Q40" s="422"/>
      <c r="R40" s="422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501"/>
      <c r="AK40" s="501"/>
      <c r="AL40" s="74"/>
      <c r="AM40" s="74"/>
      <c r="AN40" s="74"/>
      <c r="AO40" s="98"/>
      <c r="AP40" s="422"/>
      <c r="AQ40" s="422"/>
      <c r="AR40" s="422"/>
      <c r="AS40" s="422"/>
      <c r="AT40" s="422"/>
      <c r="AU40" s="422"/>
      <c r="AV40" s="422"/>
      <c r="AW40" s="422"/>
    </row>
    <row r="41" spans="2:49" ht="27.75" customHeight="1" x14ac:dyDescent="0.15">
      <c r="B41" s="455"/>
      <c r="C41" s="459"/>
      <c r="D41" s="423"/>
      <c r="E41" s="423"/>
      <c r="F41" s="423"/>
      <c r="G41" s="75"/>
      <c r="H41" s="75"/>
      <c r="I41" s="75"/>
      <c r="J41" s="75"/>
      <c r="K41" s="423"/>
      <c r="L41" s="423"/>
      <c r="M41" s="423"/>
      <c r="N41" s="423"/>
      <c r="O41" s="423"/>
      <c r="P41" s="423"/>
      <c r="Q41" s="423"/>
      <c r="R41" s="423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502"/>
      <c r="AK41" s="502"/>
      <c r="AL41" s="75"/>
      <c r="AM41" s="75"/>
      <c r="AN41" s="75"/>
      <c r="AO41" s="423"/>
      <c r="AP41" s="423"/>
      <c r="AQ41" s="423"/>
      <c r="AR41" s="423"/>
      <c r="AS41" s="423"/>
      <c r="AT41" s="423"/>
      <c r="AU41" s="423"/>
      <c r="AV41" s="423"/>
      <c r="AW41" s="423"/>
    </row>
    <row r="42" spans="2:49" s="100" customFormat="1" ht="35.25" customHeight="1" x14ac:dyDescent="0.2">
      <c r="B42" s="455" t="s">
        <v>34</v>
      </c>
      <c r="C42" s="485" t="s">
        <v>35</v>
      </c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02"/>
      <c r="AK42" s="502"/>
      <c r="AL42" s="54"/>
      <c r="AM42" s="54"/>
      <c r="AN42" s="54"/>
      <c r="AO42" s="401">
        <f>SUM(AO43:AO148)</f>
        <v>87151000</v>
      </c>
      <c r="AP42" s="54"/>
      <c r="AQ42" s="54"/>
      <c r="AR42" s="54"/>
      <c r="AS42" s="54"/>
      <c r="AT42" s="54"/>
      <c r="AU42" s="54"/>
      <c r="AV42" s="54"/>
      <c r="AW42" s="54"/>
    </row>
    <row r="43" spans="2:49" s="100" customFormat="1" ht="35.25" customHeight="1" x14ac:dyDescent="0.2">
      <c r="B43" s="455"/>
      <c r="C43" s="485" t="s">
        <v>106</v>
      </c>
      <c r="D43" s="526" t="s">
        <v>178</v>
      </c>
      <c r="E43" s="526" t="s">
        <v>256</v>
      </c>
      <c r="F43" s="443"/>
      <c r="G43" s="526"/>
      <c r="H43" s="526"/>
      <c r="I43" s="526"/>
      <c r="J43" s="526"/>
      <c r="K43" s="526" t="s">
        <v>299</v>
      </c>
      <c r="L43" s="443"/>
      <c r="M43" s="526" t="s">
        <v>364</v>
      </c>
      <c r="N43" s="203"/>
      <c r="O43" s="203"/>
      <c r="P43" s="203"/>
      <c r="Q43" s="203"/>
      <c r="R43" s="203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502"/>
      <c r="AK43" s="523">
        <v>1980</v>
      </c>
      <c r="AL43" s="508"/>
      <c r="AM43" s="508"/>
      <c r="AN43" s="508"/>
      <c r="AO43" s="524">
        <v>1402500</v>
      </c>
      <c r="AP43" s="203"/>
      <c r="AQ43" s="203"/>
      <c r="AR43" s="203"/>
      <c r="AS43" s="203"/>
      <c r="AT43" s="203"/>
      <c r="AU43" s="203"/>
      <c r="AV43" s="203"/>
      <c r="AW43" s="203"/>
    </row>
    <row r="44" spans="2:49" s="100" customFormat="1" ht="35.25" customHeight="1" x14ac:dyDescent="0.2">
      <c r="B44" s="455"/>
      <c r="C44" s="485"/>
      <c r="D44" s="77" t="s">
        <v>183</v>
      </c>
      <c r="E44" s="77" t="s">
        <v>241</v>
      </c>
      <c r="F44" s="443"/>
      <c r="G44" s="77"/>
      <c r="H44" s="77"/>
      <c r="I44" s="77"/>
      <c r="J44" s="77"/>
      <c r="K44" s="77" t="s">
        <v>1349</v>
      </c>
      <c r="L44" s="443"/>
      <c r="M44" s="77" t="s">
        <v>1110</v>
      </c>
      <c r="N44" s="203"/>
      <c r="O44" s="203"/>
      <c r="P44" s="203"/>
      <c r="Q44" s="203"/>
      <c r="R44" s="203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502"/>
      <c r="AK44" s="70">
        <v>1982</v>
      </c>
      <c r="AL44" s="78"/>
      <c r="AM44" s="78"/>
      <c r="AN44" s="78"/>
      <c r="AO44" s="525">
        <v>300000</v>
      </c>
      <c r="AP44" s="203"/>
      <c r="AQ44" s="203"/>
      <c r="AR44" s="203"/>
      <c r="AS44" s="203"/>
      <c r="AT44" s="203"/>
      <c r="AU44" s="203"/>
      <c r="AV44" s="203"/>
      <c r="AW44" s="203"/>
    </row>
    <row r="45" spans="2:49" s="100" customFormat="1" ht="35.25" customHeight="1" x14ac:dyDescent="0.2">
      <c r="B45" s="455"/>
      <c r="C45" s="485"/>
      <c r="D45" s="77" t="s">
        <v>183</v>
      </c>
      <c r="E45" s="77" t="s">
        <v>241</v>
      </c>
      <c r="F45" s="443"/>
      <c r="G45" s="77"/>
      <c r="H45" s="77"/>
      <c r="I45" s="77"/>
      <c r="J45" s="77"/>
      <c r="K45" s="77" t="s">
        <v>1350</v>
      </c>
      <c r="L45" s="443"/>
      <c r="M45" s="77" t="s">
        <v>1110</v>
      </c>
      <c r="N45" s="203"/>
      <c r="O45" s="203"/>
      <c r="P45" s="203"/>
      <c r="Q45" s="203"/>
      <c r="R45" s="203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502"/>
      <c r="AK45" s="70">
        <v>1982</v>
      </c>
      <c r="AL45" s="78"/>
      <c r="AM45" s="78"/>
      <c r="AN45" s="78"/>
      <c r="AO45" s="525">
        <v>300000</v>
      </c>
      <c r="AP45" s="203"/>
      <c r="AQ45" s="203"/>
      <c r="AR45" s="203"/>
      <c r="AS45" s="203"/>
      <c r="AT45" s="203"/>
      <c r="AU45" s="203"/>
      <c r="AV45" s="203"/>
      <c r="AW45" s="203"/>
    </row>
    <row r="46" spans="2:49" s="100" customFormat="1" ht="35.25" customHeight="1" x14ac:dyDescent="0.2">
      <c r="B46" s="455"/>
      <c r="C46" s="485"/>
      <c r="D46" s="77" t="s">
        <v>177</v>
      </c>
      <c r="E46" s="77" t="s">
        <v>261</v>
      </c>
      <c r="F46" s="443"/>
      <c r="G46" s="77"/>
      <c r="H46" s="77"/>
      <c r="I46" s="77"/>
      <c r="J46" s="77"/>
      <c r="K46" s="77" t="s">
        <v>309</v>
      </c>
      <c r="L46" s="443"/>
      <c r="M46" s="77" t="s">
        <v>357</v>
      </c>
      <c r="N46" s="203"/>
      <c r="O46" s="203"/>
      <c r="P46" s="203"/>
      <c r="Q46" s="203"/>
      <c r="R46" s="203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502"/>
      <c r="AK46" s="70">
        <v>1982</v>
      </c>
      <c r="AL46" s="78"/>
      <c r="AM46" s="78"/>
      <c r="AN46" s="78"/>
      <c r="AO46" s="525">
        <v>520000</v>
      </c>
      <c r="AP46" s="203"/>
      <c r="AQ46" s="203"/>
      <c r="AR46" s="203"/>
      <c r="AS46" s="203"/>
      <c r="AT46" s="203"/>
      <c r="AU46" s="203"/>
      <c r="AV46" s="203"/>
      <c r="AW46" s="203"/>
    </row>
    <row r="47" spans="2:49" s="100" customFormat="1" ht="35.25" customHeight="1" x14ac:dyDescent="0.2">
      <c r="B47" s="455"/>
      <c r="C47" s="485"/>
      <c r="D47" s="77" t="s">
        <v>183</v>
      </c>
      <c r="E47" s="77" t="s">
        <v>801</v>
      </c>
      <c r="F47" s="443"/>
      <c r="G47" s="77"/>
      <c r="H47" s="77"/>
      <c r="I47" s="77"/>
      <c r="J47" s="77"/>
      <c r="K47" s="77" t="s">
        <v>1351</v>
      </c>
      <c r="L47" s="443"/>
      <c r="M47" s="77" t="s">
        <v>357</v>
      </c>
      <c r="N47" s="203"/>
      <c r="O47" s="203"/>
      <c r="P47" s="203"/>
      <c r="Q47" s="203"/>
      <c r="R47" s="203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502"/>
      <c r="AK47" s="70">
        <v>1982</v>
      </c>
      <c r="AL47" s="78"/>
      <c r="AM47" s="78"/>
      <c r="AN47" s="78"/>
      <c r="AO47" s="525">
        <v>750000</v>
      </c>
      <c r="AP47" s="203"/>
      <c r="AQ47" s="203"/>
      <c r="AR47" s="203"/>
      <c r="AS47" s="203"/>
      <c r="AT47" s="203"/>
      <c r="AU47" s="203"/>
      <c r="AV47" s="203"/>
      <c r="AW47" s="203"/>
    </row>
    <row r="48" spans="2:49" s="100" customFormat="1" ht="35.25" customHeight="1" x14ac:dyDescent="0.2">
      <c r="B48" s="455"/>
      <c r="C48" s="485"/>
      <c r="D48" s="77" t="s">
        <v>183</v>
      </c>
      <c r="E48" s="77" t="s">
        <v>801</v>
      </c>
      <c r="F48" s="443"/>
      <c r="G48" s="77"/>
      <c r="H48" s="77"/>
      <c r="I48" s="77"/>
      <c r="J48" s="77"/>
      <c r="K48" s="77" t="s">
        <v>1351</v>
      </c>
      <c r="L48" s="443"/>
      <c r="M48" s="77" t="s">
        <v>373</v>
      </c>
      <c r="N48" s="203"/>
      <c r="O48" s="203"/>
      <c r="P48" s="203"/>
      <c r="Q48" s="203"/>
      <c r="R48" s="203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502"/>
      <c r="AK48" s="70">
        <v>1985</v>
      </c>
      <c r="AL48" s="78"/>
      <c r="AM48" s="78"/>
      <c r="AN48" s="78"/>
      <c r="AO48" s="525">
        <v>1500000</v>
      </c>
      <c r="AP48" s="203"/>
      <c r="AQ48" s="203"/>
      <c r="AR48" s="203"/>
      <c r="AS48" s="203"/>
      <c r="AT48" s="203"/>
      <c r="AU48" s="203"/>
      <c r="AV48" s="203"/>
      <c r="AW48" s="203"/>
    </row>
    <row r="49" spans="2:49" s="100" customFormat="1" ht="35.25" customHeight="1" x14ac:dyDescent="0.2">
      <c r="B49" s="455"/>
      <c r="C49" s="485"/>
      <c r="D49" s="77" t="s">
        <v>183</v>
      </c>
      <c r="E49" s="77" t="s">
        <v>801</v>
      </c>
      <c r="F49" s="443"/>
      <c r="G49" s="77"/>
      <c r="H49" s="77"/>
      <c r="I49" s="77"/>
      <c r="J49" s="77"/>
      <c r="K49" s="77" t="s">
        <v>1351</v>
      </c>
      <c r="L49" s="443"/>
      <c r="M49" s="77" t="s">
        <v>373</v>
      </c>
      <c r="N49" s="203"/>
      <c r="O49" s="203"/>
      <c r="P49" s="203"/>
      <c r="Q49" s="203"/>
      <c r="R49" s="203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502"/>
      <c r="AK49" s="70">
        <v>1990</v>
      </c>
      <c r="AL49" s="78"/>
      <c r="AM49" s="78"/>
      <c r="AN49" s="78"/>
      <c r="AO49" s="525">
        <v>900000</v>
      </c>
      <c r="AP49" s="203"/>
      <c r="AQ49" s="203"/>
      <c r="AR49" s="203"/>
      <c r="AS49" s="203"/>
      <c r="AT49" s="203"/>
      <c r="AU49" s="203"/>
      <c r="AV49" s="203"/>
      <c r="AW49" s="203"/>
    </row>
    <row r="50" spans="2:49" s="100" customFormat="1" ht="35.25" customHeight="1" x14ac:dyDescent="0.2">
      <c r="B50" s="455"/>
      <c r="C50" s="485"/>
      <c r="D50" s="77" t="s">
        <v>170</v>
      </c>
      <c r="E50" s="77" t="s">
        <v>1352</v>
      </c>
      <c r="F50" s="443"/>
      <c r="G50" s="77"/>
      <c r="H50" s="77"/>
      <c r="I50" s="77"/>
      <c r="J50" s="77"/>
      <c r="K50" s="77" t="s">
        <v>299</v>
      </c>
      <c r="L50" s="443"/>
      <c r="M50" s="77" t="s">
        <v>355</v>
      </c>
      <c r="N50" s="203"/>
      <c r="O50" s="203"/>
      <c r="P50" s="203"/>
      <c r="Q50" s="203"/>
      <c r="R50" s="203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502"/>
      <c r="AK50" s="70">
        <v>1996</v>
      </c>
      <c r="AL50" s="78"/>
      <c r="AM50" s="78"/>
      <c r="AN50" s="78"/>
      <c r="AO50" s="525">
        <v>162500</v>
      </c>
      <c r="AP50" s="203"/>
      <c r="AQ50" s="203"/>
      <c r="AR50" s="203"/>
      <c r="AS50" s="203"/>
      <c r="AT50" s="203"/>
      <c r="AU50" s="203"/>
      <c r="AV50" s="203"/>
      <c r="AW50" s="203"/>
    </row>
    <row r="51" spans="2:49" s="100" customFormat="1" ht="35.25" customHeight="1" x14ac:dyDescent="0.2">
      <c r="B51" s="455"/>
      <c r="C51" s="485"/>
      <c r="D51" s="77" t="s">
        <v>177</v>
      </c>
      <c r="E51" s="77" t="s">
        <v>261</v>
      </c>
      <c r="F51" s="443"/>
      <c r="G51" s="77"/>
      <c r="H51" s="77"/>
      <c r="I51" s="77"/>
      <c r="J51" s="77"/>
      <c r="K51" s="77" t="s">
        <v>1353</v>
      </c>
      <c r="L51" s="443"/>
      <c r="M51" s="77" t="s">
        <v>357</v>
      </c>
      <c r="N51" s="203"/>
      <c r="O51" s="203"/>
      <c r="P51" s="203"/>
      <c r="Q51" s="203"/>
      <c r="R51" s="203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502"/>
      <c r="AK51" s="70">
        <v>1996</v>
      </c>
      <c r="AL51" s="78"/>
      <c r="AM51" s="78"/>
      <c r="AN51" s="78"/>
      <c r="AO51" s="525">
        <v>1200000</v>
      </c>
      <c r="AP51" s="203"/>
      <c r="AQ51" s="203"/>
      <c r="AR51" s="203"/>
      <c r="AS51" s="203"/>
      <c r="AT51" s="203"/>
      <c r="AU51" s="203"/>
      <c r="AV51" s="203"/>
      <c r="AW51" s="203"/>
    </row>
    <row r="52" spans="2:49" s="100" customFormat="1" ht="35.25" customHeight="1" x14ac:dyDescent="0.2">
      <c r="B52" s="455"/>
      <c r="C52" s="485"/>
      <c r="D52" s="77" t="s">
        <v>177</v>
      </c>
      <c r="E52" s="77" t="s">
        <v>261</v>
      </c>
      <c r="F52" s="443"/>
      <c r="G52" s="77"/>
      <c r="H52" s="77"/>
      <c r="I52" s="77"/>
      <c r="J52" s="77"/>
      <c r="K52" s="77" t="s">
        <v>1354</v>
      </c>
      <c r="L52" s="443"/>
      <c r="M52" s="77" t="s">
        <v>357</v>
      </c>
      <c r="N52" s="203"/>
      <c r="O52" s="203"/>
      <c r="P52" s="203"/>
      <c r="Q52" s="203"/>
      <c r="R52" s="203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502"/>
      <c r="AK52" s="70">
        <v>1996</v>
      </c>
      <c r="AL52" s="78"/>
      <c r="AM52" s="78"/>
      <c r="AN52" s="78"/>
      <c r="AO52" s="525">
        <v>585000</v>
      </c>
      <c r="AP52" s="203"/>
      <c r="AQ52" s="203"/>
      <c r="AR52" s="203"/>
      <c r="AS52" s="203"/>
      <c r="AT52" s="203"/>
      <c r="AU52" s="203"/>
      <c r="AV52" s="203"/>
      <c r="AW52" s="203"/>
    </row>
    <row r="53" spans="2:49" s="100" customFormat="1" ht="35.25" customHeight="1" x14ac:dyDescent="0.2">
      <c r="B53" s="455"/>
      <c r="C53" s="485"/>
      <c r="D53" s="77" t="s">
        <v>1355</v>
      </c>
      <c r="E53" s="77" t="s">
        <v>256</v>
      </c>
      <c r="F53" s="443"/>
      <c r="G53" s="77"/>
      <c r="H53" s="77"/>
      <c r="I53" s="77"/>
      <c r="J53" s="77"/>
      <c r="K53" s="77" t="s">
        <v>299</v>
      </c>
      <c r="L53" s="443"/>
      <c r="M53" s="77" t="s">
        <v>364</v>
      </c>
      <c r="N53" s="203"/>
      <c r="O53" s="203"/>
      <c r="P53" s="203"/>
      <c r="Q53" s="203"/>
      <c r="R53" s="203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502"/>
      <c r="AK53" s="70">
        <v>1996</v>
      </c>
      <c r="AL53" s="78"/>
      <c r="AM53" s="78"/>
      <c r="AN53" s="78"/>
      <c r="AO53" s="525">
        <v>120000</v>
      </c>
      <c r="AP53" s="203"/>
      <c r="AQ53" s="203"/>
      <c r="AR53" s="203"/>
      <c r="AS53" s="203"/>
      <c r="AT53" s="203"/>
      <c r="AU53" s="203"/>
      <c r="AV53" s="203"/>
      <c r="AW53" s="203"/>
    </row>
    <row r="54" spans="2:49" s="100" customFormat="1" ht="35.25" customHeight="1" x14ac:dyDescent="0.2">
      <c r="B54" s="455"/>
      <c r="C54" s="485"/>
      <c r="D54" s="77" t="s">
        <v>178</v>
      </c>
      <c r="E54" s="77" t="s">
        <v>256</v>
      </c>
      <c r="F54" s="443"/>
      <c r="G54" s="77"/>
      <c r="H54" s="77"/>
      <c r="I54" s="77"/>
      <c r="J54" s="77"/>
      <c r="K54" s="77" t="s">
        <v>299</v>
      </c>
      <c r="L54" s="443"/>
      <c r="M54" s="77" t="s">
        <v>1356</v>
      </c>
      <c r="N54" s="203"/>
      <c r="O54" s="203"/>
      <c r="P54" s="203"/>
      <c r="Q54" s="203"/>
      <c r="R54" s="203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502"/>
      <c r="AK54" s="70">
        <v>1996</v>
      </c>
      <c r="AL54" s="78"/>
      <c r="AM54" s="78"/>
      <c r="AN54" s="78"/>
      <c r="AO54" s="525">
        <v>595000</v>
      </c>
      <c r="AP54" s="203"/>
      <c r="AQ54" s="203"/>
      <c r="AR54" s="203"/>
      <c r="AS54" s="203"/>
      <c r="AT54" s="203"/>
      <c r="AU54" s="203"/>
      <c r="AV54" s="203"/>
      <c r="AW54" s="203"/>
    </row>
    <row r="55" spans="2:49" s="100" customFormat="1" ht="35.25" customHeight="1" x14ac:dyDescent="0.2">
      <c r="B55" s="455"/>
      <c r="C55" s="485"/>
      <c r="D55" s="77" t="s">
        <v>191</v>
      </c>
      <c r="E55" s="77" t="s">
        <v>250</v>
      </c>
      <c r="F55" s="443"/>
      <c r="G55" s="77"/>
      <c r="H55" s="77"/>
      <c r="I55" s="77"/>
      <c r="J55" s="77"/>
      <c r="K55" s="77" t="s">
        <v>299</v>
      </c>
      <c r="L55" s="443"/>
      <c r="M55" s="77" t="s">
        <v>368</v>
      </c>
      <c r="N55" s="203"/>
      <c r="O55" s="203"/>
      <c r="P55" s="203"/>
      <c r="Q55" s="203"/>
      <c r="R55" s="203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502"/>
      <c r="AK55" s="70">
        <v>1996</v>
      </c>
      <c r="AL55" s="78"/>
      <c r="AM55" s="78"/>
      <c r="AN55" s="78"/>
      <c r="AO55" s="525">
        <v>4940000</v>
      </c>
      <c r="AP55" s="203"/>
      <c r="AQ55" s="203"/>
      <c r="AR55" s="203"/>
      <c r="AS55" s="203"/>
      <c r="AT55" s="203"/>
      <c r="AU55" s="203"/>
      <c r="AV55" s="203"/>
      <c r="AW55" s="203"/>
    </row>
    <row r="56" spans="2:49" s="100" customFormat="1" ht="35.25" customHeight="1" x14ac:dyDescent="0.2">
      <c r="B56" s="455"/>
      <c r="C56" s="485"/>
      <c r="D56" s="77" t="s">
        <v>179</v>
      </c>
      <c r="E56" s="77" t="s">
        <v>802</v>
      </c>
      <c r="F56" s="443"/>
      <c r="G56" s="77"/>
      <c r="H56" s="77"/>
      <c r="I56" s="77"/>
      <c r="J56" s="77"/>
      <c r="K56" s="77" t="s">
        <v>299</v>
      </c>
      <c r="L56" s="443"/>
      <c r="M56" s="77" t="s">
        <v>363</v>
      </c>
      <c r="N56" s="203"/>
      <c r="O56" s="203"/>
      <c r="P56" s="203"/>
      <c r="Q56" s="203"/>
      <c r="R56" s="203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502"/>
      <c r="AK56" s="70">
        <v>1996</v>
      </c>
      <c r="AL56" s="78"/>
      <c r="AM56" s="78"/>
      <c r="AN56" s="78"/>
      <c r="AO56" s="525">
        <v>650000</v>
      </c>
      <c r="AP56" s="203"/>
      <c r="AQ56" s="203"/>
      <c r="AR56" s="203"/>
      <c r="AS56" s="203"/>
      <c r="AT56" s="203"/>
      <c r="AU56" s="203"/>
      <c r="AV56" s="203"/>
      <c r="AW56" s="203"/>
    </row>
    <row r="57" spans="2:49" s="100" customFormat="1" ht="35.25" customHeight="1" x14ac:dyDescent="0.2">
      <c r="B57" s="455"/>
      <c r="C57" s="485"/>
      <c r="D57" s="77" t="s">
        <v>178</v>
      </c>
      <c r="E57" s="77" t="s">
        <v>256</v>
      </c>
      <c r="F57" s="443"/>
      <c r="G57" s="77"/>
      <c r="H57" s="77"/>
      <c r="I57" s="77"/>
      <c r="J57" s="77"/>
      <c r="K57" s="77" t="s">
        <v>299</v>
      </c>
      <c r="L57" s="443"/>
      <c r="M57" s="77" t="s">
        <v>363</v>
      </c>
      <c r="N57" s="203"/>
      <c r="O57" s="203"/>
      <c r="P57" s="203"/>
      <c r="Q57" s="203"/>
      <c r="R57" s="203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502"/>
      <c r="AK57" s="70">
        <v>1996</v>
      </c>
      <c r="AL57" s="78"/>
      <c r="AM57" s="78"/>
      <c r="AN57" s="78"/>
      <c r="AO57" s="525">
        <v>1785000</v>
      </c>
      <c r="AP57" s="203"/>
      <c r="AQ57" s="203"/>
      <c r="AR57" s="203"/>
      <c r="AS57" s="203"/>
      <c r="AT57" s="203"/>
      <c r="AU57" s="203"/>
      <c r="AV57" s="203"/>
      <c r="AW57" s="203"/>
    </row>
    <row r="58" spans="2:49" s="100" customFormat="1" ht="35.25" customHeight="1" x14ac:dyDescent="0.2">
      <c r="B58" s="455"/>
      <c r="C58" s="485"/>
      <c r="D58" s="77" t="s">
        <v>178</v>
      </c>
      <c r="E58" s="77" t="s">
        <v>235</v>
      </c>
      <c r="F58" s="443"/>
      <c r="G58" s="77"/>
      <c r="H58" s="77"/>
      <c r="I58" s="77"/>
      <c r="J58" s="77"/>
      <c r="K58" s="77" t="s">
        <v>299</v>
      </c>
      <c r="L58" s="443"/>
      <c r="M58" s="77" t="s">
        <v>364</v>
      </c>
      <c r="N58" s="203"/>
      <c r="O58" s="203"/>
      <c r="P58" s="203"/>
      <c r="Q58" s="203"/>
      <c r="R58" s="203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502"/>
      <c r="AK58" s="70">
        <v>1996</v>
      </c>
      <c r="AL58" s="78"/>
      <c r="AM58" s="78"/>
      <c r="AN58" s="78"/>
      <c r="AO58" s="525">
        <v>595000</v>
      </c>
      <c r="AP58" s="203"/>
      <c r="AQ58" s="203"/>
      <c r="AR58" s="203"/>
      <c r="AS58" s="203"/>
      <c r="AT58" s="203"/>
      <c r="AU58" s="203"/>
      <c r="AV58" s="203"/>
      <c r="AW58" s="203"/>
    </row>
    <row r="59" spans="2:49" s="100" customFormat="1" ht="35.25" customHeight="1" x14ac:dyDescent="0.2">
      <c r="B59" s="455"/>
      <c r="C59" s="485"/>
      <c r="D59" s="77" t="s">
        <v>194</v>
      </c>
      <c r="E59" s="77" t="s">
        <v>227</v>
      </c>
      <c r="F59" s="443"/>
      <c r="G59" s="77"/>
      <c r="H59" s="77"/>
      <c r="I59" s="77"/>
      <c r="J59" s="77"/>
      <c r="K59" s="77" t="s">
        <v>299</v>
      </c>
      <c r="L59" s="443"/>
      <c r="M59" s="77" t="s">
        <v>360</v>
      </c>
      <c r="N59" s="203"/>
      <c r="O59" s="203"/>
      <c r="P59" s="203"/>
      <c r="Q59" s="203"/>
      <c r="R59" s="203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502"/>
      <c r="AK59" s="70">
        <v>1996</v>
      </c>
      <c r="AL59" s="78"/>
      <c r="AM59" s="78"/>
      <c r="AN59" s="78"/>
      <c r="AO59" s="525">
        <v>73500</v>
      </c>
      <c r="AP59" s="203"/>
      <c r="AQ59" s="203"/>
      <c r="AR59" s="203"/>
      <c r="AS59" s="203"/>
      <c r="AT59" s="203"/>
      <c r="AU59" s="203"/>
      <c r="AV59" s="203"/>
      <c r="AW59" s="203"/>
    </row>
    <row r="60" spans="2:49" s="100" customFormat="1" ht="35.25" customHeight="1" x14ac:dyDescent="0.2">
      <c r="B60" s="455"/>
      <c r="C60" s="485"/>
      <c r="D60" s="77" t="s">
        <v>183</v>
      </c>
      <c r="E60" s="77" t="s">
        <v>241</v>
      </c>
      <c r="F60" s="443"/>
      <c r="G60" s="77"/>
      <c r="H60" s="77"/>
      <c r="I60" s="77"/>
      <c r="J60" s="77"/>
      <c r="K60" s="77" t="s">
        <v>133</v>
      </c>
      <c r="L60" s="443"/>
      <c r="M60" s="77" t="s">
        <v>1110</v>
      </c>
      <c r="N60" s="203"/>
      <c r="O60" s="203"/>
      <c r="P60" s="203"/>
      <c r="Q60" s="203"/>
      <c r="R60" s="203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502"/>
      <c r="AK60" s="70">
        <v>1996</v>
      </c>
      <c r="AL60" s="78"/>
      <c r="AM60" s="78"/>
      <c r="AN60" s="78"/>
      <c r="AO60" s="525">
        <v>900000</v>
      </c>
      <c r="AP60" s="203"/>
      <c r="AQ60" s="203"/>
      <c r="AR60" s="203"/>
      <c r="AS60" s="203"/>
      <c r="AT60" s="203"/>
      <c r="AU60" s="203"/>
      <c r="AV60" s="203"/>
      <c r="AW60" s="203"/>
    </row>
    <row r="61" spans="2:49" s="100" customFormat="1" ht="35.25" customHeight="1" x14ac:dyDescent="0.2">
      <c r="B61" s="455"/>
      <c r="C61" s="485"/>
      <c r="D61" s="77" t="s">
        <v>1078</v>
      </c>
      <c r="E61" s="77" t="s">
        <v>1091</v>
      </c>
      <c r="F61" s="443"/>
      <c r="G61" s="77"/>
      <c r="H61" s="77"/>
      <c r="I61" s="77"/>
      <c r="J61" s="77"/>
      <c r="K61" s="77" t="s">
        <v>299</v>
      </c>
      <c r="L61" s="443"/>
      <c r="M61" s="77" t="s">
        <v>1111</v>
      </c>
      <c r="N61" s="203"/>
      <c r="O61" s="203"/>
      <c r="P61" s="203"/>
      <c r="Q61" s="203"/>
      <c r="R61" s="203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502"/>
      <c r="AK61" s="70">
        <v>1996</v>
      </c>
      <c r="AL61" s="78"/>
      <c r="AM61" s="78"/>
      <c r="AN61" s="78"/>
      <c r="AO61" s="525">
        <v>525000</v>
      </c>
      <c r="AP61" s="203"/>
      <c r="AQ61" s="203"/>
      <c r="AR61" s="203"/>
      <c r="AS61" s="203"/>
      <c r="AT61" s="203"/>
      <c r="AU61" s="203"/>
      <c r="AV61" s="203"/>
      <c r="AW61" s="203"/>
    </row>
    <row r="62" spans="2:49" s="100" customFormat="1" ht="35.25" customHeight="1" x14ac:dyDescent="0.2">
      <c r="B62" s="455"/>
      <c r="C62" s="485"/>
      <c r="D62" s="77" t="s">
        <v>1085</v>
      </c>
      <c r="E62" s="77" t="s">
        <v>1357</v>
      </c>
      <c r="F62" s="443"/>
      <c r="G62" s="77"/>
      <c r="H62" s="77"/>
      <c r="I62" s="77"/>
      <c r="J62" s="77"/>
      <c r="K62" s="77" t="s">
        <v>299</v>
      </c>
      <c r="L62" s="443"/>
      <c r="M62" s="77" t="s">
        <v>364</v>
      </c>
      <c r="N62" s="203"/>
      <c r="O62" s="203"/>
      <c r="P62" s="203"/>
      <c r="Q62" s="203"/>
      <c r="R62" s="203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502"/>
      <c r="AK62" s="70">
        <v>1996</v>
      </c>
      <c r="AL62" s="78"/>
      <c r="AM62" s="78"/>
      <c r="AN62" s="78"/>
      <c r="AO62" s="525">
        <v>360000</v>
      </c>
      <c r="AP62" s="203"/>
      <c r="AQ62" s="203"/>
      <c r="AR62" s="203"/>
      <c r="AS62" s="203"/>
      <c r="AT62" s="203"/>
      <c r="AU62" s="203"/>
      <c r="AV62" s="203"/>
      <c r="AW62" s="203"/>
    </row>
    <row r="63" spans="2:49" s="100" customFormat="1" ht="35.25" customHeight="1" x14ac:dyDescent="0.2">
      <c r="B63" s="455"/>
      <c r="C63" s="485"/>
      <c r="D63" s="77" t="s">
        <v>179</v>
      </c>
      <c r="E63" s="77" t="s">
        <v>802</v>
      </c>
      <c r="F63" s="443"/>
      <c r="G63" s="77"/>
      <c r="H63" s="77"/>
      <c r="I63" s="77"/>
      <c r="J63" s="77"/>
      <c r="K63" s="77" t="s">
        <v>299</v>
      </c>
      <c r="L63" s="443"/>
      <c r="M63" s="77" t="s">
        <v>363</v>
      </c>
      <c r="N63" s="203"/>
      <c r="O63" s="203"/>
      <c r="P63" s="203"/>
      <c r="Q63" s="203"/>
      <c r="R63" s="203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502"/>
      <c r="AK63" s="70">
        <v>1996</v>
      </c>
      <c r="AL63" s="78"/>
      <c r="AM63" s="78"/>
      <c r="AN63" s="78"/>
      <c r="AO63" s="525">
        <v>700000</v>
      </c>
      <c r="AP63" s="203"/>
      <c r="AQ63" s="203"/>
      <c r="AR63" s="203"/>
      <c r="AS63" s="203"/>
      <c r="AT63" s="203"/>
      <c r="AU63" s="203"/>
      <c r="AV63" s="203"/>
      <c r="AW63" s="203"/>
    </row>
    <row r="64" spans="2:49" s="100" customFormat="1" ht="35.25" customHeight="1" x14ac:dyDescent="0.2">
      <c r="B64" s="455"/>
      <c r="C64" s="485"/>
      <c r="D64" s="77" t="s">
        <v>178</v>
      </c>
      <c r="E64" s="77" t="s">
        <v>256</v>
      </c>
      <c r="F64" s="443"/>
      <c r="G64" s="77"/>
      <c r="H64" s="77"/>
      <c r="I64" s="77"/>
      <c r="J64" s="77"/>
      <c r="K64" s="77" t="s">
        <v>299</v>
      </c>
      <c r="L64" s="443"/>
      <c r="M64" s="77" t="s">
        <v>363</v>
      </c>
      <c r="N64" s="203"/>
      <c r="O64" s="203"/>
      <c r="P64" s="203"/>
      <c r="Q64" s="203"/>
      <c r="R64" s="203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502"/>
      <c r="AK64" s="70">
        <v>1997</v>
      </c>
      <c r="AL64" s="78"/>
      <c r="AM64" s="78"/>
      <c r="AN64" s="78"/>
      <c r="AO64" s="525">
        <v>3867500</v>
      </c>
      <c r="AP64" s="203"/>
      <c r="AQ64" s="203"/>
      <c r="AR64" s="203"/>
      <c r="AS64" s="203"/>
      <c r="AT64" s="203"/>
      <c r="AU64" s="203"/>
      <c r="AV64" s="203"/>
      <c r="AW64" s="203"/>
    </row>
    <row r="65" spans="2:49" s="100" customFormat="1" ht="35.25" customHeight="1" x14ac:dyDescent="0.2">
      <c r="B65" s="455"/>
      <c r="C65" s="485"/>
      <c r="D65" s="77" t="s">
        <v>178</v>
      </c>
      <c r="E65" s="77" t="s">
        <v>256</v>
      </c>
      <c r="F65" s="443"/>
      <c r="G65" s="77"/>
      <c r="H65" s="77"/>
      <c r="I65" s="77"/>
      <c r="J65" s="77"/>
      <c r="K65" s="77" t="s">
        <v>299</v>
      </c>
      <c r="L65" s="443"/>
      <c r="M65" s="77" t="s">
        <v>363</v>
      </c>
      <c r="N65" s="203"/>
      <c r="O65" s="203"/>
      <c r="P65" s="203"/>
      <c r="Q65" s="203"/>
      <c r="R65" s="203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502"/>
      <c r="AK65" s="70">
        <v>1998</v>
      </c>
      <c r="AL65" s="78"/>
      <c r="AM65" s="78"/>
      <c r="AN65" s="78"/>
      <c r="AO65" s="525">
        <v>1105000</v>
      </c>
      <c r="AP65" s="203"/>
      <c r="AQ65" s="203"/>
      <c r="AR65" s="203"/>
      <c r="AS65" s="203"/>
      <c r="AT65" s="203"/>
      <c r="AU65" s="203"/>
      <c r="AV65" s="203"/>
      <c r="AW65" s="203"/>
    </row>
    <row r="66" spans="2:49" s="100" customFormat="1" ht="35.25" customHeight="1" x14ac:dyDescent="0.2">
      <c r="B66" s="455"/>
      <c r="C66" s="485"/>
      <c r="D66" s="77" t="s">
        <v>178</v>
      </c>
      <c r="E66" s="77" t="s">
        <v>256</v>
      </c>
      <c r="F66" s="443"/>
      <c r="G66" s="77"/>
      <c r="H66" s="77"/>
      <c r="I66" s="77"/>
      <c r="J66" s="77"/>
      <c r="K66" s="77" t="s">
        <v>299</v>
      </c>
      <c r="L66" s="443"/>
      <c r="M66" s="77" t="s">
        <v>359</v>
      </c>
      <c r="N66" s="203"/>
      <c r="O66" s="203"/>
      <c r="P66" s="203"/>
      <c r="Q66" s="203"/>
      <c r="R66" s="203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502"/>
      <c r="AK66" s="70">
        <v>1998</v>
      </c>
      <c r="AL66" s="78"/>
      <c r="AM66" s="78"/>
      <c r="AN66" s="78"/>
      <c r="AO66" s="525">
        <v>552500</v>
      </c>
      <c r="AP66" s="203"/>
      <c r="AQ66" s="203"/>
      <c r="AR66" s="203"/>
      <c r="AS66" s="203"/>
      <c r="AT66" s="203"/>
      <c r="AU66" s="203"/>
      <c r="AV66" s="203"/>
      <c r="AW66" s="203"/>
    </row>
    <row r="67" spans="2:49" s="100" customFormat="1" ht="35.25" customHeight="1" x14ac:dyDescent="0.2">
      <c r="B67" s="455"/>
      <c r="C67" s="485"/>
      <c r="D67" s="77" t="s">
        <v>183</v>
      </c>
      <c r="E67" s="77" t="s">
        <v>801</v>
      </c>
      <c r="F67" s="443"/>
      <c r="G67" s="77"/>
      <c r="H67" s="77"/>
      <c r="I67" s="77"/>
      <c r="J67" s="77"/>
      <c r="K67" s="77" t="s">
        <v>133</v>
      </c>
      <c r="L67" s="443"/>
      <c r="M67" s="77" t="s">
        <v>357</v>
      </c>
      <c r="N67" s="203"/>
      <c r="O67" s="203"/>
      <c r="P67" s="203"/>
      <c r="Q67" s="203"/>
      <c r="R67" s="203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502"/>
      <c r="AK67" s="70">
        <v>1998</v>
      </c>
      <c r="AL67" s="78"/>
      <c r="AM67" s="78"/>
      <c r="AN67" s="78"/>
      <c r="AO67" s="525">
        <v>975000</v>
      </c>
      <c r="AP67" s="203"/>
      <c r="AQ67" s="203"/>
      <c r="AR67" s="203"/>
      <c r="AS67" s="203"/>
      <c r="AT67" s="203"/>
      <c r="AU67" s="203"/>
      <c r="AV67" s="203"/>
      <c r="AW67" s="203"/>
    </row>
    <row r="68" spans="2:49" s="100" customFormat="1" ht="35.25" customHeight="1" x14ac:dyDescent="0.2">
      <c r="B68" s="455"/>
      <c r="C68" s="485"/>
      <c r="D68" s="77" t="s">
        <v>178</v>
      </c>
      <c r="E68" s="77" t="s">
        <v>256</v>
      </c>
      <c r="F68" s="443"/>
      <c r="G68" s="77"/>
      <c r="H68" s="77"/>
      <c r="I68" s="77"/>
      <c r="J68" s="77"/>
      <c r="K68" s="77" t="s">
        <v>299</v>
      </c>
      <c r="L68" s="443"/>
      <c r="M68" s="77" t="s">
        <v>363</v>
      </c>
      <c r="N68" s="203"/>
      <c r="O68" s="203"/>
      <c r="P68" s="203"/>
      <c r="Q68" s="203"/>
      <c r="R68" s="203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502"/>
      <c r="AK68" s="70">
        <v>1998</v>
      </c>
      <c r="AL68" s="78"/>
      <c r="AM68" s="78"/>
      <c r="AN68" s="78"/>
      <c r="AO68" s="525">
        <v>1700000</v>
      </c>
      <c r="AP68" s="203"/>
      <c r="AQ68" s="203"/>
      <c r="AR68" s="203"/>
      <c r="AS68" s="203"/>
      <c r="AT68" s="203"/>
      <c r="AU68" s="203"/>
      <c r="AV68" s="203"/>
      <c r="AW68" s="203"/>
    </row>
    <row r="69" spans="2:49" s="100" customFormat="1" ht="35.25" customHeight="1" x14ac:dyDescent="0.2">
      <c r="B69" s="455"/>
      <c r="C69" s="485"/>
      <c r="D69" s="77" t="s">
        <v>170</v>
      </c>
      <c r="E69" s="77" t="s">
        <v>227</v>
      </c>
      <c r="F69" s="443"/>
      <c r="G69" s="77"/>
      <c r="H69" s="77"/>
      <c r="I69" s="77"/>
      <c r="J69" s="77"/>
      <c r="K69" s="77" t="s">
        <v>299</v>
      </c>
      <c r="L69" s="443"/>
      <c r="M69" s="77" t="s">
        <v>364</v>
      </c>
      <c r="N69" s="203"/>
      <c r="O69" s="203"/>
      <c r="P69" s="203"/>
      <c r="Q69" s="203"/>
      <c r="R69" s="203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502"/>
      <c r="AK69" s="70">
        <v>1998</v>
      </c>
      <c r="AL69" s="78"/>
      <c r="AM69" s="78"/>
      <c r="AN69" s="78"/>
      <c r="AO69" s="525">
        <v>840000</v>
      </c>
      <c r="AP69" s="203"/>
      <c r="AQ69" s="203"/>
      <c r="AR69" s="203"/>
      <c r="AS69" s="203"/>
      <c r="AT69" s="203"/>
      <c r="AU69" s="203"/>
      <c r="AV69" s="203"/>
      <c r="AW69" s="203"/>
    </row>
    <row r="70" spans="2:49" s="100" customFormat="1" ht="35.25" customHeight="1" x14ac:dyDescent="0.2">
      <c r="B70" s="455"/>
      <c r="C70" s="485"/>
      <c r="D70" s="77" t="s">
        <v>1078</v>
      </c>
      <c r="E70" s="77" t="s">
        <v>1091</v>
      </c>
      <c r="F70" s="443"/>
      <c r="G70" s="77"/>
      <c r="H70" s="77"/>
      <c r="I70" s="77"/>
      <c r="J70" s="77"/>
      <c r="K70" s="77" t="s">
        <v>299</v>
      </c>
      <c r="L70" s="443"/>
      <c r="M70" s="77" t="s">
        <v>1111</v>
      </c>
      <c r="N70" s="203"/>
      <c r="O70" s="203"/>
      <c r="P70" s="203"/>
      <c r="Q70" s="203"/>
      <c r="R70" s="203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502"/>
      <c r="AK70" s="70">
        <v>1998</v>
      </c>
      <c r="AL70" s="78"/>
      <c r="AM70" s="78"/>
      <c r="AN70" s="78"/>
      <c r="AO70" s="525">
        <v>700000</v>
      </c>
      <c r="AP70" s="203"/>
      <c r="AQ70" s="203"/>
      <c r="AR70" s="203"/>
      <c r="AS70" s="203"/>
      <c r="AT70" s="203"/>
      <c r="AU70" s="203"/>
      <c r="AV70" s="203"/>
      <c r="AW70" s="203"/>
    </row>
    <row r="71" spans="2:49" s="100" customFormat="1" ht="35.25" customHeight="1" x14ac:dyDescent="0.2">
      <c r="B71" s="455"/>
      <c r="C71" s="485"/>
      <c r="D71" s="77" t="s">
        <v>1358</v>
      </c>
      <c r="E71" s="77" t="s">
        <v>1359</v>
      </c>
      <c r="F71" s="443"/>
      <c r="G71" s="77"/>
      <c r="H71" s="77"/>
      <c r="I71" s="77"/>
      <c r="J71" s="77"/>
      <c r="K71" s="77" t="s">
        <v>299</v>
      </c>
      <c r="L71" s="443"/>
      <c r="M71" s="77" t="s">
        <v>1360</v>
      </c>
      <c r="N71" s="203"/>
      <c r="O71" s="203"/>
      <c r="P71" s="203"/>
      <c r="Q71" s="203"/>
      <c r="R71" s="203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502"/>
      <c r="AK71" s="70">
        <v>1998</v>
      </c>
      <c r="AL71" s="78"/>
      <c r="AM71" s="78"/>
      <c r="AN71" s="78"/>
      <c r="AO71" s="525">
        <v>280000</v>
      </c>
      <c r="AP71" s="203"/>
      <c r="AQ71" s="203"/>
      <c r="AR71" s="203"/>
      <c r="AS71" s="203"/>
      <c r="AT71" s="203"/>
      <c r="AU71" s="203"/>
      <c r="AV71" s="203"/>
      <c r="AW71" s="203"/>
    </row>
    <row r="72" spans="2:49" s="100" customFormat="1" ht="35.25" customHeight="1" x14ac:dyDescent="0.2">
      <c r="B72" s="455"/>
      <c r="C72" s="485"/>
      <c r="D72" s="77" t="s">
        <v>1078</v>
      </c>
      <c r="E72" s="77" t="s">
        <v>1091</v>
      </c>
      <c r="F72" s="443"/>
      <c r="G72" s="77"/>
      <c r="H72" s="77"/>
      <c r="I72" s="77"/>
      <c r="J72" s="77"/>
      <c r="K72" s="77" t="s">
        <v>299</v>
      </c>
      <c r="L72" s="443"/>
      <c r="M72" s="77" t="s">
        <v>1111</v>
      </c>
      <c r="N72" s="203"/>
      <c r="O72" s="203"/>
      <c r="P72" s="203"/>
      <c r="Q72" s="203"/>
      <c r="R72" s="203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502"/>
      <c r="AK72" s="70">
        <v>1998</v>
      </c>
      <c r="AL72" s="78"/>
      <c r="AM72" s="78"/>
      <c r="AN72" s="78"/>
      <c r="AO72" s="525">
        <v>700000</v>
      </c>
      <c r="AP72" s="203"/>
      <c r="AQ72" s="203"/>
      <c r="AR72" s="203"/>
      <c r="AS72" s="203"/>
      <c r="AT72" s="203"/>
      <c r="AU72" s="203"/>
      <c r="AV72" s="203"/>
      <c r="AW72" s="203"/>
    </row>
    <row r="73" spans="2:49" s="100" customFormat="1" ht="35.25" customHeight="1" x14ac:dyDescent="0.2">
      <c r="B73" s="455"/>
      <c r="C73" s="485"/>
      <c r="D73" s="77" t="s">
        <v>194</v>
      </c>
      <c r="E73" s="77" t="s">
        <v>227</v>
      </c>
      <c r="F73" s="443"/>
      <c r="G73" s="77"/>
      <c r="H73" s="77"/>
      <c r="I73" s="77"/>
      <c r="J73" s="77"/>
      <c r="K73" s="77" t="s">
        <v>313</v>
      </c>
      <c r="L73" s="443"/>
      <c r="M73" s="77" t="s">
        <v>360</v>
      </c>
      <c r="N73" s="203"/>
      <c r="O73" s="203"/>
      <c r="P73" s="203"/>
      <c r="Q73" s="203"/>
      <c r="R73" s="203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502"/>
      <c r="AK73" s="70">
        <v>1998</v>
      </c>
      <c r="AL73" s="78"/>
      <c r="AM73" s="78"/>
      <c r="AN73" s="78"/>
      <c r="AO73" s="525">
        <v>147000</v>
      </c>
      <c r="AP73" s="203"/>
      <c r="AQ73" s="203"/>
      <c r="AR73" s="203"/>
      <c r="AS73" s="203"/>
      <c r="AT73" s="203"/>
      <c r="AU73" s="203"/>
      <c r="AV73" s="203"/>
      <c r="AW73" s="203"/>
    </row>
    <row r="74" spans="2:49" s="100" customFormat="1" ht="35.25" customHeight="1" x14ac:dyDescent="0.2">
      <c r="B74" s="455"/>
      <c r="C74" s="485"/>
      <c r="D74" s="77" t="s">
        <v>178</v>
      </c>
      <c r="E74" s="77" t="s">
        <v>256</v>
      </c>
      <c r="F74" s="443"/>
      <c r="G74" s="77"/>
      <c r="H74" s="77"/>
      <c r="I74" s="77"/>
      <c r="J74" s="77"/>
      <c r="K74" s="77" t="s">
        <v>299</v>
      </c>
      <c r="L74" s="443"/>
      <c r="M74" s="77" t="s">
        <v>364</v>
      </c>
      <c r="N74" s="203"/>
      <c r="O74" s="203"/>
      <c r="P74" s="203"/>
      <c r="Q74" s="203"/>
      <c r="R74" s="203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502"/>
      <c r="AK74" s="70">
        <v>1999</v>
      </c>
      <c r="AL74" s="78"/>
      <c r="AM74" s="78"/>
      <c r="AN74" s="78"/>
      <c r="AO74" s="525">
        <v>1530000</v>
      </c>
      <c r="AP74" s="203"/>
      <c r="AQ74" s="203"/>
      <c r="AR74" s="203"/>
      <c r="AS74" s="203"/>
      <c r="AT74" s="203"/>
      <c r="AU74" s="203"/>
      <c r="AV74" s="203"/>
      <c r="AW74" s="203"/>
    </row>
    <row r="75" spans="2:49" s="100" customFormat="1" ht="35.25" customHeight="1" x14ac:dyDescent="0.2">
      <c r="B75" s="455"/>
      <c r="C75" s="485"/>
      <c r="D75" s="77" t="s">
        <v>179</v>
      </c>
      <c r="E75" s="77" t="s">
        <v>802</v>
      </c>
      <c r="F75" s="443"/>
      <c r="G75" s="77"/>
      <c r="H75" s="77"/>
      <c r="I75" s="77"/>
      <c r="J75" s="77"/>
      <c r="K75" s="77" t="s">
        <v>299</v>
      </c>
      <c r="L75" s="443"/>
      <c r="M75" s="77" t="s">
        <v>364</v>
      </c>
      <c r="N75" s="203"/>
      <c r="O75" s="203"/>
      <c r="P75" s="203"/>
      <c r="Q75" s="203"/>
      <c r="R75" s="203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502"/>
      <c r="AK75" s="70">
        <v>1999</v>
      </c>
      <c r="AL75" s="78"/>
      <c r="AM75" s="78"/>
      <c r="AN75" s="78"/>
      <c r="AO75" s="525">
        <v>600000</v>
      </c>
      <c r="AP75" s="203"/>
      <c r="AQ75" s="203"/>
      <c r="AR75" s="203"/>
      <c r="AS75" s="203"/>
      <c r="AT75" s="203"/>
      <c r="AU75" s="203"/>
      <c r="AV75" s="203"/>
      <c r="AW75" s="203"/>
    </row>
    <row r="76" spans="2:49" s="100" customFormat="1" ht="35.25" customHeight="1" x14ac:dyDescent="0.2">
      <c r="B76" s="455"/>
      <c r="C76" s="485"/>
      <c r="D76" s="77" t="s">
        <v>194</v>
      </c>
      <c r="E76" s="77" t="s">
        <v>1094</v>
      </c>
      <c r="F76" s="443"/>
      <c r="G76" s="77"/>
      <c r="H76" s="77"/>
      <c r="I76" s="77"/>
      <c r="J76" s="77"/>
      <c r="K76" s="77" t="s">
        <v>313</v>
      </c>
      <c r="L76" s="443"/>
      <c r="M76" s="77" t="s">
        <v>360</v>
      </c>
      <c r="N76" s="203"/>
      <c r="O76" s="203"/>
      <c r="P76" s="203"/>
      <c r="Q76" s="203"/>
      <c r="R76" s="203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502"/>
      <c r="AK76" s="70">
        <v>2000</v>
      </c>
      <c r="AL76" s="78"/>
      <c r="AM76" s="78"/>
      <c r="AN76" s="78"/>
      <c r="AO76" s="525">
        <v>180000</v>
      </c>
      <c r="AP76" s="203"/>
      <c r="AQ76" s="203"/>
      <c r="AR76" s="203"/>
      <c r="AS76" s="203"/>
      <c r="AT76" s="203"/>
      <c r="AU76" s="203"/>
      <c r="AV76" s="203"/>
      <c r="AW76" s="203"/>
    </row>
    <row r="77" spans="2:49" s="100" customFormat="1" ht="35.25" customHeight="1" x14ac:dyDescent="0.2">
      <c r="B77" s="455"/>
      <c r="C77" s="485"/>
      <c r="D77" s="77" t="s">
        <v>178</v>
      </c>
      <c r="E77" s="77" t="s">
        <v>235</v>
      </c>
      <c r="F77" s="443"/>
      <c r="G77" s="77"/>
      <c r="H77" s="77"/>
      <c r="I77" s="77"/>
      <c r="J77" s="77"/>
      <c r="K77" s="77" t="s">
        <v>299</v>
      </c>
      <c r="L77" s="443"/>
      <c r="M77" s="77" t="s">
        <v>364</v>
      </c>
      <c r="N77" s="203"/>
      <c r="O77" s="203"/>
      <c r="P77" s="203"/>
      <c r="Q77" s="203"/>
      <c r="R77" s="203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502"/>
      <c r="AK77" s="70">
        <v>2000</v>
      </c>
      <c r="AL77" s="78"/>
      <c r="AM77" s="78"/>
      <c r="AN77" s="78"/>
      <c r="AO77" s="525">
        <v>1190000</v>
      </c>
      <c r="AP77" s="203"/>
      <c r="AQ77" s="203"/>
      <c r="AR77" s="203"/>
      <c r="AS77" s="203"/>
      <c r="AT77" s="203"/>
      <c r="AU77" s="203"/>
      <c r="AV77" s="203"/>
      <c r="AW77" s="203"/>
    </row>
    <row r="78" spans="2:49" s="100" customFormat="1" ht="35.25" customHeight="1" x14ac:dyDescent="0.2">
      <c r="B78" s="455"/>
      <c r="C78" s="485"/>
      <c r="D78" s="77" t="s">
        <v>1361</v>
      </c>
      <c r="E78" s="77" t="s">
        <v>1362</v>
      </c>
      <c r="F78" s="443"/>
      <c r="G78" s="77"/>
      <c r="H78" s="77"/>
      <c r="I78" s="77"/>
      <c r="J78" s="77"/>
      <c r="K78" s="77" t="s">
        <v>299</v>
      </c>
      <c r="L78" s="443"/>
      <c r="M78" s="77" t="s">
        <v>364</v>
      </c>
      <c r="N78" s="203"/>
      <c r="O78" s="203"/>
      <c r="P78" s="203"/>
      <c r="Q78" s="203"/>
      <c r="R78" s="203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502"/>
      <c r="AK78" s="70">
        <v>2000</v>
      </c>
      <c r="AL78" s="78"/>
      <c r="AM78" s="78"/>
      <c r="AN78" s="78"/>
      <c r="AO78" s="525">
        <v>630000</v>
      </c>
      <c r="AP78" s="203"/>
      <c r="AQ78" s="203"/>
      <c r="AR78" s="203"/>
      <c r="AS78" s="203"/>
      <c r="AT78" s="203"/>
      <c r="AU78" s="203"/>
      <c r="AV78" s="203"/>
      <c r="AW78" s="203"/>
    </row>
    <row r="79" spans="2:49" s="100" customFormat="1" ht="35.25" customHeight="1" x14ac:dyDescent="0.2">
      <c r="B79" s="455"/>
      <c r="C79" s="485"/>
      <c r="D79" s="77" t="s">
        <v>179</v>
      </c>
      <c r="E79" s="77" t="s">
        <v>802</v>
      </c>
      <c r="F79" s="443"/>
      <c r="G79" s="77"/>
      <c r="H79" s="77"/>
      <c r="I79" s="77"/>
      <c r="J79" s="77"/>
      <c r="K79" s="77" t="s">
        <v>299</v>
      </c>
      <c r="L79" s="443"/>
      <c r="M79" s="77" t="s">
        <v>363</v>
      </c>
      <c r="N79" s="203"/>
      <c r="O79" s="203"/>
      <c r="P79" s="203"/>
      <c r="Q79" s="203"/>
      <c r="R79" s="203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502"/>
      <c r="AK79" s="70">
        <v>2000</v>
      </c>
      <c r="AL79" s="78"/>
      <c r="AM79" s="78"/>
      <c r="AN79" s="78"/>
      <c r="AO79" s="525">
        <v>1050000</v>
      </c>
      <c r="AP79" s="203"/>
      <c r="AQ79" s="203"/>
      <c r="AR79" s="203"/>
      <c r="AS79" s="203"/>
      <c r="AT79" s="203"/>
      <c r="AU79" s="203"/>
      <c r="AV79" s="203"/>
      <c r="AW79" s="203"/>
    </row>
    <row r="80" spans="2:49" s="100" customFormat="1" ht="35.25" customHeight="1" x14ac:dyDescent="0.2">
      <c r="B80" s="455"/>
      <c r="C80" s="485"/>
      <c r="D80" s="77" t="s">
        <v>177</v>
      </c>
      <c r="E80" s="77" t="s">
        <v>261</v>
      </c>
      <c r="F80" s="443"/>
      <c r="G80" s="77"/>
      <c r="H80" s="77"/>
      <c r="I80" s="77"/>
      <c r="J80" s="77"/>
      <c r="K80" s="77" t="s">
        <v>177</v>
      </c>
      <c r="L80" s="443"/>
      <c r="M80" s="77" t="s">
        <v>357</v>
      </c>
      <c r="N80" s="203"/>
      <c r="O80" s="203"/>
      <c r="P80" s="203"/>
      <c r="Q80" s="203"/>
      <c r="R80" s="203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502"/>
      <c r="AK80" s="70">
        <v>2001</v>
      </c>
      <c r="AL80" s="78"/>
      <c r="AM80" s="78"/>
      <c r="AN80" s="78"/>
      <c r="AO80" s="525">
        <v>910000</v>
      </c>
      <c r="AP80" s="203"/>
      <c r="AQ80" s="203"/>
      <c r="AR80" s="203"/>
      <c r="AS80" s="203"/>
      <c r="AT80" s="203"/>
      <c r="AU80" s="203"/>
      <c r="AV80" s="203"/>
      <c r="AW80" s="203"/>
    </row>
    <row r="81" spans="2:49" s="100" customFormat="1" ht="35.25" customHeight="1" x14ac:dyDescent="0.2">
      <c r="B81" s="455"/>
      <c r="C81" s="485"/>
      <c r="D81" s="77" t="s">
        <v>178</v>
      </c>
      <c r="E81" s="77" t="s">
        <v>235</v>
      </c>
      <c r="F81" s="443"/>
      <c r="G81" s="77"/>
      <c r="H81" s="77"/>
      <c r="I81" s="77"/>
      <c r="J81" s="77"/>
      <c r="K81" s="77" t="s">
        <v>194</v>
      </c>
      <c r="L81" s="443"/>
      <c r="M81" s="77" t="s">
        <v>364</v>
      </c>
      <c r="N81" s="203"/>
      <c r="O81" s="203"/>
      <c r="P81" s="203"/>
      <c r="Q81" s="203"/>
      <c r="R81" s="203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502"/>
      <c r="AK81" s="70">
        <v>2001</v>
      </c>
      <c r="AL81" s="78"/>
      <c r="AM81" s="78"/>
      <c r="AN81" s="78"/>
      <c r="AO81" s="525">
        <v>105000</v>
      </c>
      <c r="AP81" s="203"/>
      <c r="AQ81" s="203"/>
      <c r="AR81" s="203"/>
      <c r="AS81" s="203"/>
      <c r="AT81" s="203"/>
      <c r="AU81" s="203"/>
      <c r="AV81" s="203"/>
      <c r="AW81" s="203"/>
    </row>
    <row r="82" spans="2:49" s="100" customFormat="1" ht="35.25" customHeight="1" x14ac:dyDescent="0.2">
      <c r="B82" s="455"/>
      <c r="C82" s="485"/>
      <c r="D82" s="77" t="s">
        <v>194</v>
      </c>
      <c r="E82" s="77" t="s">
        <v>254</v>
      </c>
      <c r="F82" s="443"/>
      <c r="G82" s="77"/>
      <c r="H82" s="77"/>
      <c r="I82" s="77"/>
      <c r="J82" s="77"/>
      <c r="K82" s="77" t="s">
        <v>194</v>
      </c>
      <c r="L82" s="443"/>
      <c r="M82" s="77" t="s">
        <v>360</v>
      </c>
      <c r="N82" s="203"/>
      <c r="O82" s="203"/>
      <c r="P82" s="203"/>
      <c r="Q82" s="203"/>
      <c r="R82" s="203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502"/>
      <c r="AK82" s="70">
        <v>2001</v>
      </c>
      <c r="AL82" s="78"/>
      <c r="AM82" s="78"/>
      <c r="AN82" s="78"/>
      <c r="AO82" s="525">
        <v>42000</v>
      </c>
      <c r="AP82" s="203"/>
      <c r="AQ82" s="203"/>
      <c r="AR82" s="203"/>
      <c r="AS82" s="203"/>
      <c r="AT82" s="203"/>
      <c r="AU82" s="203"/>
      <c r="AV82" s="203"/>
      <c r="AW82" s="203"/>
    </row>
    <row r="83" spans="2:49" s="100" customFormat="1" ht="35.25" customHeight="1" x14ac:dyDescent="0.2">
      <c r="B83" s="455"/>
      <c r="C83" s="485"/>
      <c r="D83" s="77" t="s">
        <v>194</v>
      </c>
      <c r="E83" s="77" t="s">
        <v>254</v>
      </c>
      <c r="F83" s="443"/>
      <c r="G83" s="77"/>
      <c r="H83" s="77"/>
      <c r="I83" s="77"/>
      <c r="J83" s="77"/>
      <c r="K83" s="77" t="s">
        <v>189</v>
      </c>
      <c r="L83" s="443"/>
      <c r="M83" s="77" t="s">
        <v>360</v>
      </c>
      <c r="N83" s="203"/>
      <c r="O83" s="203"/>
      <c r="P83" s="203"/>
      <c r="Q83" s="203"/>
      <c r="R83" s="203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502"/>
      <c r="AK83" s="70">
        <v>2001</v>
      </c>
      <c r="AL83" s="78"/>
      <c r="AM83" s="78"/>
      <c r="AN83" s="78"/>
      <c r="AO83" s="525">
        <v>1300000</v>
      </c>
      <c r="AP83" s="203"/>
      <c r="AQ83" s="203"/>
      <c r="AR83" s="203"/>
      <c r="AS83" s="203"/>
      <c r="AT83" s="203"/>
      <c r="AU83" s="203"/>
      <c r="AV83" s="203"/>
      <c r="AW83" s="203"/>
    </row>
    <row r="84" spans="2:49" s="100" customFormat="1" ht="35.25" customHeight="1" x14ac:dyDescent="0.2">
      <c r="B84" s="455"/>
      <c r="C84" s="485"/>
      <c r="D84" s="77" t="s">
        <v>189</v>
      </c>
      <c r="E84" s="77" t="s">
        <v>256</v>
      </c>
      <c r="F84" s="443"/>
      <c r="G84" s="77"/>
      <c r="H84" s="77"/>
      <c r="I84" s="77"/>
      <c r="J84" s="77"/>
      <c r="K84" s="77" t="s">
        <v>194</v>
      </c>
      <c r="L84" s="443"/>
      <c r="M84" s="77" t="s">
        <v>363</v>
      </c>
      <c r="N84" s="203"/>
      <c r="O84" s="203"/>
      <c r="P84" s="203"/>
      <c r="Q84" s="203"/>
      <c r="R84" s="203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502"/>
      <c r="AK84" s="70">
        <v>2001</v>
      </c>
      <c r="AL84" s="78"/>
      <c r="AM84" s="78"/>
      <c r="AN84" s="78"/>
      <c r="AO84" s="525">
        <v>36000</v>
      </c>
      <c r="AP84" s="203"/>
      <c r="AQ84" s="203"/>
      <c r="AR84" s="203"/>
      <c r="AS84" s="203"/>
      <c r="AT84" s="203"/>
      <c r="AU84" s="203"/>
      <c r="AV84" s="203"/>
      <c r="AW84" s="203"/>
    </row>
    <row r="85" spans="2:49" s="100" customFormat="1" ht="35.25" customHeight="1" x14ac:dyDescent="0.2">
      <c r="B85" s="455"/>
      <c r="C85" s="485"/>
      <c r="D85" s="77" t="s">
        <v>194</v>
      </c>
      <c r="E85" s="77" t="s">
        <v>254</v>
      </c>
      <c r="F85" s="443"/>
      <c r="G85" s="77"/>
      <c r="H85" s="77"/>
      <c r="I85" s="77"/>
      <c r="J85" s="77"/>
      <c r="K85" s="77" t="s">
        <v>1079</v>
      </c>
      <c r="L85" s="443"/>
      <c r="M85" s="77" t="s">
        <v>360</v>
      </c>
      <c r="N85" s="203"/>
      <c r="O85" s="203"/>
      <c r="P85" s="203"/>
      <c r="Q85" s="203"/>
      <c r="R85" s="203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502"/>
      <c r="AK85" s="70">
        <v>2001</v>
      </c>
      <c r="AL85" s="78"/>
      <c r="AM85" s="78"/>
      <c r="AN85" s="78"/>
      <c r="AO85" s="525">
        <v>90000</v>
      </c>
      <c r="AP85" s="203"/>
      <c r="AQ85" s="203"/>
      <c r="AR85" s="203"/>
      <c r="AS85" s="203"/>
      <c r="AT85" s="203"/>
      <c r="AU85" s="203"/>
      <c r="AV85" s="203"/>
      <c r="AW85" s="203"/>
    </row>
    <row r="86" spans="2:49" s="100" customFormat="1" ht="35.25" customHeight="1" x14ac:dyDescent="0.2">
      <c r="B86" s="455"/>
      <c r="C86" s="485"/>
      <c r="D86" s="77" t="s">
        <v>1079</v>
      </c>
      <c r="E86" s="77" t="s">
        <v>1094</v>
      </c>
      <c r="F86" s="443"/>
      <c r="G86" s="77"/>
      <c r="H86" s="77"/>
      <c r="I86" s="77"/>
      <c r="J86" s="77"/>
      <c r="K86" s="77" t="s">
        <v>1358</v>
      </c>
      <c r="L86" s="443"/>
      <c r="M86" s="77" t="s">
        <v>368</v>
      </c>
      <c r="N86" s="203"/>
      <c r="O86" s="203"/>
      <c r="P86" s="203"/>
      <c r="Q86" s="203"/>
      <c r="R86" s="203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502"/>
      <c r="AK86" s="70">
        <v>2001</v>
      </c>
      <c r="AL86" s="78"/>
      <c r="AM86" s="78"/>
      <c r="AN86" s="78"/>
      <c r="AO86" s="525">
        <v>140000</v>
      </c>
      <c r="AP86" s="203"/>
      <c r="AQ86" s="203"/>
      <c r="AR86" s="203"/>
      <c r="AS86" s="203"/>
      <c r="AT86" s="203"/>
      <c r="AU86" s="203"/>
      <c r="AV86" s="203"/>
      <c r="AW86" s="203"/>
    </row>
    <row r="87" spans="2:49" s="100" customFormat="1" ht="35.25" customHeight="1" x14ac:dyDescent="0.2">
      <c r="B87" s="455"/>
      <c r="C87" s="485"/>
      <c r="D87" s="77" t="s">
        <v>1358</v>
      </c>
      <c r="E87" s="77" t="s">
        <v>1359</v>
      </c>
      <c r="F87" s="443"/>
      <c r="G87" s="77"/>
      <c r="H87" s="77"/>
      <c r="I87" s="77"/>
      <c r="J87" s="77"/>
      <c r="K87" s="77" t="s">
        <v>824</v>
      </c>
      <c r="L87" s="443"/>
      <c r="M87" s="77" t="s">
        <v>1360</v>
      </c>
      <c r="N87" s="203"/>
      <c r="O87" s="203"/>
      <c r="P87" s="203"/>
      <c r="Q87" s="203"/>
      <c r="R87" s="203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502"/>
      <c r="AK87" s="70">
        <v>2001</v>
      </c>
      <c r="AL87" s="78"/>
      <c r="AM87" s="78"/>
      <c r="AN87" s="78"/>
      <c r="AO87" s="525">
        <v>900000</v>
      </c>
      <c r="AP87" s="203"/>
      <c r="AQ87" s="203"/>
      <c r="AR87" s="203"/>
      <c r="AS87" s="203"/>
      <c r="AT87" s="203"/>
      <c r="AU87" s="203"/>
      <c r="AV87" s="203"/>
      <c r="AW87" s="203"/>
    </row>
    <row r="88" spans="2:49" s="100" customFormat="1" ht="35.25" customHeight="1" x14ac:dyDescent="0.2">
      <c r="B88" s="455"/>
      <c r="C88" s="485"/>
      <c r="D88" s="77" t="s">
        <v>824</v>
      </c>
      <c r="E88" s="77" t="s">
        <v>808</v>
      </c>
      <c r="F88" s="443"/>
      <c r="G88" s="77"/>
      <c r="H88" s="77"/>
      <c r="I88" s="77"/>
      <c r="J88" s="77"/>
      <c r="K88" s="77" t="s">
        <v>194</v>
      </c>
      <c r="L88" s="443"/>
      <c r="M88" s="77" t="s">
        <v>363</v>
      </c>
      <c r="N88" s="203"/>
      <c r="O88" s="203"/>
      <c r="P88" s="203"/>
      <c r="Q88" s="203"/>
      <c r="R88" s="203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502"/>
      <c r="AK88" s="70">
        <v>2001</v>
      </c>
      <c r="AL88" s="78"/>
      <c r="AM88" s="78"/>
      <c r="AN88" s="78"/>
      <c r="AO88" s="525">
        <v>108000</v>
      </c>
      <c r="AP88" s="203"/>
      <c r="AQ88" s="203"/>
      <c r="AR88" s="203"/>
      <c r="AS88" s="203"/>
      <c r="AT88" s="203"/>
      <c r="AU88" s="203"/>
      <c r="AV88" s="203"/>
      <c r="AW88" s="203"/>
    </row>
    <row r="89" spans="2:49" s="100" customFormat="1" ht="35.25" customHeight="1" x14ac:dyDescent="0.2">
      <c r="B89" s="455"/>
      <c r="C89" s="485"/>
      <c r="D89" s="77" t="s">
        <v>194</v>
      </c>
      <c r="E89" s="77" t="s">
        <v>254</v>
      </c>
      <c r="F89" s="443"/>
      <c r="G89" s="77"/>
      <c r="H89" s="77"/>
      <c r="I89" s="77"/>
      <c r="J89" s="77"/>
      <c r="K89" s="77" t="s">
        <v>1358</v>
      </c>
      <c r="L89" s="443"/>
      <c r="M89" s="77" t="s">
        <v>360</v>
      </c>
      <c r="N89" s="203"/>
      <c r="O89" s="203"/>
      <c r="P89" s="203"/>
      <c r="Q89" s="203"/>
      <c r="R89" s="203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502"/>
      <c r="AK89" s="70">
        <v>2001</v>
      </c>
      <c r="AL89" s="78"/>
      <c r="AM89" s="78"/>
      <c r="AN89" s="78"/>
      <c r="AO89" s="525">
        <v>180000</v>
      </c>
      <c r="AP89" s="203"/>
      <c r="AQ89" s="203"/>
      <c r="AR89" s="203"/>
      <c r="AS89" s="203"/>
      <c r="AT89" s="203"/>
      <c r="AU89" s="203"/>
      <c r="AV89" s="203"/>
      <c r="AW89" s="203"/>
    </row>
    <row r="90" spans="2:49" s="100" customFormat="1" ht="35.25" customHeight="1" x14ac:dyDescent="0.2">
      <c r="B90" s="455"/>
      <c r="C90" s="485"/>
      <c r="D90" s="77" t="s">
        <v>1358</v>
      </c>
      <c r="E90" s="77" t="s">
        <v>1359</v>
      </c>
      <c r="F90" s="443"/>
      <c r="G90" s="77"/>
      <c r="H90" s="77"/>
      <c r="I90" s="77"/>
      <c r="J90" s="77"/>
      <c r="K90" s="77" t="s">
        <v>1358</v>
      </c>
      <c r="L90" s="443"/>
      <c r="M90" s="77" t="s">
        <v>1360</v>
      </c>
      <c r="N90" s="203"/>
      <c r="O90" s="203"/>
      <c r="P90" s="203"/>
      <c r="Q90" s="203"/>
      <c r="R90" s="203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502"/>
      <c r="AK90" s="70">
        <v>2001</v>
      </c>
      <c r="AL90" s="78"/>
      <c r="AM90" s="78"/>
      <c r="AN90" s="78"/>
      <c r="AO90" s="525">
        <v>60000</v>
      </c>
      <c r="AP90" s="203"/>
      <c r="AQ90" s="203"/>
      <c r="AR90" s="203"/>
      <c r="AS90" s="203"/>
      <c r="AT90" s="203"/>
      <c r="AU90" s="203"/>
      <c r="AV90" s="203"/>
      <c r="AW90" s="203"/>
    </row>
    <row r="91" spans="2:49" s="100" customFormat="1" ht="35.25" customHeight="1" x14ac:dyDescent="0.2">
      <c r="B91" s="455"/>
      <c r="C91" s="485"/>
      <c r="D91" s="77" t="s">
        <v>1358</v>
      </c>
      <c r="E91" s="77" t="s">
        <v>1359</v>
      </c>
      <c r="F91" s="443"/>
      <c r="G91" s="77"/>
      <c r="H91" s="77"/>
      <c r="I91" s="77"/>
      <c r="J91" s="77"/>
      <c r="K91" s="77" t="s">
        <v>178</v>
      </c>
      <c r="L91" s="443"/>
      <c r="M91" s="77" t="s">
        <v>1360</v>
      </c>
      <c r="N91" s="203"/>
      <c r="O91" s="203"/>
      <c r="P91" s="203"/>
      <c r="Q91" s="203"/>
      <c r="R91" s="203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502"/>
      <c r="AK91" s="70">
        <v>2001</v>
      </c>
      <c r="AL91" s="78"/>
      <c r="AM91" s="78"/>
      <c r="AN91" s="78"/>
      <c r="AO91" s="525">
        <v>1020000</v>
      </c>
      <c r="AP91" s="203"/>
      <c r="AQ91" s="203"/>
      <c r="AR91" s="203"/>
      <c r="AS91" s="203"/>
      <c r="AT91" s="203"/>
      <c r="AU91" s="203"/>
      <c r="AV91" s="203"/>
      <c r="AW91" s="203"/>
    </row>
    <row r="92" spans="2:49" s="100" customFormat="1" ht="35.25" customHeight="1" x14ac:dyDescent="0.2">
      <c r="B92" s="455"/>
      <c r="C92" s="485"/>
      <c r="D92" s="77" t="s">
        <v>178</v>
      </c>
      <c r="E92" s="77" t="s">
        <v>247</v>
      </c>
      <c r="F92" s="443"/>
      <c r="G92" s="77"/>
      <c r="H92" s="77"/>
      <c r="I92" s="77"/>
      <c r="J92" s="77"/>
      <c r="K92" s="77" t="s">
        <v>194</v>
      </c>
      <c r="L92" s="443"/>
      <c r="M92" s="77" t="s">
        <v>364</v>
      </c>
      <c r="N92" s="203"/>
      <c r="O92" s="203"/>
      <c r="P92" s="203"/>
      <c r="Q92" s="203"/>
      <c r="R92" s="203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502"/>
      <c r="AK92" s="70">
        <v>2001</v>
      </c>
      <c r="AL92" s="78"/>
      <c r="AM92" s="78"/>
      <c r="AN92" s="78"/>
      <c r="AO92" s="525">
        <v>198000</v>
      </c>
      <c r="AP92" s="203"/>
      <c r="AQ92" s="203"/>
      <c r="AR92" s="203"/>
      <c r="AS92" s="203"/>
      <c r="AT92" s="203"/>
      <c r="AU92" s="203"/>
      <c r="AV92" s="203"/>
      <c r="AW92" s="203"/>
    </row>
    <row r="93" spans="2:49" s="100" customFormat="1" ht="35.25" customHeight="1" x14ac:dyDescent="0.2">
      <c r="B93" s="455"/>
      <c r="C93" s="485"/>
      <c r="D93" s="77" t="s">
        <v>194</v>
      </c>
      <c r="E93" s="77" t="s">
        <v>254</v>
      </c>
      <c r="F93" s="443"/>
      <c r="G93" s="77"/>
      <c r="H93" s="77"/>
      <c r="I93" s="77"/>
      <c r="J93" s="77"/>
      <c r="K93" s="77" t="s">
        <v>1363</v>
      </c>
      <c r="L93" s="443"/>
      <c r="M93" s="77" t="s">
        <v>360</v>
      </c>
      <c r="N93" s="203"/>
      <c r="O93" s="203"/>
      <c r="P93" s="203"/>
      <c r="Q93" s="203"/>
      <c r="R93" s="203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502"/>
      <c r="AK93" s="70">
        <v>2001</v>
      </c>
      <c r="AL93" s="78"/>
      <c r="AM93" s="78"/>
      <c r="AN93" s="78"/>
      <c r="AO93" s="525">
        <v>1200000</v>
      </c>
      <c r="AP93" s="203"/>
      <c r="AQ93" s="203"/>
      <c r="AR93" s="203"/>
      <c r="AS93" s="203"/>
      <c r="AT93" s="203"/>
      <c r="AU93" s="203"/>
      <c r="AV93" s="203"/>
      <c r="AW93" s="203"/>
    </row>
    <row r="94" spans="2:49" s="100" customFormat="1" ht="35.25" customHeight="1" x14ac:dyDescent="0.2">
      <c r="B94" s="455"/>
      <c r="C94" s="485"/>
      <c r="D94" s="77" t="s">
        <v>1363</v>
      </c>
      <c r="E94" s="77" t="s">
        <v>802</v>
      </c>
      <c r="F94" s="443"/>
      <c r="G94" s="77"/>
      <c r="H94" s="77"/>
      <c r="I94" s="77"/>
      <c r="J94" s="77"/>
      <c r="K94" s="77" t="s">
        <v>1364</v>
      </c>
      <c r="L94" s="443"/>
      <c r="M94" s="77" t="s">
        <v>363</v>
      </c>
      <c r="N94" s="203"/>
      <c r="O94" s="203"/>
      <c r="P94" s="203"/>
      <c r="Q94" s="203"/>
      <c r="R94" s="203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502"/>
      <c r="AK94" s="70">
        <v>2001</v>
      </c>
      <c r="AL94" s="78"/>
      <c r="AM94" s="78"/>
      <c r="AN94" s="78"/>
      <c r="AO94" s="525">
        <v>450000</v>
      </c>
      <c r="AP94" s="203"/>
      <c r="AQ94" s="203"/>
      <c r="AR94" s="203"/>
      <c r="AS94" s="203"/>
      <c r="AT94" s="203"/>
      <c r="AU94" s="203"/>
      <c r="AV94" s="203"/>
      <c r="AW94" s="203"/>
    </row>
    <row r="95" spans="2:49" s="100" customFormat="1" ht="35.25" customHeight="1" x14ac:dyDescent="0.2">
      <c r="B95" s="455"/>
      <c r="C95" s="485"/>
      <c r="D95" s="77" t="s">
        <v>1364</v>
      </c>
      <c r="E95" s="77" t="s">
        <v>1365</v>
      </c>
      <c r="F95" s="443"/>
      <c r="G95" s="77"/>
      <c r="H95" s="77"/>
      <c r="I95" s="77"/>
      <c r="J95" s="77"/>
      <c r="K95" s="77" t="s">
        <v>1363</v>
      </c>
      <c r="L95" s="443"/>
      <c r="M95" s="77" t="s">
        <v>363</v>
      </c>
      <c r="N95" s="203"/>
      <c r="O95" s="203"/>
      <c r="P95" s="203"/>
      <c r="Q95" s="203"/>
      <c r="R95" s="203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502"/>
      <c r="AK95" s="70">
        <v>2001</v>
      </c>
      <c r="AL95" s="78"/>
      <c r="AM95" s="78"/>
      <c r="AN95" s="78"/>
      <c r="AO95" s="525">
        <v>1300000</v>
      </c>
      <c r="AP95" s="203"/>
      <c r="AQ95" s="203"/>
      <c r="AR95" s="203"/>
      <c r="AS95" s="203"/>
      <c r="AT95" s="203"/>
      <c r="AU95" s="203"/>
      <c r="AV95" s="203"/>
      <c r="AW95" s="203"/>
    </row>
    <row r="96" spans="2:49" s="100" customFormat="1" ht="35.25" customHeight="1" x14ac:dyDescent="0.2">
      <c r="B96" s="455"/>
      <c r="C96" s="485"/>
      <c r="D96" s="77" t="s">
        <v>1363</v>
      </c>
      <c r="E96" s="77" t="s">
        <v>802</v>
      </c>
      <c r="F96" s="443"/>
      <c r="G96" s="77"/>
      <c r="H96" s="77"/>
      <c r="I96" s="77"/>
      <c r="J96" s="77"/>
      <c r="K96" s="77" t="s">
        <v>1358</v>
      </c>
      <c r="L96" s="443"/>
      <c r="M96" s="77" t="s">
        <v>363</v>
      </c>
      <c r="N96" s="203"/>
      <c r="O96" s="203"/>
      <c r="P96" s="203"/>
      <c r="Q96" s="203"/>
      <c r="R96" s="203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502"/>
      <c r="AK96" s="70">
        <v>2001</v>
      </c>
      <c r="AL96" s="78"/>
      <c r="AM96" s="78"/>
      <c r="AN96" s="78"/>
      <c r="AO96" s="525">
        <v>720000</v>
      </c>
      <c r="AP96" s="203"/>
      <c r="AQ96" s="203"/>
      <c r="AR96" s="203"/>
      <c r="AS96" s="203"/>
      <c r="AT96" s="203"/>
      <c r="AU96" s="203"/>
      <c r="AV96" s="203"/>
      <c r="AW96" s="203"/>
    </row>
    <row r="97" spans="2:49" s="100" customFormat="1" ht="35.25" customHeight="1" x14ac:dyDescent="0.2">
      <c r="B97" s="455"/>
      <c r="C97" s="485"/>
      <c r="D97" s="77" t="s">
        <v>1358</v>
      </c>
      <c r="E97" s="77" t="s">
        <v>1359</v>
      </c>
      <c r="F97" s="443"/>
      <c r="G97" s="77"/>
      <c r="H97" s="77"/>
      <c r="I97" s="77"/>
      <c r="J97" s="77"/>
      <c r="K97" s="77" t="s">
        <v>178</v>
      </c>
      <c r="L97" s="443"/>
      <c r="M97" s="77" t="s">
        <v>1360</v>
      </c>
      <c r="N97" s="203"/>
      <c r="O97" s="203"/>
      <c r="P97" s="203"/>
      <c r="Q97" s="203"/>
      <c r="R97" s="203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502"/>
      <c r="AK97" s="70">
        <v>2001</v>
      </c>
      <c r="AL97" s="78"/>
      <c r="AM97" s="78"/>
      <c r="AN97" s="78"/>
      <c r="AO97" s="525">
        <v>510000</v>
      </c>
      <c r="AP97" s="203"/>
      <c r="AQ97" s="203"/>
      <c r="AR97" s="203"/>
      <c r="AS97" s="203"/>
      <c r="AT97" s="203"/>
      <c r="AU97" s="203"/>
      <c r="AV97" s="203"/>
      <c r="AW97" s="203"/>
    </row>
    <row r="98" spans="2:49" s="100" customFormat="1" ht="35.25" customHeight="1" x14ac:dyDescent="0.2">
      <c r="B98" s="455"/>
      <c r="C98" s="485"/>
      <c r="D98" s="77" t="s">
        <v>178</v>
      </c>
      <c r="E98" s="77" t="s">
        <v>247</v>
      </c>
      <c r="F98" s="443"/>
      <c r="G98" s="77"/>
      <c r="H98" s="77"/>
      <c r="I98" s="77"/>
      <c r="J98" s="77"/>
      <c r="K98" s="77" t="s">
        <v>1079</v>
      </c>
      <c r="L98" s="443"/>
      <c r="M98" s="77" t="s">
        <v>364</v>
      </c>
      <c r="N98" s="203"/>
      <c r="O98" s="203"/>
      <c r="P98" s="203"/>
      <c r="Q98" s="203"/>
      <c r="R98" s="203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502"/>
      <c r="AK98" s="70">
        <v>2001</v>
      </c>
      <c r="AL98" s="78"/>
      <c r="AM98" s="78"/>
      <c r="AN98" s="78"/>
      <c r="AO98" s="525">
        <v>180000</v>
      </c>
      <c r="AP98" s="203"/>
      <c r="AQ98" s="203"/>
      <c r="AR98" s="203"/>
      <c r="AS98" s="203"/>
      <c r="AT98" s="203"/>
      <c r="AU98" s="203"/>
      <c r="AV98" s="203"/>
      <c r="AW98" s="203"/>
    </row>
    <row r="99" spans="2:49" s="100" customFormat="1" ht="35.25" customHeight="1" x14ac:dyDescent="0.2">
      <c r="B99" s="455"/>
      <c r="C99" s="485"/>
      <c r="D99" s="77" t="s">
        <v>1079</v>
      </c>
      <c r="E99" s="77" t="s">
        <v>1094</v>
      </c>
      <c r="F99" s="443"/>
      <c r="G99" s="77"/>
      <c r="H99" s="77"/>
      <c r="I99" s="77"/>
      <c r="J99" s="77"/>
      <c r="K99" s="77" t="s">
        <v>189</v>
      </c>
      <c r="L99" s="443"/>
      <c r="M99" s="77" t="s">
        <v>364</v>
      </c>
      <c r="N99" s="203"/>
      <c r="O99" s="203"/>
      <c r="P99" s="203"/>
      <c r="Q99" s="203"/>
      <c r="R99" s="203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502"/>
      <c r="AK99" s="70">
        <v>2001</v>
      </c>
      <c r="AL99" s="78"/>
      <c r="AM99" s="78"/>
      <c r="AN99" s="78"/>
      <c r="AO99" s="525">
        <v>1680000</v>
      </c>
      <c r="AP99" s="203"/>
      <c r="AQ99" s="203"/>
      <c r="AR99" s="203"/>
      <c r="AS99" s="203"/>
      <c r="AT99" s="203"/>
      <c r="AU99" s="203"/>
      <c r="AV99" s="203"/>
      <c r="AW99" s="203"/>
    </row>
    <row r="100" spans="2:49" s="100" customFormat="1" ht="35.25" customHeight="1" x14ac:dyDescent="0.2">
      <c r="B100" s="455"/>
      <c r="C100" s="485"/>
      <c r="D100" s="77" t="s">
        <v>189</v>
      </c>
      <c r="E100" s="77" t="s">
        <v>256</v>
      </c>
      <c r="F100" s="443"/>
      <c r="G100" s="77"/>
      <c r="H100" s="77"/>
      <c r="I100" s="77"/>
      <c r="J100" s="77"/>
      <c r="K100" s="77" t="s">
        <v>1363</v>
      </c>
      <c r="L100" s="443"/>
      <c r="M100" s="77" t="s">
        <v>363</v>
      </c>
      <c r="N100" s="203"/>
      <c r="O100" s="203"/>
      <c r="P100" s="203"/>
      <c r="Q100" s="203"/>
      <c r="R100" s="203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502"/>
      <c r="AK100" s="70">
        <v>2001</v>
      </c>
      <c r="AL100" s="78"/>
      <c r="AM100" s="78"/>
      <c r="AN100" s="78"/>
      <c r="AO100" s="525">
        <v>2800000</v>
      </c>
      <c r="AP100" s="203"/>
      <c r="AQ100" s="203"/>
      <c r="AR100" s="203"/>
      <c r="AS100" s="203"/>
      <c r="AT100" s="203"/>
      <c r="AU100" s="203"/>
      <c r="AV100" s="203"/>
      <c r="AW100" s="203"/>
    </row>
    <row r="101" spans="2:49" s="100" customFormat="1" ht="35.25" customHeight="1" x14ac:dyDescent="0.2">
      <c r="B101" s="455"/>
      <c r="C101" s="485"/>
      <c r="D101" s="77" t="s">
        <v>1363</v>
      </c>
      <c r="E101" s="77" t="s">
        <v>802</v>
      </c>
      <c r="F101" s="443"/>
      <c r="G101" s="77"/>
      <c r="H101" s="77"/>
      <c r="I101" s="77"/>
      <c r="J101" s="77"/>
      <c r="K101" s="77" t="s">
        <v>1366</v>
      </c>
      <c r="L101" s="443"/>
      <c r="M101" s="77" t="s">
        <v>363</v>
      </c>
      <c r="N101" s="203"/>
      <c r="O101" s="203"/>
      <c r="P101" s="203"/>
      <c r="Q101" s="203"/>
      <c r="R101" s="203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502"/>
      <c r="AK101" s="70">
        <v>2001</v>
      </c>
      <c r="AL101" s="78"/>
      <c r="AM101" s="78"/>
      <c r="AN101" s="78"/>
      <c r="AO101" s="525">
        <v>175000</v>
      </c>
      <c r="AP101" s="203"/>
      <c r="AQ101" s="203"/>
      <c r="AR101" s="203"/>
      <c r="AS101" s="203"/>
      <c r="AT101" s="203"/>
      <c r="AU101" s="203"/>
      <c r="AV101" s="203"/>
      <c r="AW101" s="203"/>
    </row>
    <row r="102" spans="2:49" s="100" customFormat="1" ht="35.25" customHeight="1" x14ac:dyDescent="0.2">
      <c r="B102" s="455"/>
      <c r="C102" s="485"/>
      <c r="D102" s="77" t="s">
        <v>1366</v>
      </c>
      <c r="E102" s="77" t="s">
        <v>1367</v>
      </c>
      <c r="F102" s="443"/>
      <c r="G102" s="77"/>
      <c r="H102" s="77"/>
      <c r="I102" s="77"/>
      <c r="J102" s="77"/>
      <c r="K102" s="77" t="s">
        <v>183</v>
      </c>
      <c r="L102" s="443"/>
      <c r="M102" s="77" t="s">
        <v>1360</v>
      </c>
      <c r="N102" s="203"/>
      <c r="O102" s="203"/>
      <c r="P102" s="203"/>
      <c r="Q102" s="203"/>
      <c r="R102" s="203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502"/>
      <c r="AK102" s="70">
        <v>2001</v>
      </c>
      <c r="AL102" s="78"/>
      <c r="AM102" s="78"/>
      <c r="AN102" s="78"/>
      <c r="AO102" s="525">
        <v>900000</v>
      </c>
      <c r="AP102" s="203"/>
      <c r="AQ102" s="203"/>
      <c r="AR102" s="203"/>
      <c r="AS102" s="203"/>
      <c r="AT102" s="203"/>
      <c r="AU102" s="203"/>
      <c r="AV102" s="203"/>
      <c r="AW102" s="203"/>
    </row>
    <row r="103" spans="2:49" s="100" customFormat="1" ht="35.25" customHeight="1" x14ac:dyDescent="0.2">
      <c r="B103" s="455"/>
      <c r="C103" s="485"/>
      <c r="D103" s="77" t="s">
        <v>178</v>
      </c>
      <c r="E103" s="77" t="s">
        <v>256</v>
      </c>
      <c r="F103" s="443"/>
      <c r="G103" s="77"/>
      <c r="H103" s="77"/>
      <c r="I103" s="77"/>
      <c r="J103" s="77"/>
      <c r="K103" s="77" t="s">
        <v>299</v>
      </c>
      <c r="L103" s="443"/>
      <c r="M103" s="77" t="s">
        <v>359</v>
      </c>
      <c r="N103" s="203"/>
      <c r="O103" s="203"/>
      <c r="P103" s="203"/>
      <c r="Q103" s="203"/>
      <c r="R103" s="203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502"/>
      <c r="AK103" s="70">
        <v>2002</v>
      </c>
      <c r="AL103" s="78"/>
      <c r="AM103" s="78"/>
      <c r="AN103" s="78"/>
      <c r="AO103" s="525">
        <v>595000</v>
      </c>
      <c r="AP103" s="203"/>
      <c r="AQ103" s="203"/>
      <c r="AR103" s="203"/>
      <c r="AS103" s="203"/>
      <c r="AT103" s="203"/>
      <c r="AU103" s="203"/>
      <c r="AV103" s="203"/>
      <c r="AW103" s="203"/>
    </row>
    <row r="104" spans="2:49" s="100" customFormat="1" ht="35.25" customHeight="1" x14ac:dyDescent="0.2">
      <c r="B104" s="455"/>
      <c r="C104" s="485"/>
      <c r="D104" s="77" t="s">
        <v>177</v>
      </c>
      <c r="E104" s="77" t="s">
        <v>261</v>
      </c>
      <c r="F104" s="443"/>
      <c r="G104" s="77"/>
      <c r="H104" s="77"/>
      <c r="I104" s="77"/>
      <c r="J104" s="77"/>
      <c r="K104" s="77" t="s">
        <v>1354</v>
      </c>
      <c r="L104" s="443"/>
      <c r="M104" s="77" t="s">
        <v>357</v>
      </c>
      <c r="N104" s="203"/>
      <c r="O104" s="203"/>
      <c r="P104" s="203"/>
      <c r="Q104" s="203"/>
      <c r="R104" s="203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502"/>
      <c r="AK104" s="70">
        <v>2002</v>
      </c>
      <c r="AL104" s="78"/>
      <c r="AM104" s="78"/>
      <c r="AN104" s="78"/>
      <c r="AO104" s="525">
        <v>630000</v>
      </c>
      <c r="AP104" s="203"/>
      <c r="AQ104" s="203"/>
      <c r="AR104" s="203"/>
      <c r="AS104" s="203"/>
      <c r="AT104" s="203"/>
      <c r="AU104" s="203"/>
      <c r="AV104" s="203"/>
      <c r="AW104" s="203"/>
    </row>
    <row r="105" spans="2:49" s="100" customFormat="1" ht="35.25" customHeight="1" x14ac:dyDescent="0.2">
      <c r="B105" s="455"/>
      <c r="C105" s="485"/>
      <c r="D105" s="77" t="s">
        <v>177</v>
      </c>
      <c r="E105" s="77" t="s">
        <v>261</v>
      </c>
      <c r="F105" s="443"/>
      <c r="G105" s="77"/>
      <c r="H105" s="77"/>
      <c r="I105" s="77"/>
      <c r="J105" s="77"/>
      <c r="K105" s="77" t="s">
        <v>1353</v>
      </c>
      <c r="L105" s="443"/>
      <c r="M105" s="77" t="s">
        <v>357</v>
      </c>
      <c r="N105" s="203"/>
      <c r="O105" s="203"/>
      <c r="P105" s="203"/>
      <c r="Q105" s="203"/>
      <c r="R105" s="203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502"/>
      <c r="AK105" s="70">
        <v>2002</v>
      </c>
      <c r="AL105" s="78"/>
      <c r="AM105" s="78"/>
      <c r="AN105" s="78"/>
      <c r="AO105" s="525">
        <v>1400000</v>
      </c>
      <c r="AP105" s="203"/>
      <c r="AQ105" s="203"/>
      <c r="AR105" s="203"/>
      <c r="AS105" s="203"/>
      <c r="AT105" s="203"/>
      <c r="AU105" s="203"/>
      <c r="AV105" s="203"/>
      <c r="AW105" s="203"/>
    </row>
    <row r="106" spans="2:49" s="100" customFormat="1" ht="35.25" customHeight="1" x14ac:dyDescent="0.2">
      <c r="B106" s="455"/>
      <c r="C106" s="485"/>
      <c r="D106" s="77" t="s">
        <v>178</v>
      </c>
      <c r="E106" s="77" t="s">
        <v>235</v>
      </c>
      <c r="F106" s="443"/>
      <c r="G106" s="77"/>
      <c r="H106" s="77"/>
      <c r="I106" s="77"/>
      <c r="J106" s="77"/>
      <c r="K106" s="77" t="s">
        <v>299</v>
      </c>
      <c r="L106" s="443"/>
      <c r="M106" s="77" t="s">
        <v>364</v>
      </c>
      <c r="N106" s="203"/>
      <c r="O106" s="203"/>
      <c r="P106" s="203"/>
      <c r="Q106" s="203"/>
      <c r="R106" s="203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502"/>
      <c r="AK106" s="70">
        <v>2002</v>
      </c>
      <c r="AL106" s="78"/>
      <c r="AM106" s="78"/>
      <c r="AN106" s="78"/>
      <c r="AO106" s="525">
        <v>525000</v>
      </c>
      <c r="AP106" s="203"/>
      <c r="AQ106" s="203"/>
      <c r="AR106" s="203"/>
      <c r="AS106" s="203"/>
      <c r="AT106" s="203"/>
      <c r="AU106" s="203"/>
      <c r="AV106" s="203"/>
      <c r="AW106" s="203"/>
    </row>
    <row r="107" spans="2:49" s="100" customFormat="1" ht="35.25" customHeight="1" x14ac:dyDescent="0.2">
      <c r="B107" s="455"/>
      <c r="C107" s="485"/>
      <c r="D107" s="77" t="s">
        <v>1078</v>
      </c>
      <c r="E107" s="77" t="s">
        <v>1091</v>
      </c>
      <c r="F107" s="443"/>
      <c r="G107" s="77"/>
      <c r="H107" s="77"/>
      <c r="I107" s="77"/>
      <c r="J107" s="77"/>
      <c r="K107" s="77" t="s">
        <v>299</v>
      </c>
      <c r="L107" s="443"/>
      <c r="M107" s="77" t="s">
        <v>1111</v>
      </c>
      <c r="N107" s="203"/>
      <c r="O107" s="203"/>
      <c r="P107" s="203"/>
      <c r="Q107" s="203"/>
      <c r="R107" s="203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502"/>
      <c r="AK107" s="70">
        <v>2002</v>
      </c>
      <c r="AL107" s="78"/>
      <c r="AM107" s="78"/>
      <c r="AN107" s="78"/>
      <c r="AO107" s="525">
        <v>70000</v>
      </c>
      <c r="AP107" s="203"/>
      <c r="AQ107" s="203"/>
      <c r="AR107" s="203"/>
      <c r="AS107" s="203"/>
      <c r="AT107" s="203"/>
      <c r="AU107" s="203"/>
      <c r="AV107" s="203"/>
      <c r="AW107" s="203"/>
    </row>
    <row r="108" spans="2:49" s="100" customFormat="1" ht="35.25" customHeight="1" x14ac:dyDescent="0.2">
      <c r="B108" s="455"/>
      <c r="C108" s="485"/>
      <c r="D108" s="77" t="s">
        <v>1368</v>
      </c>
      <c r="E108" s="77" t="s">
        <v>1369</v>
      </c>
      <c r="F108" s="443"/>
      <c r="G108" s="77"/>
      <c r="H108" s="77"/>
      <c r="I108" s="77"/>
      <c r="J108" s="77"/>
      <c r="K108" s="77" t="s">
        <v>299</v>
      </c>
      <c r="L108" s="443"/>
      <c r="M108" s="77" t="s">
        <v>363</v>
      </c>
      <c r="N108" s="203"/>
      <c r="O108" s="203"/>
      <c r="P108" s="203"/>
      <c r="Q108" s="203"/>
      <c r="R108" s="203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502"/>
      <c r="AK108" s="70">
        <v>2002</v>
      </c>
      <c r="AL108" s="78"/>
      <c r="AM108" s="78"/>
      <c r="AN108" s="78"/>
      <c r="AO108" s="525">
        <v>175000</v>
      </c>
      <c r="AP108" s="203"/>
      <c r="AQ108" s="203"/>
      <c r="AR108" s="203"/>
      <c r="AS108" s="203"/>
      <c r="AT108" s="203"/>
      <c r="AU108" s="203"/>
      <c r="AV108" s="203"/>
      <c r="AW108" s="203"/>
    </row>
    <row r="109" spans="2:49" s="100" customFormat="1" ht="35.25" customHeight="1" x14ac:dyDescent="0.2">
      <c r="B109" s="455"/>
      <c r="C109" s="485"/>
      <c r="D109" s="77" t="s">
        <v>1078</v>
      </c>
      <c r="E109" s="77" t="s">
        <v>1091</v>
      </c>
      <c r="F109" s="443"/>
      <c r="G109" s="77"/>
      <c r="H109" s="77"/>
      <c r="I109" s="77"/>
      <c r="J109" s="77"/>
      <c r="K109" s="77" t="s">
        <v>299</v>
      </c>
      <c r="L109" s="443"/>
      <c r="M109" s="77" t="s">
        <v>1111</v>
      </c>
      <c r="N109" s="203"/>
      <c r="O109" s="203"/>
      <c r="P109" s="203"/>
      <c r="Q109" s="203"/>
      <c r="R109" s="203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502"/>
      <c r="AK109" s="70">
        <v>2002</v>
      </c>
      <c r="AL109" s="78"/>
      <c r="AM109" s="78"/>
      <c r="AN109" s="78"/>
      <c r="AO109" s="525">
        <v>42000</v>
      </c>
      <c r="AP109" s="203"/>
      <c r="AQ109" s="203"/>
      <c r="AR109" s="203"/>
      <c r="AS109" s="203"/>
      <c r="AT109" s="203"/>
      <c r="AU109" s="203"/>
      <c r="AV109" s="203"/>
      <c r="AW109" s="203"/>
    </row>
    <row r="110" spans="2:49" s="100" customFormat="1" ht="35.25" customHeight="1" x14ac:dyDescent="0.2">
      <c r="B110" s="455"/>
      <c r="C110" s="485"/>
      <c r="D110" s="77" t="s">
        <v>178</v>
      </c>
      <c r="E110" s="77" t="s">
        <v>247</v>
      </c>
      <c r="F110" s="443"/>
      <c r="G110" s="77"/>
      <c r="H110" s="77"/>
      <c r="I110" s="77"/>
      <c r="J110" s="77"/>
      <c r="K110" s="77" t="s">
        <v>299</v>
      </c>
      <c r="L110" s="443"/>
      <c r="M110" s="77" t="s">
        <v>364</v>
      </c>
      <c r="N110" s="203"/>
      <c r="O110" s="203"/>
      <c r="P110" s="203"/>
      <c r="Q110" s="203"/>
      <c r="R110" s="203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502"/>
      <c r="AK110" s="70">
        <v>2003</v>
      </c>
      <c r="AL110" s="78"/>
      <c r="AM110" s="78"/>
      <c r="AN110" s="78"/>
      <c r="AO110" s="525">
        <v>1785000</v>
      </c>
      <c r="AP110" s="203"/>
      <c r="AQ110" s="203"/>
      <c r="AR110" s="203"/>
      <c r="AS110" s="203"/>
      <c r="AT110" s="203"/>
      <c r="AU110" s="203"/>
      <c r="AV110" s="203"/>
      <c r="AW110" s="203"/>
    </row>
    <row r="111" spans="2:49" s="100" customFormat="1" ht="35.25" customHeight="1" x14ac:dyDescent="0.2">
      <c r="B111" s="455"/>
      <c r="C111" s="485"/>
      <c r="D111" s="77" t="s">
        <v>194</v>
      </c>
      <c r="E111" s="77" t="s">
        <v>227</v>
      </c>
      <c r="F111" s="443"/>
      <c r="G111" s="77"/>
      <c r="H111" s="77"/>
      <c r="I111" s="77"/>
      <c r="J111" s="77"/>
      <c r="K111" s="77" t="s">
        <v>313</v>
      </c>
      <c r="L111" s="443"/>
      <c r="M111" s="77" t="s">
        <v>360</v>
      </c>
      <c r="N111" s="203"/>
      <c r="O111" s="203"/>
      <c r="P111" s="203"/>
      <c r="Q111" s="203"/>
      <c r="R111" s="203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502"/>
      <c r="AK111" s="70">
        <v>2003</v>
      </c>
      <c r="AL111" s="78"/>
      <c r="AM111" s="78"/>
      <c r="AN111" s="78"/>
      <c r="AO111" s="525">
        <v>216000</v>
      </c>
      <c r="AP111" s="203"/>
      <c r="AQ111" s="203"/>
      <c r="AR111" s="203"/>
      <c r="AS111" s="203"/>
      <c r="AT111" s="203"/>
      <c r="AU111" s="203"/>
      <c r="AV111" s="203"/>
      <c r="AW111" s="203"/>
    </row>
    <row r="112" spans="2:49" s="100" customFormat="1" ht="35.25" customHeight="1" x14ac:dyDescent="0.2">
      <c r="B112" s="455"/>
      <c r="C112" s="485"/>
      <c r="D112" s="77" t="s">
        <v>191</v>
      </c>
      <c r="E112" s="77" t="s">
        <v>250</v>
      </c>
      <c r="F112" s="443"/>
      <c r="G112" s="77"/>
      <c r="H112" s="77"/>
      <c r="I112" s="77"/>
      <c r="J112" s="77"/>
      <c r="K112" s="77" t="s">
        <v>299</v>
      </c>
      <c r="L112" s="443"/>
      <c r="M112" s="77" t="s">
        <v>368</v>
      </c>
      <c r="N112" s="203"/>
      <c r="O112" s="203"/>
      <c r="P112" s="203"/>
      <c r="Q112" s="203"/>
      <c r="R112" s="203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502"/>
      <c r="AK112" s="70">
        <v>2003</v>
      </c>
      <c r="AL112" s="78"/>
      <c r="AM112" s="78"/>
      <c r="AN112" s="78"/>
      <c r="AO112" s="525">
        <v>1950000</v>
      </c>
      <c r="AP112" s="203"/>
      <c r="AQ112" s="203"/>
      <c r="AR112" s="203"/>
      <c r="AS112" s="203"/>
      <c r="AT112" s="203"/>
      <c r="AU112" s="203"/>
      <c r="AV112" s="203"/>
      <c r="AW112" s="203"/>
    </row>
    <row r="113" spans="2:49" s="100" customFormat="1" ht="35.25" customHeight="1" x14ac:dyDescent="0.2">
      <c r="B113" s="455"/>
      <c r="C113" s="485"/>
      <c r="D113" s="77" t="s">
        <v>178</v>
      </c>
      <c r="E113" s="77" t="s">
        <v>256</v>
      </c>
      <c r="F113" s="443"/>
      <c r="G113" s="77"/>
      <c r="H113" s="77"/>
      <c r="I113" s="77"/>
      <c r="J113" s="77"/>
      <c r="K113" s="77" t="s">
        <v>299</v>
      </c>
      <c r="L113" s="443"/>
      <c r="M113" s="77" t="s">
        <v>364</v>
      </c>
      <c r="N113" s="203"/>
      <c r="O113" s="203"/>
      <c r="P113" s="203"/>
      <c r="Q113" s="203"/>
      <c r="R113" s="203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502"/>
      <c r="AK113" s="70">
        <v>2003</v>
      </c>
      <c r="AL113" s="78"/>
      <c r="AM113" s="78"/>
      <c r="AN113" s="78"/>
      <c r="AO113" s="525">
        <v>1657500</v>
      </c>
      <c r="AP113" s="203"/>
      <c r="AQ113" s="203"/>
      <c r="AR113" s="203"/>
      <c r="AS113" s="203"/>
      <c r="AT113" s="203"/>
      <c r="AU113" s="203"/>
      <c r="AV113" s="203"/>
      <c r="AW113" s="203"/>
    </row>
    <row r="114" spans="2:49" s="100" customFormat="1" ht="35.25" customHeight="1" x14ac:dyDescent="0.2">
      <c r="B114" s="455"/>
      <c r="C114" s="485"/>
      <c r="D114" s="77" t="s">
        <v>170</v>
      </c>
      <c r="E114" s="77" t="s">
        <v>227</v>
      </c>
      <c r="F114" s="443"/>
      <c r="G114" s="77"/>
      <c r="H114" s="77"/>
      <c r="I114" s="77"/>
      <c r="J114" s="77"/>
      <c r="K114" s="77" t="s">
        <v>299</v>
      </c>
      <c r="L114" s="443"/>
      <c r="M114" s="77" t="s">
        <v>368</v>
      </c>
      <c r="N114" s="203"/>
      <c r="O114" s="203"/>
      <c r="P114" s="203"/>
      <c r="Q114" s="203"/>
      <c r="R114" s="203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502"/>
      <c r="AK114" s="70">
        <v>2003</v>
      </c>
      <c r="AL114" s="78"/>
      <c r="AM114" s="78"/>
      <c r="AN114" s="78"/>
      <c r="AO114" s="525">
        <v>292500</v>
      </c>
      <c r="AP114" s="203"/>
      <c r="AQ114" s="203"/>
      <c r="AR114" s="203"/>
      <c r="AS114" s="203"/>
      <c r="AT114" s="203"/>
      <c r="AU114" s="203"/>
      <c r="AV114" s="203"/>
      <c r="AW114" s="203"/>
    </row>
    <row r="115" spans="2:49" s="100" customFormat="1" ht="35.25" customHeight="1" x14ac:dyDescent="0.2">
      <c r="B115" s="455"/>
      <c r="C115" s="485"/>
      <c r="D115" s="77" t="s">
        <v>194</v>
      </c>
      <c r="E115" s="77" t="s">
        <v>227</v>
      </c>
      <c r="F115" s="443"/>
      <c r="G115" s="77"/>
      <c r="H115" s="77"/>
      <c r="I115" s="77"/>
      <c r="J115" s="77"/>
      <c r="K115" s="77" t="s">
        <v>313</v>
      </c>
      <c r="L115" s="443"/>
      <c r="M115" s="77" t="s">
        <v>360</v>
      </c>
      <c r="N115" s="203"/>
      <c r="O115" s="203"/>
      <c r="P115" s="203"/>
      <c r="Q115" s="203"/>
      <c r="R115" s="203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502"/>
      <c r="AK115" s="70">
        <v>2003</v>
      </c>
      <c r="AL115" s="78"/>
      <c r="AM115" s="78"/>
      <c r="AN115" s="78"/>
      <c r="AO115" s="525">
        <v>292500</v>
      </c>
      <c r="AP115" s="203"/>
      <c r="AQ115" s="203"/>
      <c r="AR115" s="203"/>
      <c r="AS115" s="203"/>
      <c r="AT115" s="203"/>
      <c r="AU115" s="203"/>
      <c r="AV115" s="203"/>
      <c r="AW115" s="203"/>
    </row>
    <row r="116" spans="2:49" s="100" customFormat="1" ht="35.25" customHeight="1" x14ac:dyDescent="0.2">
      <c r="B116" s="455"/>
      <c r="C116" s="485"/>
      <c r="D116" s="77" t="s">
        <v>177</v>
      </c>
      <c r="E116" s="77" t="s">
        <v>261</v>
      </c>
      <c r="F116" s="443"/>
      <c r="G116" s="77"/>
      <c r="H116" s="77"/>
      <c r="I116" s="77"/>
      <c r="J116" s="77"/>
      <c r="K116" s="77" t="s">
        <v>312</v>
      </c>
      <c r="L116" s="443"/>
      <c r="M116" s="77" t="s">
        <v>357</v>
      </c>
      <c r="N116" s="203"/>
      <c r="O116" s="203"/>
      <c r="P116" s="203"/>
      <c r="Q116" s="203"/>
      <c r="R116" s="203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502"/>
      <c r="AK116" s="70">
        <v>2003</v>
      </c>
      <c r="AL116" s="78"/>
      <c r="AM116" s="78"/>
      <c r="AN116" s="78"/>
      <c r="AO116" s="525">
        <v>1125000</v>
      </c>
      <c r="AP116" s="203"/>
      <c r="AQ116" s="203"/>
      <c r="AR116" s="203"/>
      <c r="AS116" s="203"/>
      <c r="AT116" s="203"/>
      <c r="AU116" s="203"/>
      <c r="AV116" s="203"/>
      <c r="AW116" s="203"/>
    </row>
    <row r="117" spans="2:49" s="100" customFormat="1" ht="35.25" customHeight="1" x14ac:dyDescent="0.2">
      <c r="B117" s="455"/>
      <c r="C117" s="485"/>
      <c r="D117" s="77" t="s">
        <v>178</v>
      </c>
      <c r="E117" s="77" t="s">
        <v>235</v>
      </c>
      <c r="F117" s="443"/>
      <c r="G117" s="77"/>
      <c r="H117" s="77"/>
      <c r="I117" s="77"/>
      <c r="J117" s="77"/>
      <c r="K117" s="77" t="s">
        <v>299</v>
      </c>
      <c r="L117" s="443"/>
      <c r="M117" s="77" t="s">
        <v>364</v>
      </c>
      <c r="N117" s="203"/>
      <c r="O117" s="203"/>
      <c r="P117" s="203"/>
      <c r="Q117" s="203"/>
      <c r="R117" s="203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502"/>
      <c r="AK117" s="70">
        <v>2003</v>
      </c>
      <c r="AL117" s="78"/>
      <c r="AM117" s="78"/>
      <c r="AN117" s="78"/>
      <c r="AO117" s="525">
        <v>637500</v>
      </c>
      <c r="AP117" s="203"/>
      <c r="AQ117" s="203"/>
      <c r="AR117" s="203"/>
      <c r="AS117" s="203"/>
      <c r="AT117" s="203"/>
      <c r="AU117" s="203"/>
      <c r="AV117" s="203"/>
      <c r="AW117" s="203"/>
    </row>
    <row r="118" spans="2:49" s="100" customFormat="1" ht="35.25" customHeight="1" x14ac:dyDescent="0.2">
      <c r="B118" s="455"/>
      <c r="C118" s="485"/>
      <c r="D118" s="77" t="s">
        <v>172</v>
      </c>
      <c r="E118" s="77" t="s">
        <v>1370</v>
      </c>
      <c r="F118" s="443"/>
      <c r="G118" s="77"/>
      <c r="H118" s="77"/>
      <c r="I118" s="77"/>
      <c r="J118" s="77"/>
      <c r="K118" s="77" t="s">
        <v>323</v>
      </c>
      <c r="L118" s="443"/>
      <c r="M118" s="77" t="s">
        <v>357</v>
      </c>
      <c r="N118" s="203"/>
      <c r="O118" s="203"/>
      <c r="P118" s="203"/>
      <c r="Q118" s="203"/>
      <c r="R118" s="203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502"/>
      <c r="AK118" s="70">
        <v>2004</v>
      </c>
      <c r="AL118" s="78"/>
      <c r="AM118" s="78"/>
      <c r="AN118" s="78"/>
      <c r="AO118" s="525">
        <v>1920000</v>
      </c>
      <c r="AP118" s="203"/>
      <c r="AQ118" s="203"/>
      <c r="AR118" s="203"/>
      <c r="AS118" s="203"/>
      <c r="AT118" s="203"/>
      <c r="AU118" s="203"/>
      <c r="AV118" s="203"/>
      <c r="AW118" s="203"/>
    </row>
    <row r="119" spans="2:49" s="100" customFormat="1" ht="35.25" customHeight="1" x14ac:dyDescent="0.2">
      <c r="B119" s="455"/>
      <c r="C119" s="485"/>
      <c r="D119" s="77" t="s">
        <v>1076</v>
      </c>
      <c r="E119" s="77" t="s">
        <v>1089</v>
      </c>
      <c r="F119" s="443"/>
      <c r="G119" s="77"/>
      <c r="H119" s="77"/>
      <c r="I119" s="77"/>
      <c r="J119" s="77"/>
      <c r="K119" s="77" t="s">
        <v>299</v>
      </c>
      <c r="L119" s="443"/>
      <c r="M119" s="77" t="s">
        <v>364</v>
      </c>
      <c r="N119" s="203"/>
      <c r="O119" s="203"/>
      <c r="P119" s="203"/>
      <c r="Q119" s="203"/>
      <c r="R119" s="203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502"/>
      <c r="AK119" s="70">
        <v>2004</v>
      </c>
      <c r="AL119" s="78"/>
      <c r="AM119" s="78"/>
      <c r="AN119" s="78"/>
      <c r="AO119" s="525">
        <v>300000</v>
      </c>
      <c r="AP119" s="203"/>
      <c r="AQ119" s="203"/>
      <c r="AR119" s="203"/>
      <c r="AS119" s="203"/>
      <c r="AT119" s="203"/>
      <c r="AU119" s="203"/>
      <c r="AV119" s="203"/>
      <c r="AW119" s="203"/>
    </row>
    <row r="120" spans="2:49" s="100" customFormat="1" ht="35.25" customHeight="1" x14ac:dyDescent="0.2">
      <c r="B120" s="455"/>
      <c r="C120" s="485"/>
      <c r="D120" s="77" t="s">
        <v>1076</v>
      </c>
      <c r="E120" s="77" t="s">
        <v>1089</v>
      </c>
      <c r="F120" s="443"/>
      <c r="G120" s="77"/>
      <c r="H120" s="77"/>
      <c r="I120" s="77"/>
      <c r="J120" s="77"/>
      <c r="K120" s="77" t="s">
        <v>299</v>
      </c>
      <c r="L120" s="443"/>
      <c r="M120" s="77" t="s">
        <v>364</v>
      </c>
      <c r="N120" s="203"/>
      <c r="O120" s="203"/>
      <c r="P120" s="203"/>
      <c r="Q120" s="203"/>
      <c r="R120" s="203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502"/>
      <c r="AK120" s="70">
        <v>2004</v>
      </c>
      <c r="AL120" s="78"/>
      <c r="AM120" s="78"/>
      <c r="AN120" s="78"/>
      <c r="AO120" s="525">
        <v>735000</v>
      </c>
      <c r="AP120" s="203"/>
      <c r="AQ120" s="203"/>
      <c r="AR120" s="203"/>
      <c r="AS120" s="203"/>
      <c r="AT120" s="203"/>
      <c r="AU120" s="203"/>
      <c r="AV120" s="203"/>
      <c r="AW120" s="203"/>
    </row>
    <row r="121" spans="2:49" s="100" customFormat="1" ht="35.25" customHeight="1" x14ac:dyDescent="0.2">
      <c r="B121" s="455"/>
      <c r="C121" s="485"/>
      <c r="D121" s="77" t="s">
        <v>1079</v>
      </c>
      <c r="E121" s="77" t="s">
        <v>1094</v>
      </c>
      <c r="F121" s="443"/>
      <c r="G121" s="77"/>
      <c r="H121" s="77"/>
      <c r="I121" s="77"/>
      <c r="J121" s="77"/>
      <c r="K121" s="77" t="s">
        <v>294</v>
      </c>
      <c r="L121" s="443"/>
      <c r="M121" s="77" t="s">
        <v>374</v>
      </c>
      <c r="N121" s="203"/>
      <c r="O121" s="203"/>
      <c r="P121" s="203"/>
      <c r="Q121" s="203"/>
      <c r="R121" s="203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502"/>
      <c r="AK121" s="70">
        <v>2004</v>
      </c>
      <c r="AL121" s="78"/>
      <c r="AM121" s="78"/>
      <c r="AN121" s="78"/>
      <c r="AO121" s="525">
        <v>490000</v>
      </c>
      <c r="AP121" s="203"/>
      <c r="AQ121" s="203"/>
      <c r="AR121" s="203"/>
      <c r="AS121" s="203"/>
      <c r="AT121" s="203"/>
      <c r="AU121" s="203"/>
      <c r="AV121" s="203"/>
      <c r="AW121" s="203"/>
    </row>
    <row r="122" spans="2:49" s="100" customFormat="1" ht="35.25" customHeight="1" x14ac:dyDescent="0.2">
      <c r="B122" s="455"/>
      <c r="C122" s="485"/>
      <c r="D122" s="77" t="s">
        <v>182</v>
      </c>
      <c r="E122" s="77" t="s">
        <v>240</v>
      </c>
      <c r="F122" s="443"/>
      <c r="G122" s="77"/>
      <c r="H122" s="77"/>
      <c r="I122" s="77"/>
      <c r="J122" s="77"/>
      <c r="K122" s="77" t="s">
        <v>299</v>
      </c>
      <c r="L122" s="443"/>
      <c r="M122" s="77" t="s">
        <v>365</v>
      </c>
      <c r="N122" s="203"/>
      <c r="O122" s="203"/>
      <c r="P122" s="203"/>
      <c r="Q122" s="203"/>
      <c r="R122" s="203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502"/>
      <c r="AK122" s="70">
        <v>2004</v>
      </c>
      <c r="AL122" s="78"/>
      <c r="AM122" s="78"/>
      <c r="AN122" s="78"/>
      <c r="AO122" s="525">
        <v>1400000</v>
      </c>
      <c r="AP122" s="203"/>
      <c r="AQ122" s="203"/>
      <c r="AR122" s="203"/>
      <c r="AS122" s="203"/>
      <c r="AT122" s="203"/>
      <c r="AU122" s="203"/>
      <c r="AV122" s="203"/>
      <c r="AW122" s="203"/>
    </row>
    <row r="123" spans="2:49" s="100" customFormat="1" ht="35.25" customHeight="1" x14ac:dyDescent="0.2">
      <c r="B123" s="455"/>
      <c r="C123" s="485"/>
      <c r="D123" s="77" t="s">
        <v>1363</v>
      </c>
      <c r="E123" s="77" t="s">
        <v>802</v>
      </c>
      <c r="F123" s="443"/>
      <c r="G123" s="77"/>
      <c r="H123" s="77"/>
      <c r="I123" s="77"/>
      <c r="J123" s="77"/>
      <c r="K123" s="77" t="s">
        <v>299</v>
      </c>
      <c r="L123" s="443"/>
      <c r="M123" s="77" t="s">
        <v>363</v>
      </c>
      <c r="N123" s="203"/>
      <c r="O123" s="203"/>
      <c r="P123" s="203"/>
      <c r="Q123" s="203"/>
      <c r="R123" s="203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502"/>
      <c r="AK123" s="70">
        <v>2004</v>
      </c>
      <c r="AL123" s="78"/>
      <c r="AM123" s="78"/>
      <c r="AN123" s="78"/>
      <c r="AO123" s="525">
        <v>140000</v>
      </c>
      <c r="AP123" s="203"/>
      <c r="AQ123" s="203"/>
      <c r="AR123" s="203"/>
      <c r="AS123" s="203"/>
      <c r="AT123" s="203"/>
      <c r="AU123" s="203"/>
      <c r="AV123" s="203"/>
      <c r="AW123" s="203"/>
    </row>
    <row r="124" spans="2:49" s="100" customFormat="1" ht="35.25" customHeight="1" x14ac:dyDescent="0.2">
      <c r="B124" s="455"/>
      <c r="C124" s="485"/>
      <c r="D124" s="77" t="s">
        <v>1358</v>
      </c>
      <c r="E124" s="77" t="s">
        <v>1359</v>
      </c>
      <c r="F124" s="443"/>
      <c r="G124" s="77"/>
      <c r="H124" s="77"/>
      <c r="I124" s="77"/>
      <c r="J124" s="77"/>
      <c r="K124" s="77" t="s">
        <v>299</v>
      </c>
      <c r="L124" s="443"/>
      <c r="M124" s="77" t="s">
        <v>1360</v>
      </c>
      <c r="N124" s="203"/>
      <c r="O124" s="203"/>
      <c r="P124" s="203"/>
      <c r="Q124" s="203"/>
      <c r="R124" s="203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502"/>
      <c r="AK124" s="70">
        <v>2004</v>
      </c>
      <c r="AL124" s="78"/>
      <c r="AM124" s="78"/>
      <c r="AN124" s="78"/>
      <c r="AO124" s="525">
        <v>490000</v>
      </c>
      <c r="AP124" s="203"/>
      <c r="AQ124" s="203"/>
      <c r="AR124" s="203"/>
      <c r="AS124" s="203"/>
      <c r="AT124" s="203"/>
      <c r="AU124" s="203"/>
      <c r="AV124" s="203"/>
      <c r="AW124" s="203"/>
    </row>
    <row r="125" spans="2:49" s="100" customFormat="1" ht="35.25" customHeight="1" x14ac:dyDescent="0.2">
      <c r="B125" s="455"/>
      <c r="C125" s="485"/>
      <c r="D125" s="77" t="s">
        <v>182</v>
      </c>
      <c r="E125" s="77" t="s">
        <v>240</v>
      </c>
      <c r="F125" s="443"/>
      <c r="G125" s="77"/>
      <c r="H125" s="77"/>
      <c r="I125" s="77"/>
      <c r="J125" s="77"/>
      <c r="K125" s="77" t="s">
        <v>299</v>
      </c>
      <c r="L125" s="443"/>
      <c r="M125" s="77" t="s">
        <v>365</v>
      </c>
      <c r="N125" s="203"/>
      <c r="O125" s="203"/>
      <c r="P125" s="203"/>
      <c r="Q125" s="203"/>
      <c r="R125" s="203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502"/>
      <c r="AK125" s="70">
        <v>2004</v>
      </c>
      <c r="AL125" s="78"/>
      <c r="AM125" s="78"/>
      <c r="AN125" s="78"/>
      <c r="AO125" s="525">
        <v>910000</v>
      </c>
      <c r="AP125" s="203"/>
      <c r="AQ125" s="203"/>
      <c r="AR125" s="203"/>
      <c r="AS125" s="203"/>
      <c r="AT125" s="203"/>
      <c r="AU125" s="203"/>
      <c r="AV125" s="203"/>
      <c r="AW125" s="203"/>
    </row>
    <row r="126" spans="2:49" s="100" customFormat="1" ht="35.25" customHeight="1" x14ac:dyDescent="0.2">
      <c r="B126" s="455"/>
      <c r="C126" s="485"/>
      <c r="D126" s="77" t="s">
        <v>189</v>
      </c>
      <c r="E126" s="77" t="s">
        <v>1371</v>
      </c>
      <c r="F126" s="443"/>
      <c r="G126" s="77"/>
      <c r="H126" s="77"/>
      <c r="I126" s="77"/>
      <c r="J126" s="77"/>
      <c r="K126" s="77" t="s">
        <v>299</v>
      </c>
      <c r="L126" s="443"/>
      <c r="M126" s="77" t="s">
        <v>361</v>
      </c>
      <c r="N126" s="203"/>
      <c r="O126" s="203"/>
      <c r="P126" s="203"/>
      <c r="Q126" s="203"/>
      <c r="R126" s="203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502"/>
      <c r="AK126" s="70">
        <v>2004</v>
      </c>
      <c r="AL126" s="78"/>
      <c r="AM126" s="78"/>
      <c r="AN126" s="78"/>
      <c r="AO126" s="525">
        <v>1225000</v>
      </c>
      <c r="AP126" s="203"/>
      <c r="AQ126" s="203"/>
      <c r="AR126" s="203"/>
      <c r="AS126" s="203"/>
      <c r="AT126" s="203"/>
      <c r="AU126" s="203"/>
      <c r="AV126" s="203"/>
      <c r="AW126" s="203"/>
    </row>
    <row r="127" spans="2:49" s="100" customFormat="1" ht="35.25" customHeight="1" x14ac:dyDescent="0.2">
      <c r="B127" s="455"/>
      <c r="C127" s="485"/>
      <c r="D127" s="77" t="s">
        <v>817</v>
      </c>
      <c r="E127" s="77" t="s">
        <v>800</v>
      </c>
      <c r="F127" s="443"/>
      <c r="G127" s="77"/>
      <c r="H127" s="77"/>
      <c r="I127" s="77"/>
      <c r="J127" s="77"/>
      <c r="K127" s="77" t="s">
        <v>294</v>
      </c>
      <c r="L127" s="443"/>
      <c r="M127" s="77" t="s">
        <v>374</v>
      </c>
      <c r="N127" s="203"/>
      <c r="O127" s="203"/>
      <c r="P127" s="203"/>
      <c r="Q127" s="203"/>
      <c r="R127" s="203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502"/>
      <c r="AK127" s="70">
        <v>2004</v>
      </c>
      <c r="AL127" s="78"/>
      <c r="AM127" s="78"/>
      <c r="AN127" s="78"/>
      <c r="AO127" s="525">
        <v>1400000</v>
      </c>
      <c r="AP127" s="203"/>
      <c r="AQ127" s="203"/>
      <c r="AR127" s="203"/>
      <c r="AS127" s="203"/>
      <c r="AT127" s="203"/>
      <c r="AU127" s="203"/>
      <c r="AV127" s="203"/>
      <c r="AW127" s="203"/>
    </row>
    <row r="128" spans="2:49" s="100" customFormat="1" ht="35.25" customHeight="1" x14ac:dyDescent="0.2">
      <c r="B128" s="455"/>
      <c r="C128" s="485"/>
      <c r="D128" s="77" t="s">
        <v>1372</v>
      </c>
      <c r="E128" s="77" t="s">
        <v>261</v>
      </c>
      <c r="F128" s="443"/>
      <c r="G128" s="77"/>
      <c r="H128" s="77"/>
      <c r="I128" s="77"/>
      <c r="J128" s="77"/>
      <c r="K128" s="77" t="s">
        <v>1373</v>
      </c>
      <c r="L128" s="443"/>
      <c r="M128" s="77" t="s">
        <v>357</v>
      </c>
      <c r="N128" s="203"/>
      <c r="O128" s="203"/>
      <c r="P128" s="203"/>
      <c r="Q128" s="203"/>
      <c r="R128" s="203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502"/>
      <c r="AK128" s="70">
        <v>2004</v>
      </c>
      <c r="AL128" s="78"/>
      <c r="AM128" s="78"/>
      <c r="AN128" s="78"/>
      <c r="AO128" s="525">
        <v>2100000</v>
      </c>
      <c r="AP128" s="203"/>
      <c r="AQ128" s="203"/>
      <c r="AR128" s="203"/>
      <c r="AS128" s="203"/>
      <c r="AT128" s="203"/>
      <c r="AU128" s="203"/>
      <c r="AV128" s="203"/>
      <c r="AW128" s="203"/>
    </row>
    <row r="129" spans="2:49" s="100" customFormat="1" ht="35.25" customHeight="1" x14ac:dyDescent="0.2">
      <c r="B129" s="455"/>
      <c r="C129" s="485"/>
      <c r="D129" s="77" t="s">
        <v>189</v>
      </c>
      <c r="E129" s="77" t="s">
        <v>1371</v>
      </c>
      <c r="F129" s="443"/>
      <c r="G129" s="77"/>
      <c r="H129" s="77"/>
      <c r="I129" s="77"/>
      <c r="J129" s="77"/>
      <c r="K129" s="77" t="s">
        <v>299</v>
      </c>
      <c r="L129" s="443"/>
      <c r="M129" s="77" t="s">
        <v>363</v>
      </c>
      <c r="N129" s="203"/>
      <c r="O129" s="203"/>
      <c r="P129" s="203"/>
      <c r="Q129" s="203"/>
      <c r="R129" s="203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502"/>
      <c r="AK129" s="70">
        <v>2004</v>
      </c>
      <c r="AL129" s="78"/>
      <c r="AM129" s="78"/>
      <c r="AN129" s="78"/>
      <c r="AO129" s="525">
        <v>1400000</v>
      </c>
      <c r="AP129" s="203"/>
      <c r="AQ129" s="203"/>
      <c r="AR129" s="203"/>
      <c r="AS129" s="203"/>
      <c r="AT129" s="203"/>
      <c r="AU129" s="203"/>
      <c r="AV129" s="203"/>
      <c r="AW129" s="203"/>
    </row>
    <row r="130" spans="2:49" s="100" customFormat="1" ht="35.25" customHeight="1" x14ac:dyDescent="0.2">
      <c r="B130" s="455"/>
      <c r="C130" s="485"/>
      <c r="D130" s="77" t="s">
        <v>1363</v>
      </c>
      <c r="E130" s="77" t="s">
        <v>802</v>
      </c>
      <c r="F130" s="443"/>
      <c r="G130" s="77"/>
      <c r="H130" s="77"/>
      <c r="I130" s="77"/>
      <c r="J130" s="77"/>
      <c r="K130" s="77" t="s">
        <v>299</v>
      </c>
      <c r="L130" s="443"/>
      <c r="M130" s="77" t="s">
        <v>363</v>
      </c>
      <c r="N130" s="203"/>
      <c r="O130" s="203"/>
      <c r="P130" s="203"/>
      <c r="Q130" s="203"/>
      <c r="R130" s="203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502"/>
      <c r="AK130" s="70">
        <v>2004</v>
      </c>
      <c r="AL130" s="78"/>
      <c r="AM130" s="78"/>
      <c r="AN130" s="78"/>
      <c r="AO130" s="525">
        <v>126000</v>
      </c>
      <c r="AP130" s="203"/>
      <c r="AQ130" s="203"/>
      <c r="AR130" s="203"/>
      <c r="AS130" s="203"/>
      <c r="AT130" s="203"/>
      <c r="AU130" s="203"/>
      <c r="AV130" s="203"/>
      <c r="AW130" s="203"/>
    </row>
    <row r="131" spans="2:49" s="100" customFormat="1" ht="35.25" customHeight="1" x14ac:dyDescent="0.2">
      <c r="B131" s="455"/>
      <c r="C131" s="485"/>
      <c r="D131" s="77" t="s">
        <v>170</v>
      </c>
      <c r="E131" s="77" t="s">
        <v>1352</v>
      </c>
      <c r="F131" s="443"/>
      <c r="G131" s="77"/>
      <c r="H131" s="77"/>
      <c r="I131" s="77"/>
      <c r="J131" s="77"/>
      <c r="K131" s="77" t="s">
        <v>294</v>
      </c>
      <c r="L131" s="443"/>
      <c r="M131" s="77" t="s">
        <v>355</v>
      </c>
      <c r="N131" s="203"/>
      <c r="O131" s="203"/>
      <c r="P131" s="203"/>
      <c r="Q131" s="203"/>
      <c r="R131" s="203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502"/>
      <c r="AK131" s="70">
        <v>2005</v>
      </c>
      <c r="AL131" s="78"/>
      <c r="AM131" s="78"/>
      <c r="AN131" s="78"/>
      <c r="AO131" s="525">
        <v>262500</v>
      </c>
      <c r="AP131" s="203"/>
      <c r="AQ131" s="203"/>
      <c r="AR131" s="203"/>
      <c r="AS131" s="203"/>
      <c r="AT131" s="203"/>
      <c r="AU131" s="203"/>
      <c r="AV131" s="203"/>
      <c r="AW131" s="203"/>
    </row>
    <row r="132" spans="2:49" s="100" customFormat="1" ht="35.25" customHeight="1" x14ac:dyDescent="0.2">
      <c r="B132" s="455"/>
      <c r="C132" s="485"/>
      <c r="D132" s="77" t="s">
        <v>194</v>
      </c>
      <c r="E132" s="77" t="s">
        <v>254</v>
      </c>
      <c r="F132" s="443"/>
      <c r="G132" s="77"/>
      <c r="H132" s="77"/>
      <c r="I132" s="77"/>
      <c r="J132" s="77"/>
      <c r="K132" s="77" t="s">
        <v>299</v>
      </c>
      <c r="L132" s="443"/>
      <c r="M132" s="77" t="s">
        <v>360</v>
      </c>
      <c r="N132" s="203"/>
      <c r="O132" s="203"/>
      <c r="P132" s="203"/>
      <c r="Q132" s="203"/>
      <c r="R132" s="203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502"/>
      <c r="AK132" s="70">
        <v>2005</v>
      </c>
      <c r="AL132" s="78"/>
      <c r="AM132" s="78"/>
      <c r="AN132" s="78"/>
      <c r="AO132" s="525">
        <v>22500</v>
      </c>
      <c r="AP132" s="203"/>
      <c r="AQ132" s="203"/>
      <c r="AR132" s="203"/>
      <c r="AS132" s="203"/>
      <c r="AT132" s="203"/>
      <c r="AU132" s="203"/>
      <c r="AV132" s="203"/>
      <c r="AW132" s="203"/>
    </row>
    <row r="133" spans="2:49" s="100" customFormat="1" ht="35.25" customHeight="1" x14ac:dyDescent="0.2">
      <c r="B133" s="455"/>
      <c r="C133" s="485"/>
      <c r="D133" s="77" t="s">
        <v>1363</v>
      </c>
      <c r="E133" s="77" t="s">
        <v>802</v>
      </c>
      <c r="F133" s="443"/>
      <c r="G133" s="77"/>
      <c r="H133" s="77"/>
      <c r="I133" s="77"/>
      <c r="J133" s="77"/>
      <c r="K133" s="77" t="s">
        <v>299</v>
      </c>
      <c r="L133" s="443"/>
      <c r="M133" s="77" t="s">
        <v>362</v>
      </c>
      <c r="N133" s="203"/>
      <c r="O133" s="203"/>
      <c r="P133" s="203"/>
      <c r="Q133" s="203"/>
      <c r="R133" s="203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502"/>
      <c r="AK133" s="70">
        <v>2005</v>
      </c>
      <c r="AL133" s="78"/>
      <c r="AM133" s="78"/>
      <c r="AN133" s="78"/>
      <c r="AO133" s="525">
        <v>825000</v>
      </c>
      <c r="AP133" s="203"/>
      <c r="AQ133" s="203"/>
      <c r="AR133" s="203"/>
      <c r="AS133" s="203"/>
      <c r="AT133" s="203"/>
      <c r="AU133" s="203"/>
      <c r="AV133" s="203"/>
      <c r="AW133" s="203"/>
    </row>
    <row r="134" spans="2:49" s="100" customFormat="1" ht="35.25" customHeight="1" x14ac:dyDescent="0.2">
      <c r="B134" s="455"/>
      <c r="C134" s="485"/>
      <c r="D134" s="77" t="s">
        <v>180</v>
      </c>
      <c r="E134" s="77" t="s">
        <v>237</v>
      </c>
      <c r="F134" s="443"/>
      <c r="G134" s="77"/>
      <c r="H134" s="77"/>
      <c r="I134" s="77"/>
      <c r="J134" s="77"/>
      <c r="K134" s="77" t="s">
        <v>299</v>
      </c>
      <c r="L134" s="443"/>
      <c r="M134" s="77" t="s">
        <v>359</v>
      </c>
      <c r="N134" s="203"/>
      <c r="O134" s="203"/>
      <c r="P134" s="203"/>
      <c r="Q134" s="203"/>
      <c r="R134" s="203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502"/>
      <c r="AK134" s="70">
        <v>2006</v>
      </c>
      <c r="AL134" s="78"/>
      <c r="AM134" s="78"/>
      <c r="AN134" s="78"/>
      <c r="AO134" s="525">
        <v>600000</v>
      </c>
      <c r="AP134" s="203"/>
      <c r="AQ134" s="203"/>
      <c r="AR134" s="203"/>
      <c r="AS134" s="203"/>
      <c r="AT134" s="203"/>
      <c r="AU134" s="203"/>
      <c r="AV134" s="203"/>
      <c r="AW134" s="203"/>
    </row>
    <row r="135" spans="2:49" s="100" customFormat="1" ht="35.25" customHeight="1" x14ac:dyDescent="0.2">
      <c r="B135" s="455"/>
      <c r="C135" s="485"/>
      <c r="D135" s="77" t="s">
        <v>1374</v>
      </c>
      <c r="E135" s="77" t="s">
        <v>228</v>
      </c>
      <c r="F135" s="443"/>
      <c r="G135" s="77"/>
      <c r="H135" s="77"/>
      <c r="I135" s="77"/>
      <c r="J135" s="77"/>
      <c r="K135" s="77" t="s">
        <v>295</v>
      </c>
      <c r="L135" s="443"/>
      <c r="M135" s="77" t="s">
        <v>358</v>
      </c>
      <c r="N135" s="203"/>
      <c r="O135" s="203"/>
      <c r="P135" s="203"/>
      <c r="Q135" s="203"/>
      <c r="R135" s="203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502"/>
      <c r="AK135" s="70">
        <v>2006</v>
      </c>
      <c r="AL135" s="78"/>
      <c r="AM135" s="78"/>
      <c r="AN135" s="78"/>
      <c r="AO135" s="525">
        <v>1500000</v>
      </c>
      <c r="AP135" s="203"/>
      <c r="AQ135" s="203"/>
      <c r="AR135" s="203"/>
      <c r="AS135" s="203"/>
      <c r="AT135" s="203"/>
      <c r="AU135" s="203"/>
      <c r="AV135" s="203"/>
      <c r="AW135" s="203"/>
    </row>
    <row r="136" spans="2:49" s="100" customFormat="1" ht="35.25" customHeight="1" x14ac:dyDescent="0.2">
      <c r="B136" s="455"/>
      <c r="C136" s="485"/>
      <c r="D136" s="77" t="s">
        <v>172</v>
      </c>
      <c r="E136" s="77" t="s">
        <v>1370</v>
      </c>
      <c r="F136" s="443"/>
      <c r="G136" s="77"/>
      <c r="H136" s="77"/>
      <c r="I136" s="77"/>
      <c r="J136" s="77"/>
      <c r="K136" s="77" t="s">
        <v>323</v>
      </c>
      <c r="L136" s="443"/>
      <c r="M136" s="77" t="s">
        <v>357</v>
      </c>
      <c r="N136" s="203"/>
      <c r="O136" s="203"/>
      <c r="P136" s="203"/>
      <c r="Q136" s="203"/>
      <c r="R136" s="203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502"/>
      <c r="AK136" s="70">
        <v>2006</v>
      </c>
      <c r="AL136" s="78"/>
      <c r="AM136" s="78"/>
      <c r="AN136" s="78"/>
      <c r="AO136" s="525">
        <v>2400000</v>
      </c>
      <c r="AP136" s="203"/>
      <c r="AQ136" s="203"/>
      <c r="AR136" s="203"/>
      <c r="AS136" s="203"/>
      <c r="AT136" s="203"/>
      <c r="AU136" s="203"/>
      <c r="AV136" s="203"/>
      <c r="AW136" s="203"/>
    </row>
    <row r="137" spans="2:49" s="100" customFormat="1" ht="35.25" customHeight="1" x14ac:dyDescent="0.2">
      <c r="B137" s="455"/>
      <c r="C137" s="485"/>
      <c r="D137" s="77" t="s">
        <v>181</v>
      </c>
      <c r="E137" s="77" t="s">
        <v>238</v>
      </c>
      <c r="F137" s="443"/>
      <c r="G137" s="77"/>
      <c r="H137" s="77"/>
      <c r="I137" s="77"/>
      <c r="J137" s="77"/>
      <c r="K137" s="77" t="s">
        <v>304</v>
      </c>
      <c r="L137" s="443"/>
      <c r="M137" s="77" t="s">
        <v>356</v>
      </c>
      <c r="N137" s="203"/>
      <c r="O137" s="203"/>
      <c r="P137" s="203"/>
      <c r="Q137" s="203"/>
      <c r="R137" s="203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502"/>
      <c r="AK137" s="70">
        <v>2006</v>
      </c>
      <c r="AL137" s="78"/>
      <c r="AM137" s="78"/>
      <c r="AN137" s="78"/>
      <c r="AO137" s="525">
        <v>259000</v>
      </c>
      <c r="AP137" s="203"/>
      <c r="AQ137" s="203"/>
      <c r="AR137" s="203"/>
      <c r="AS137" s="203"/>
      <c r="AT137" s="203"/>
      <c r="AU137" s="203"/>
      <c r="AV137" s="203"/>
      <c r="AW137" s="203"/>
    </row>
    <row r="138" spans="2:49" s="100" customFormat="1" ht="35.25" customHeight="1" x14ac:dyDescent="0.2">
      <c r="B138" s="455"/>
      <c r="C138" s="485"/>
      <c r="D138" s="77" t="s">
        <v>182</v>
      </c>
      <c r="E138" s="77" t="s">
        <v>240</v>
      </c>
      <c r="F138" s="443"/>
      <c r="G138" s="77"/>
      <c r="H138" s="77"/>
      <c r="I138" s="77"/>
      <c r="J138" s="77"/>
      <c r="K138" s="77" t="s">
        <v>1375</v>
      </c>
      <c r="L138" s="443"/>
      <c r="M138" s="77" t="s">
        <v>365</v>
      </c>
      <c r="N138" s="203"/>
      <c r="O138" s="203"/>
      <c r="P138" s="203"/>
      <c r="Q138" s="203"/>
      <c r="R138" s="203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502"/>
      <c r="AK138" s="70">
        <v>2006</v>
      </c>
      <c r="AL138" s="78"/>
      <c r="AM138" s="78"/>
      <c r="AN138" s="78"/>
      <c r="AO138" s="525">
        <v>487500</v>
      </c>
      <c r="AP138" s="203"/>
      <c r="AQ138" s="203"/>
      <c r="AR138" s="203"/>
      <c r="AS138" s="203"/>
      <c r="AT138" s="203"/>
      <c r="AU138" s="203"/>
      <c r="AV138" s="203"/>
      <c r="AW138" s="203"/>
    </row>
    <row r="139" spans="2:49" s="100" customFormat="1" ht="35.25" customHeight="1" x14ac:dyDescent="0.2">
      <c r="B139" s="455"/>
      <c r="C139" s="485"/>
      <c r="D139" s="77" t="s">
        <v>182</v>
      </c>
      <c r="E139" s="77" t="s">
        <v>240</v>
      </c>
      <c r="F139" s="443"/>
      <c r="G139" s="77"/>
      <c r="H139" s="77"/>
      <c r="I139" s="77"/>
      <c r="J139" s="77"/>
      <c r="K139" s="77" t="s">
        <v>299</v>
      </c>
      <c r="L139" s="443"/>
      <c r="M139" s="77" t="s">
        <v>365</v>
      </c>
      <c r="N139" s="203"/>
      <c r="O139" s="203"/>
      <c r="P139" s="203"/>
      <c r="Q139" s="203"/>
      <c r="R139" s="203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502"/>
      <c r="AK139" s="70">
        <v>2006</v>
      </c>
      <c r="AL139" s="78"/>
      <c r="AM139" s="78"/>
      <c r="AN139" s="78"/>
      <c r="AO139" s="525">
        <v>262500</v>
      </c>
      <c r="AP139" s="203"/>
      <c r="AQ139" s="203"/>
      <c r="AR139" s="203"/>
      <c r="AS139" s="203"/>
      <c r="AT139" s="203"/>
      <c r="AU139" s="203"/>
      <c r="AV139" s="203"/>
      <c r="AW139" s="203"/>
    </row>
    <row r="140" spans="2:49" s="100" customFormat="1" ht="35.25" customHeight="1" x14ac:dyDescent="0.2">
      <c r="B140" s="455"/>
      <c r="C140" s="485"/>
      <c r="D140" s="77" t="s">
        <v>184</v>
      </c>
      <c r="E140" s="77" t="s">
        <v>242</v>
      </c>
      <c r="F140" s="443"/>
      <c r="G140" s="77"/>
      <c r="H140" s="77"/>
      <c r="I140" s="77"/>
      <c r="J140" s="77"/>
      <c r="K140" s="77" t="s">
        <v>1376</v>
      </c>
      <c r="L140" s="443"/>
      <c r="M140" s="77" t="s">
        <v>357</v>
      </c>
      <c r="N140" s="203"/>
      <c r="O140" s="203"/>
      <c r="P140" s="203"/>
      <c r="Q140" s="203"/>
      <c r="R140" s="203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502"/>
      <c r="AK140" s="70">
        <v>2006</v>
      </c>
      <c r="AL140" s="78"/>
      <c r="AM140" s="78"/>
      <c r="AN140" s="78"/>
      <c r="AO140" s="525">
        <v>87500</v>
      </c>
      <c r="AP140" s="203"/>
      <c r="AQ140" s="203"/>
      <c r="AR140" s="203"/>
      <c r="AS140" s="203"/>
      <c r="AT140" s="203"/>
      <c r="AU140" s="203"/>
      <c r="AV140" s="203"/>
      <c r="AW140" s="203"/>
    </row>
    <row r="141" spans="2:49" s="100" customFormat="1" ht="35.25" customHeight="1" x14ac:dyDescent="0.2">
      <c r="B141" s="455"/>
      <c r="C141" s="485"/>
      <c r="D141" s="77" t="s">
        <v>178</v>
      </c>
      <c r="E141" s="77" t="s">
        <v>256</v>
      </c>
      <c r="F141" s="443"/>
      <c r="G141" s="77"/>
      <c r="H141" s="77"/>
      <c r="I141" s="77"/>
      <c r="J141" s="77"/>
      <c r="K141" s="77" t="s">
        <v>299</v>
      </c>
      <c r="L141" s="443"/>
      <c r="M141" s="77" t="s">
        <v>359</v>
      </c>
      <c r="N141" s="203"/>
      <c r="O141" s="203"/>
      <c r="P141" s="203"/>
      <c r="Q141" s="203"/>
      <c r="R141" s="203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502"/>
      <c r="AK141" s="70">
        <v>2006</v>
      </c>
      <c r="AL141" s="78"/>
      <c r="AM141" s="78"/>
      <c r="AN141" s="78"/>
      <c r="AO141" s="525">
        <v>1275000</v>
      </c>
      <c r="AP141" s="203"/>
      <c r="AQ141" s="203"/>
      <c r="AR141" s="203"/>
      <c r="AS141" s="203"/>
      <c r="AT141" s="203"/>
      <c r="AU141" s="203"/>
      <c r="AV141" s="203"/>
      <c r="AW141" s="203"/>
    </row>
    <row r="142" spans="2:49" s="100" customFormat="1" ht="35.25" customHeight="1" x14ac:dyDescent="0.2">
      <c r="B142" s="455"/>
      <c r="C142" s="485"/>
      <c r="D142" s="77" t="s">
        <v>170</v>
      </c>
      <c r="E142" s="77" t="s">
        <v>1352</v>
      </c>
      <c r="F142" s="443"/>
      <c r="G142" s="77"/>
      <c r="H142" s="77"/>
      <c r="I142" s="77"/>
      <c r="J142" s="77"/>
      <c r="K142" s="77" t="s">
        <v>299</v>
      </c>
      <c r="L142" s="443"/>
      <c r="M142" s="77" t="s">
        <v>368</v>
      </c>
      <c r="N142" s="203"/>
      <c r="O142" s="203"/>
      <c r="P142" s="203"/>
      <c r="Q142" s="203"/>
      <c r="R142" s="203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502"/>
      <c r="AK142" s="70">
        <v>2006</v>
      </c>
      <c r="AL142" s="78"/>
      <c r="AM142" s="78"/>
      <c r="AN142" s="78"/>
      <c r="AO142" s="525">
        <v>112500</v>
      </c>
      <c r="AP142" s="203"/>
      <c r="AQ142" s="203"/>
      <c r="AR142" s="203"/>
      <c r="AS142" s="203"/>
      <c r="AT142" s="203"/>
      <c r="AU142" s="203"/>
      <c r="AV142" s="203"/>
      <c r="AW142" s="203"/>
    </row>
    <row r="143" spans="2:49" s="100" customFormat="1" ht="35.25" customHeight="1" x14ac:dyDescent="0.2">
      <c r="B143" s="455"/>
      <c r="C143" s="485"/>
      <c r="D143" s="77" t="s">
        <v>183</v>
      </c>
      <c r="E143" s="77" t="s">
        <v>801</v>
      </c>
      <c r="F143" s="443"/>
      <c r="G143" s="77"/>
      <c r="H143" s="77"/>
      <c r="I143" s="77"/>
      <c r="J143" s="77"/>
      <c r="K143" s="77" t="s">
        <v>1351</v>
      </c>
      <c r="L143" s="443"/>
      <c r="M143" s="77" t="s">
        <v>357</v>
      </c>
      <c r="N143" s="203"/>
      <c r="O143" s="203"/>
      <c r="P143" s="203"/>
      <c r="Q143" s="203"/>
      <c r="R143" s="203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502"/>
      <c r="AK143" s="70">
        <v>2006</v>
      </c>
      <c r="AL143" s="78"/>
      <c r="AM143" s="78"/>
      <c r="AN143" s="78"/>
      <c r="AO143" s="525">
        <v>937500</v>
      </c>
      <c r="AP143" s="203"/>
      <c r="AQ143" s="203"/>
      <c r="AR143" s="203"/>
      <c r="AS143" s="203"/>
      <c r="AT143" s="203"/>
      <c r="AU143" s="203"/>
      <c r="AV143" s="203"/>
      <c r="AW143" s="203"/>
    </row>
    <row r="144" spans="2:49" s="100" customFormat="1" ht="35.25" customHeight="1" x14ac:dyDescent="0.2">
      <c r="B144" s="455"/>
      <c r="C144" s="485"/>
      <c r="D144" s="77" t="s">
        <v>182</v>
      </c>
      <c r="E144" s="77" t="s">
        <v>240</v>
      </c>
      <c r="F144" s="443"/>
      <c r="G144" s="77"/>
      <c r="H144" s="77"/>
      <c r="I144" s="77"/>
      <c r="J144" s="77"/>
      <c r="K144" s="77" t="s">
        <v>299</v>
      </c>
      <c r="L144" s="443"/>
      <c r="M144" s="77" t="s">
        <v>365</v>
      </c>
      <c r="N144" s="203"/>
      <c r="O144" s="203"/>
      <c r="P144" s="203"/>
      <c r="Q144" s="203"/>
      <c r="R144" s="203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502"/>
      <c r="AK144" s="70">
        <v>2006</v>
      </c>
      <c r="AL144" s="78"/>
      <c r="AM144" s="78"/>
      <c r="AN144" s="78"/>
      <c r="AO144" s="525">
        <v>1500000</v>
      </c>
      <c r="AP144" s="203"/>
      <c r="AQ144" s="203"/>
      <c r="AR144" s="203"/>
      <c r="AS144" s="203"/>
      <c r="AT144" s="203"/>
      <c r="AU144" s="203"/>
      <c r="AV144" s="203"/>
      <c r="AW144" s="203"/>
    </row>
    <row r="145" spans="2:49" s="100" customFormat="1" ht="35.25" customHeight="1" x14ac:dyDescent="0.2">
      <c r="B145" s="455"/>
      <c r="C145" s="485"/>
      <c r="D145" s="77" t="s">
        <v>177</v>
      </c>
      <c r="E145" s="77" t="s">
        <v>261</v>
      </c>
      <c r="F145" s="443"/>
      <c r="G145" s="77"/>
      <c r="H145" s="77"/>
      <c r="I145" s="77"/>
      <c r="J145" s="77"/>
      <c r="K145" s="77" t="s">
        <v>309</v>
      </c>
      <c r="L145" s="443"/>
      <c r="M145" s="77" t="s">
        <v>357</v>
      </c>
      <c r="N145" s="203"/>
      <c r="O145" s="203"/>
      <c r="P145" s="203"/>
      <c r="Q145" s="203"/>
      <c r="R145" s="203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502"/>
      <c r="AK145" s="70">
        <v>2006</v>
      </c>
      <c r="AL145" s="78"/>
      <c r="AM145" s="78"/>
      <c r="AN145" s="78"/>
      <c r="AO145" s="525">
        <v>975000</v>
      </c>
      <c r="AP145" s="203"/>
      <c r="AQ145" s="203"/>
      <c r="AR145" s="203"/>
      <c r="AS145" s="203"/>
      <c r="AT145" s="203"/>
      <c r="AU145" s="203"/>
      <c r="AV145" s="203"/>
      <c r="AW145" s="203"/>
    </row>
    <row r="146" spans="2:49" s="100" customFormat="1" ht="35.25" customHeight="1" x14ac:dyDescent="0.2">
      <c r="B146" s="455"/>
      <c r="C146" s="485"/>
      <c r="D146" s="77" t="s">
        <v>183</v>
      </c>
      <c r="E146" s="77" t="s">
        <v>241</v>
      </c>
      <c r="F146" s="443"/>
      <c r="G146" s="77"/>
      <c r="H146" s="77"/>
      <c r="I146" s="77"/>
      <c r="J146" s="77"/>
      <c r="K146" s="77" t="s">
        <v>1351</v>
      </c>
      <c r="L146" s="443"/>
      <c r="M146" s="77" t="s">
        <v>1110</v>
      </c>
      <c r="N146" s="203"/>
      <c r="O146" s="203"/>
      <c r="P146" s="203"/>
      <c r="Q146" s="203"/>
      <c r="R146" s="203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502"/>
      <c r="AK146" s="70">
        <v>2006</v>
      </c>
      <c r="AL146" s="78"/>
      <c r="AM146" s="78"/>
      <c r="AN146" s="78"/>
      <c r="AO146" s="525">
        <v>1350000</v>
      </c>
      <c r="AP146" s="203"/>
      <c r="AQ146" s="203"/>
      <c r="AR146" s="203"/>
      <c r="AS146" s="203"/>
      <c r="AT146" s="203"/>
      <c r="AU146" s="203"/>
      <c r="AV146" s="203"/>
      <c r="AW146" s="203"/>
    </row>
    <row r="147" spans="2:49" s="100" customFormat="1" ht="35.25" customHeight="1" x14ac:dyDescent="0.2">
      <c r="B147" s="455"/>
      <c r="C147" s="485"/>
      <c r="D147" s="77" t="s">
        <v>194</v>
      </c>
      <c r="E147" s="77" t="s">
        <v>254</v>
      </c>
      <c r="F147" s="443"/>
      <c r="G147" s="77"/>
      <c r="H147" s="77"/>
      <c r="I147" s="77"/>
      <c r="J147" s="77"/>
      <c r="K147" s="77" t="s">
        <v>313</v>
      </c>
      <c r="L147" s="443"/>
      <c r="M147" s="77" t="s">
        <v>360</v>
      </c>
      <c r="N147" s="203"/>
      <c r="O147" s="203"/>
      <c r="P147" s="203"/>
      <c r="Q147" s="203"/>
      <c r="R147" s="203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502"/>
      <c r="AK147" s="70">
        <v>2006</v>
      </c>
      <c r="AL147" s="78"/>
      <c r="AM147" s="78"/>
      <c r="AN147" s="78"/>
      <c r="AO147" s="525">
        <v>126000</v>
      </c>
      <c r="AP147" s="203"/>
      <c r="AQ147" s="203"/>
      <c r="AR147" s="203"/>
      <c r="AS147" s="203"/>
      <c r="AT147" s="203"/>
      <c r="AU147" s="203"/>
      <c r="AV147" s="203"/>
      <c r="AW147" s="203"/>
    </row>
    <row r="148" spans="2:49" s="100" customFormat="1" ht="35.25" customHeight="1" x14ac:dyDescent="0.2">
      <c r="B148" s="455"/>
      <c r="C148" s="485"/>
      <c r="D148" s="77" t="s">
        <v>1078</v>
      </c>
      <c r="E148" s="77" t="s">
        <v>1091</v>
      </c>
      <c r="F148" s="443"/>
      <c r="G148" s="77"/>
      <c r="H148" s="77"/>
      <c r="I148" s="77"/>
      <c r="J148" s="77"/>
      <c r="K148" s="77" t="s">
        <v>299</v>
      </c>
      <c r="L148" s="443"/>
      <c r="M148" s="77" t="s">
        <v>1111</v>
      </c>
      <c r="N148" s="203"/>
      <c r="O148" s="203"/>
      <c r="P148" s="203"/>
      <c r="Q148" s="203"/>
      <c r="R148" s="203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502"/>
      <c r="AK148" s="70">
        <v>2006</v>
      </c>
      <c r="AL148" s="78"/>
      <c r="AM148" s="78"/>
      <c r="AN148" s="78"/>
      <c r="AO148" s="525">
        <v>225000</v>
      </c>
      <c r="AP148" s="203"/>
      <c r="AQ148" s="203"/>
      <c r="AR148" s="203"/>
      <c r="AS148" s="203"/>
      <c r="AT148" s="203"/>
      <c r="AU148" s="203"/>
      <c r="AV148" s="203"/>
      <c r="AW148" s="203"/>
    </row>
    <row r="149" spans="2:49" ht="72.75" customHeight="1" x14ac:dyDescent="0.15">
      <c r="B149" s="455"/>
      <c r="C149" s="459"/>
      <c r="D149" s="423"/>
      <c r="E149" s="423"/>
      <c r="F149" s="423"/>
      <c r="G149" s="75"/>
      <c r="H149" s="75"/>
      <c r="I149" s="75"/>
      <c r="J149" s="75"/>
      <c r="K149" s="423"/>
      <c r="L149" s="423"/>
      <c r="M149" s="423"/>
      <c r="N149" s="423"/>
      <c r="O149" s="423"/>
      <c r="P149" s="423"/>
      <c r="Q149" s="423"/>
      <c r="R149" s="423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502"/>
      <c r="AK149" s="502"/>
      <c r="AL149" s="75"/>
      <c r="AM149" s="75"/>
      <c r="AN149" s="75"/>
      <c r="AO149" s="423"/>
      <c r="AP149" s="423"/>
      <c r="AQ149" s="423"/>
      <c r="AR149" s="423"/>
      <c r="AS149" s="423"/>
      <c r="AT149" s="423"/>
      <c r="AU149" s="423"/>
      <c r="AV149" s="423"/>
      <c r="AW149" s="423"/>
    </row>
    <row r="150" spans="2:49" s="100" customFormat="1" ht="29.25" customHeight="1" x14ac:dyDescent="0.2">
      <c r="B150" s="494" t="s">
        <v>36</v>
      </c>
      <c r="C150" s="507" t="s">
        <v>37</v>
      </c>
      <c r="D150" s="980" t="s">
        <v>390</v>
      </c>
      <c r="E150" s="980"/>
      <c r="F150" s="980"/>
      <c r="G150" s="508"/>
      <c r="H150" s="508"/>
      <c r="I150" s="508"/>
      <c r="J150" s="508"/>
      <c r="K150" s="203"/>
      <c r="L150" s="203"/>
      <c r="M150" s="203"/>
      <c r="N150" s="203"/>
      <c r="O150" s="203"/>
      <c r="P150" s="203"/>
      <c r="Q150" s="203"/>
      <c r="R150" s="203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499"/>
      <c r="AK150" s="499"/>
      <c r="AL150" s="203"/>
      <c r="AM150" s="203"/>
      <c r="AN150" s="203"/>
      <c r="AO150" s="203"/>
      <c r="AP150" s="509"/>
      <c r="AQ150" s="509"/>
      <c r="AR150" s="509"/>
      <c r="AS150" s="509"/>
      <c r="AT150" s="509"/>
      <c r="AU150" s="509"/>
      <c r="AV150" s="509"/>
      <c r="AW150" s="509"/>
    </row>
    <row r="151" spans="2:49" s="100" customFormat="1" ht="29.25" customHeight="1" x14ac:dyDescent="0.2">
      <c r="B151" s="455"/>
      <c r="C151" s="485" t="s">
        <v>106</v>
      </c>
      <c r="D151" s="865"/>
      <c r="E151" s="865"/>
      <c r="F151" s="865"/>
      <c r="G151" s="78"/>
      <c r="H151" s="78"/>
      <c r="I151" s="78"/>
      <c r="J151" s="78"/>
      <c r="K151" s="203"/>
      <c r="L151" s="203"/>
      <c r="M151" s="203"/>
      <c r="N151" s="203"/>
      <c r="O151" s="203"/>
      <c r="P151" s="203"/>
      <c r="Q151" s="203"/>
      <c r="R151" s="203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499"/>
      <c r="AK151" s="499"/>
      <c r="AL151" s="203"/>
      <c r="AM151" s="203"/>
      <c r="AN151" s="203"/>
      <c r="AO151" s="203"/>
      <c r="AP151" s="203"/>
      <c r="AQ151" s="203"/>
      <c r="AR151" s="203"/>
      <c r="AS151" s="203"/>
      <c r="AT151" s="203"/>
      <c r="AU151" s="203"/>
      <c r="AV151" s="203"/>
      <c r="AW151" s="203"/>
    </row>
    <row r="152" spans="2:49" s="100" customFormat="1" ht="29.25" customHeight="1" x14ac:dyDescent="0.2">
      <c r="B152" s="455"/>
      <c r="C152" s="485"/>
      <c r="D152" s="527"/>
      <c r="E152" s="64"/>
      <c r="F152" s="528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502"/>
      <c r="AK152" s="501"/>
      <c r="AL152" s="78"/>
      <c r="AM152" s="78"/>
      <c r="AN152" s="78"/>
      <c r="AO152" s="431"/>
      <c r="AP152" s="54"/>
      <c r="AQ152" s="54"/>
      <c r="AR152" s="54"/>
      <c r="AS152" s="54"/>
      <c r="AT152" s="54"/>
      <c r="AU152" s="54"/>
      <c r="AV152" s="54"/>
      <c r="AW152" s="54"/>
    </row>
    <row r="153" spans="2:49" s="100" customFormat="1" ht="29.25" customHeight="1" x14ac:dyDescent="0.2">
      <c r="B153" s="455" t="s">
        <v>38</v>
      </c>
      <c r="C153" s="485" t="s">
        <v>39</v>
      </c>
      <c r="D153" s="865" t="s">
        <v>390</v>
      </c>
      <c r="E153" s="865"/>
      <c r="F153" s="865"/>
      <c r="G153" s="78"/>
      <c r="H153" s="78"/>
      <c r="I153" s="78"/>
      <c r="J153" s="78"/>
      <c r="K153" s="203"/>
      <c r="L153" s="203"/>
      <c r="M153" s="203"/>
      <c r="N153" s="203"/>
      <c r="O153" s="203"/>
      <c r="P153" s="203"/>
      <c r="Q153" s="203"/>
      <c r="R153" s="203"/>
      <c r="S153" s="508"/>
      <c r="T153" s="508"/>
      <c r="U153" s="508"/>
      <c r="V153" s="508"/>
      <c r="W153" s="508"/>
      <c r="X153" s="508"/>
      <c r="Y153" s="508"/>
      <c r="Z153" s="508"/>
      <c r="AA153" s="508"/>
      <c r="AB153" s="508"/>
      <c r="AC153" s="508"/>
      <c r="AD153" s="508"/>
      <c r="AE153" s="508"/>
      <c r="AF153" s="508"/>
      <c r="AG153" s="508"/>
      <c r="AH153" s="508"/>
      <c r="AI153" s="508"/>
      <c r="AJ153" s="499"/>
      <c r="AK153" s="499"/>
      <c r="AL153" s="203"/>
      <c r="AM153" s="203"/>
      <c r="AN153" s="203"/>
      <c r="AO153" s="203"/>
      <c r="AP153" s="203"/>
      <c r="AQ153" s="203"/>
      <c r="AR153" s="203"/>
      <c r="AS153" s="203"/>
      <c r="AT153" s="203"/>
      <c r="AU153" s="203"/>
      <c r="AV153" s="203"/>
      <c r="AW153" s="203"/>
    </row>
    <row r="154" spans="2:49" s="100" customFormat="1" ht="29.25" customHeight="1" x14ac:dyDescent="0.2">
      <c r="B154" s="455"/>
      <c r="C154" s="485" t="s">
        <v>106</v>
      </c>
      <c r="D154" s="865"/>
      <c r="E154" s="865"/>
      <c r="F154" s="865"/>
      <c r="G154" s="78"/>
      <c r="H154" s="78"/>
      <c r="I154" s="78"/>
      <c r="J154" s="78"/>
      <c r="K154" s="203"/>
      <c r="L154" s="203"/>
      <c r="M154" s="203"/>
      <c r="N154" s="203"/>
      <c r="O154" s="203"/>
      <c r="P154" s="203"/>
      <c r="Q154" s="203"/>
      <c r="R154" s="203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499"/>
      <c r="AK154" s="499"/>
      <c r="AL154" s="203"/>
      <c r="AM154" s="203"/>
      <c r="AN154" s="203"/>
      <c r="AO154" s="203"/>
      <c r="AP154" s="203"/>
      <c r="AQ154" s="203"/>
      <c r="AR154" s="203"/>
      <c r="AS154" s="203"/>
      <c r="AT154" s="203"/>
      <c r="AU154" s="203"/>
      <c r="AV154" s="203"/>
      <c r="AW154" s="203"/>
    </row>
    <row r="155" spans="2:49" s="100" customFormat="1" ht="29.25" customHeight="1" x14ac:dyDescent="0.2">
      <c r="B155" s="455"/>
      <c r="C155" s="485"/>
      <c r="D155" s="527"/>
      <c r="E155" s="64"/>
      <c r="F155" s="528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02"/>
      <c r="AK155" s="502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</row>
    <row r="156" spans="2:49" s="100" customFormat="1" ht="29.25" customHeight="1" x14ac:dyDescent="0.2">
      <c r="B156" s="455" t="s">
        <v>40</v>
      </c>
      <c r="C156" s="485" t="s">
        <v>41</v>
      </c>
      <c r="D156" s="865" t="s">
        <v>390</v>
      </c>
      <c r="E156" s="865"/>
      <c r="F156" s="865"/>
      <c r="G156" s="78"/>
      <c r="H156" s="78"/>
      <c r="I156" s="78"/>
      <c r="J156" s="78"/>
      <c r="K156" s="203"/>
      <c r="L156" s="203"/>
      <c r="M156" s="203"/>
      <c r="N156" s="203"/>
      <c r="O156" s="203"/>
      <c r="P156" s="203"/>
      <c r="Q156" s="203"/>
      <c r="R156" s="203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499"/>
      <c r="AK156" s="499"/>
      <c r="AL156" s="203"/>
      <c r="AM156" s="203"/>
      <c r="AN156" s="203"/>
      <c r="AO156" s="203"/>
      <c r="AP156" s="203"/>
      <c r="AQ156" s="203"/>
      <c r="AR156" s="203"/>
      <c r="AS156" s="203"/>
      <c r="AT156" s="203"/>
      <c r="AU156" s="203"/>
      <c r="AV156" s="203"/>
      <c r="AW156" s="203"/>
    </row>
    <row r="157" spans="2:49" s="100" customFormat="1" ht="29.25" customHeight="1" x14ac:dyDescent="0.2">
      <c r="B157" s="455"/>
      <c r="C157" s="485" t="s">
        <v>106</v>
      </c>
      <c r="D157" s="865"/>
      <c r="E157" s="865"/>
      <c r="F157" s="865"/>
      <c r="G157" s="78"/>
      <c r="H157" s="78"/>
      <c r="I157" s="78"/>
      <c r="J157" s="78"/>
      <c r="K157" s="203"/>
      <c r="L157" s="203"/>
      <c r="M157" s="203"/>
      <c r="N157" s="203"/>
      <c r="O157" s="203"/>
      <c r="P157" s="203"/>
      <c r="Q157" s="203"/>
      <c r="R157" s="203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499"/>
      <c r="AK157" s="499"/>
      <c r="AL157" s="203"/>
      <c r="AM157" s="203"/>
      <c r="AN157" s="203"/>
      <c r="AO157" s="203"/>
      <c r="AP157" s="203"/>
      <c r="AQ157" s="203"/>
      <c r="AR157" s="203"/>
      <c r="AS157" s="203"/>
      <c r="AT157" s="203"/>
      <c r="AU157" s="203"/>
      <c r="AV157" s="203"/>
      <c r="AW157" s="203"/>
    </row>
    <row r="158" spans="2:49" s="100" customFormat="1" ht="29.25" customHeight="1" x14ac:dyDescent="0.2">
      <c r="B158" s="455"/>
      <c r="C158" s="485"/>
      <c r="D158" s="54"/>
      <c r="E158" s="54"/>
      <c r="F158" s="54"/>
      <c r="G158" s="78"/>
      <c r="H158" s="78"/>
      <c r="I158" s="78"/>
      <c r="J158" s="78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02"/>
      <c r="AK158" s="502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</row>
    <row r="159" spans="2:49" s="100" customFormat="1" ht="29.25" customHeight="1" x14ac:dyDescent="0.2">
      <c r="B159" s="455" t="s">
        <v>42</v>
      </c>
      <c r="C159" s="485" t="s">
        <v>43</v>
      </c>
      <c r="D159" s="865" t="s">
        <v>390</v>
      </c>
      <c r="E159" s="865"/>
      <c r="F159" s="865"/>
      <c r="G159" s="78"/>
      <c r="H159" s="78"/>
      <c r="I159" s="78"/>
      <c r="J159" s="78"/>
      <c r="K159" s="203"/>
      <c r="L159" s="203"/>
      <c r="M159" s="203"/>
      <c r="N159" s="203"/>
      <c r="O159" s="203"/>
      <c r="P159" s="203"/>
      <c r="Q159" s="203"/>
      <c r="R159" s="203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499"/>
      <c r="AK159" s="499"/>
      <c r="AL159" s="203"/>
      <c r="AM159" s="203"/>
      <c r="AN159" s="203"/>
      <c r="AO159" s="203"/>
      <c r="AP159" s="203"/>
      <c r="AQ159" s="203"/>
      <c r="AR159" s="203"/>
      <c r="AS159" s="203"/>
      <c r="AT159" s="203"/>
      <c r="AU159" s="203"/>
      <c r="AV159" s="203"/>
      <c r="AW159" s="203"/>
    </row>
    <row r="160" spans="2:49" s="100" customFormat="1" ht="29.25" customHeight="1" x14ac:dyDescent="0.2">
      <c r="B160" s="455"/>
      <c r="C160" s="485" t="s">
        <v>106</v>
      </c>
      <c r="D160" s="865"/>
      <c r="E160" s="865"/>
      <c r="F160" s="865"/>
      <c r="G160" s="78"/>
      <c r="H160" s="78"/>
      <c r="I160" s="78"/>
      <c r="J160" s="78"/>
      <c r="K160" s="203"/>
      <c r="L160" s="203"/>
      <c r="M160" s="203"/>
      <c r="N160" s="203"/>
      <c r="O160" s="203"/>
      <c r="P160" s="203"/>
      <c r="Q160" s="203"/>
      <c r="R160" s="203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499"/>
      <c r="AK160" s="499"/>
      <c r="AL160" s="203"/>
      <c r="AM160" s="203"/>
      <c r="AN160" s="203"/>
      <c r="AO160" s="203"/>
      <c r="AP160" s="203"/>
      <c r="AQ160" s="203"/>
      <c r="AR160" s="203"/>
      <c r="AS160" s="203"/>
      <c r="AT160" s="203"/>
      <c r="AU160" s="203"/>
      <c r="AV160" s="203"/>
      <c r="AW160" s="203"/>
    </row>
    <row r="161" spans="2:49" s="100" customFormat="1" ht="29.25" customHeight="1" x14ac:dyDescent="0.2">
      <c r="B161" s="455"/>
      <c r="C161" s="485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02"/>
      <c r="AK161" s="502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</row>
    <row r="162" spans="2:49" s="100" customFormat="1" ht="29.25" customHeight="1" x14ac:dyDescent="0.2">
      <c r="B162" s="455" t="s">
        <v>44</v>
      </c>
      <c r="C162" s="485" t="s">
        <v>45</v>
      </c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02"/>
      <c r="AK162" s="502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</row>
    <row r="163" spans="2:49" s="100" customFormat="1" ht="29.25" customHeight="1" x14ac:dyDescent="0.2">
      <c r="B163" s="455"/>
      <c r="C163" s="485" t="s">
        <v>106</v>
      </c>
      <c r="D163" s="865" t="s">
        <v>390</v>
      </c>
      <c r="E163" s="865"/>
      <c r="F163" s="865"/>
      <c r="G163" s="78"/>
      <c r="H163" s="78"/>
      <c r="I163" s="78"/>
      <c r="J163" s="78"/>
      <c r="K163" s="203"/>
      <c r="L163" s="203"/>
      <c r="M163" s="203"/>
      <c r="N163" s="203"/>
      <c r="O163" s="203"/>
      <c r="P163" s="203"/>
      <c r="Q163" s="203"/>
      <c r="R163" s="203"/>
      <c r="S163" s="203"/>
      <c r="T163" s="203"/>
      <c r="U163" s="203"/>
      <c r="V163" s="203"/>
      <c r="W163" s="203"/>
      <c r="X163" s="203"/>
      <c r="Y163" s="203"/>
      <c r="Z163" s="203"/>
      <c r="AA163" s="203"/>
      <c r="AB163" s="203"/>
      <c r="AC163" s="203"/>
      <c r="AD163" s="203"/>
      <c r="AE163" s="203"/>
      <c r="AF163" s="203"/>
      <c r="AG163" s="203"/>
      <c r="AH163" s="203"/>
      <c r="AI163" s="203"/>
      <c r="AJ163" s="499"/>
      <c r="AK163" s="499"/>
      <c r="AL163" s="203"/>
      <c r="AM163" s="203"/>
      <c r="AN163" s="203"/>
      <c r="AO163" s="509"/>
      <c r="AP163" s="203"/>
      <c r="AQ163" s="203"/>
      <c r="AR163" s="203"/>
      <c r="AS163" s="203"/>
      <c r="AT163" s="203"/>
      <c r="AU163" s="203"/>
      <c r="AV163" s="203"/>
      <c r="AW163" s="203"/>
    </row>
    <row r="164" spans="2:49" s="100" customFormat="1" ht="29.25" customHeight="1" x14ac:dyDescent="0.2">
      <c r="B164" s="455"/>
      <c r="C164" s="470"/>
      <c r="D164" s="865"/>
      <c r="E164" s="865"/>
      <c r="F164" s="865"/>
      <c r="G164" s="78"/>
      <c r="H164" s="78"/>
      <c r="I164" s="78"/>
      <c r="J164" s="78"/>
      <c r="K164" s="203"/>
      <c r="L164" s="203"/>
      <c r="M164" s="203"/>
      <c r="N164" s="203"/>
      <c r="O164" s="203"/>
      <c r="P164" s="203"/>
      <c r="Q164" s="203"/>
      <c r="R164" s="203"/>
      <c r="S164" s="203"/>
      <c r="T164" s="203"/>
      <c r="U164" s="203"/>
      <c r="V164" s="203"/>
      <c r="W164" s="203"/>
      <c r="X164" s="203"/>
      <c r="Y164" s="203"/>
      <c r="Z164" s="203"/>
      <c r="AA164" s="203"/>
      <c r="AB164" s="203"/>
      <c r="AC164" s="203"/>
      <c r="AD164" s="203"/>
      <c r="AE164" s="203"/>
      <c r="AF164" s="203"/>
      <c r="AG164" s="203"/>
      <c r="AH164" s="203"/>
      <c r="AI164" s="203"/>
      <c r="AJ164" s="203"/>
      <c r="AK164" s="203"/>
      <c r="AL164" s="203"/>
      <c r="AM164" s="203"/>
      <c r="AN164" s="203"/>
      <c r="AO164" s="203"/>
      <c r="AP164" s="203"/>
      <c r="AQ164" s="203"/>
      <c r="AR164" s="203"/>
      <c r="AS164" s="203"/>
      <c r="AT164" s="203"/>
      <c r="AU164" s="203"/>
      <c r="AV164" s="203"/>
      <c r="AW164" s="203"/>
    </row>
    <row r="165" spans="2:49" s="100" customFormat="1" ht="29.25" customHeight="1" x14ac:dyDescent="0.2">
      <c r="B165" s="455"/>
      <c r="C165" s="470"/>
      <c r="D165" s="421"/>
      <c r="E165" s="421"/>
      <c r="F165" s="421"/>
      <c r="G165" s="78"/>
      <c r="H165" s="78"/>
      <c r="I165" s="78"/>
      <c r="J165" s="78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</row>
    <row r="166" spans="2:49" s="100" customFormat="1" ht="47.25" customHeight="1" x14ac:dyDescent="0.2">
      <c r="B166" s="455" t="s">
        <v>46</v>
      </c>
      <c r="C166" s="471" t="s">
        <v>47</v>
      </c>
      <c r="D166" s="54"/>
      <c r="E166" s="52"/>
      <c r="F166" s="52"/>
      <c r="G166" s="54"/>
      <c r="H166" s="54"/>
      <c r="I166" s="54"/>
      <c r="J166" s="54"/>
      <c r="K166" s="78"/>
      <c r="L166" s="78"/>
      <c r="M166" s="78"/>
      <c r="N166" s="78"/>
      <c r="O166" s="78"/>
      <c r="P166" s="78"/>
      <c r="Q166" s="78"/>
      <c r="R166" s="78"/>
      <c r="S166" s="54"/>
      <c r="T166" s="54"/>
      <c r="U166" s="54"/>
      <c r="V166" s="54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</row>
    <row r="167" spans="2:49" s="100" customFormat="1" ht="47.25" customHeight="1" x14ac:dyDescent="0.2">
      <c r="B167" s="455" t="s">
        <v>48</v>
      </c>
      <c r="C167" s="470" t="s">
        <v>49</v>
      </c>
      <c r="D167" s="52"/>
      <c r="E167" s="52"/>
      <c r="F167" s="52"/>
      <c r="G167" s="54"/>
      <c r="H167" s="54"/>
      <c r="I167" s="54"/>
      <c r="J167" s="54"/>
      <c r="K167" s="78"/>
      <c r="L167" s="78"/>
      <c r="M167" s="78"/>
      <c r="N167" s="78"/>
      <c r="O167" s="78"/>
      <c r="P167" s="78"/>
      <c r="Q167" s="78"/>
      <c r="R167" s="78"/>
      <c r="S167" s="54"/>
      <c r="T167" s="54"/>
      <c r="U167" s="54"/>
      <c r="V167" s="54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54"/>
      <c r="AJ167" s="54"/>
      <c r="AK167" s="54"/>
      <c r="AL167" s="54"/>
      <c r="AM167" s="54"/>
      <c r="AN167" s="54"/>
      <c r="AO167" s="401">
        <f>SUM(AO168:AO180)</f>
        <v>1101940000</v>
      </c>
      <c r="AP167" s="54"/>
      <c r="AQ167" s="54"/>
      <c r="AR167" s="54"/>
      <c r="AS167" s="54"/>
      <c r="AT167" s="54"/>
      <c r="AU167" s="54"/>
      <c r="AV167" s="54"/>
      <c r="AW167" s="54"/>
    </row>
    <row r="168" spans="2:49" s="100" customFormat="1" ht="69.75" customHeight="1" x14ac:dyDescent="0.2">
      <c r="B168" s="455"/>
      <c r="C168" s="485" t="s">
        <v>107</v>
      </c>
      <c r="D168" s="55" t="s">
        <v>1377</v>
      </c>
      <c r="E168" s="55" t="s">
        <v>398</v>
      </c>
      <c r="F168" s="52"/>
      <c r="G168" s="526" t="s">
        <v>1135</v>
      </c>
      <c r="H168" s="54"/>
      <c r="I168" s="54"/>
      <c r="J168" s="54"/>
      <c r="K168" s="78"/>
      <c r="L168" s="78"/>
      <c r="M168" s="78"/>
      <c r="N168" s="78"/>
      <c r="O168" s="78"/>
      <c r="P168" s="78"/>
      <c r="Q168" s="78"/>
      <c r="R168" s="78"/>
      <c r="S168" s="54"/>
      <c r="T168" s="55" t="s">
        <v>402</v>
      </c>
      <c r="U168" s="54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0">
        <v>96</v>
      </c>
      <c r="AJ168" s="78" t="s">
        <v>1378</v>
      </c>
      <c r="AK168" s="78"/>
      <c r="AL168" s="78"/>
      <c r="AM168" s="78"/>
      <c r="AN168" s="78"/>
      <c r="AO168" s="537">
        <v>80683200</v>
      </c>
      <c r="AP168" s="203"/>
      <c r="AQ168" s="203"/>
      <c r="AR168" s="203"/>
      <c r="AS168" s="55" t="s">
        <v>1379</v>
      </c>
      <c r="AT168" s="443"/>
      <c r="AU168" s="203"/>
      <c r="AV168" s="203"/>
      <c r="AW168" s="203"/>
    </row>
    <row r="169" spans="2:49" s="100" customFormat="1" ht="69.75" customHeight="1" x14ac:dyDescent="0.2">
      <c r="B169" s="455"/>
      <c r="C169" s="485"/>
      <c r="D169" s="55" t="s">
        <v>1380</v>
      </c>
      <c r="E169" s="55" t="s">
        <v>398</v>
      </c>
      <c r="F169" s="52"/>
      <c r="G169" s="77" t="s">
        <v>1135</v>
      </c>
      <c r="H169" s="54"/>
      <c r="I169" s="54"/>
      <c r="J169" s="54"/>
      <c r="K169" s="78"/>
      <c r="L169" s="78"/>
      <c r="M169" s="78"/>
      <c r="N169" s="78"/>
      <c r="O169" s="78"/>
      <c r="P169" s="78"/>
      <c r="Q169" s="78"/>
      <c r="R169" s="78"/>
      <c r="S169" s="54"/>
      <c r="T169" s="55" t="s">
        <v>402</v>
      </c>
      <c r="U169" s="54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0">
        <v>56</v>
      </c>
      <c r="AJ169" s="78" t="s">
        <v>1347</v>
      </c>
      <c r="AK169" s="78"/>
      <c r="AL169" s="78"/>
      <c r="AM169" s="78"/>
      <c r="AN169" s="78"/>
      <c r="AO169" s="537">
        <v>39824400</v>
      </c>
      <c r="AP169" s="203"/>
      <c r="AQ169" s="203"/>
      <c r="AR169" s="203"/>
      <c r="AS169" s="55" t="s">
        <v>1381</v>
      </c>
      <c r="AT169" s="443"/>
      <c r="AU169" s="203"/>
      <c r="AV169" s="203"/>
      <c r="AW169" s="203"/>
    </row>
    <row r="170" spans="2:49" s="100" customFormat="1" ht="69.75" customHeight="1" x14ac:dyDescent="0.2">
      <c r="B170" s="455"/>
      <c r="C170" s="485"/>
      <c r="D170" s="55" t="s">
        <v>1382</v>
      </c>
      <c r="E170" s="55" t="s">
        <v>398</v>
      </c>
      <c r="F170" s="52"/>
      <c r="G170" s="77" t="s">
        <v>1135</v>
      </c>
      <c r="H170" s="54"/>
      <c r="I170" s="54"/>
      <c r="J170" s="54"/>
      <c r="K170" s="78"/>
      <c r="L170" s="78"/>
      <c r="M170" s="78"/>
      <c r="N170" s="78"/>
      <c r="O170" s="78"/>
      <c r="P170" s="78"/>
      <c r="Q170" s="78"/>
      <c r="R170" s="78"/>
      <c r="S170" s="54"/>
      <c r="T170" s="55" t="s">
        <v>402</v>
      </c>
      <c r="U170" s="54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0">
        <v>96</v>
      </c>
      <c r="AJ170" s="78" t="s">
        <v>1347</v>
      </c>
      <c r="AK170" s="78"/>
      <c r="AL170" s="78"/>
      <c r="AM170" s="78"/>
      <c r="AN170" s="78"/>
      <c r="AO170" s="537">
        <v>74476800</v>
      </c>
      <c r="AP170" s="203"/>
      <c r="AQ170" s="203"/>
      <c r="AR170" s="203"/>
      <c r="AS170" s="55" t="s">
        <v>1383</v>
      </c>
      <c r="AT170" s="443"/>
      <c r="AU170" s="203"/>
      <c r="AV170" s="203"/>
      <c r="AW170" s="203"/>
    </row>
    <row r="171" spans="2:49" s="100" customFormat="1" ht="69.75" customHeight="1" x14ac:dyDescent="0.2">
      <c r="B171" s="455"/>
      <c r="C171" s="485"/>
      <c r="D171" s="55" t="s">
        <v>1384</v>
      </c>
      <c r="E171" s="55" t="s">
        <v>398</v>
      </c>
      <c r="F171" s="52"/>
      <c r="G171" s="77" t="s">
        <v>400</v>
      </c>
      <c r="H171" s="54"/>
      <c r="I171" s="54"/>
      <c r="J171" s="54"/>
      <c r="K171" s="78"/>
      <c r="L171" s="78"/>
      <c r="M171" s="78"/>
      <c r="N171" s="78"/>
      <c r="O171" s="78"/>
      <c r="P171" s="78"/>
      <c r="Q171" s="78"/>
      <c r="R171" s="78"/>
      <c r="S171" s="54"/>
      <c r="T171" s="55" t="s">
        <v>402</v>
      </c>
      <c r="U171" s="54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0">
        <v>84</v>
      </c>
      <c r="AJ171" s="78" t="s">
        <v>1347</v>
      </c>
      <c r="AK171" s="78"/>
      <c r="AL171" s="78"/>
      <c r="AM171" s="78"/>
      <c r="AN171" s="78"/>
      <c r="AO171" s="537">
        <v>65167200</v>
      </c>
      <c r="AP171" s="203"/>
      <c r="AQ171" s="203"/>
      <c r="AR171" s="203"/>
      <c r="AS171" s="55" t="s">
        <v>1385</v>
      </c>
      <c r="AT171" s="443"/>
      <c r="AU171" s="203"/>
      <c r="AV171" s="203"/>
      <c r="AW171" s="203"/>
    </row>
    <row r="172" spans="2:49" s="100" customFormat="1" ht="69.75" customHeight="1" x14ac:dyDescent="0.2">
      <c r="B172" s="455"/>
      <c r="C172" s="485"/>
      <c r="D172" s="55" t="s">
        <v>1386</v>
      </c>
      <c r="E172" s="55" t="s">
        <v>398</v>
      </c>
      <c r="F172" s="52"/>
      <c r="G172" s="77" t="s">
        <v>1135</v>
      </c>
      <c r="H172" s="54"/>
      <c r="I172" s="54"/>
      <c r="J172" s="54"/>
      <c r="K172" s="78"/>
      <c r="L172" s="78"/>
      <c r="M172" s="78"/>
      <c r="N172" s="78"/>
      <c r="O172" s="78"/>
      <c r="P172" s="78"/>
      <c r="Q172" s="78"/>
      <c r="R172" s="78"/>
      <c r="S172" s="54"/>
      <c r="T172" s="55" t="s">
        <v>403</v>
      </c>
      <c r="U172" s="54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0">
        <v>96</v>
      </c>
      <c r="AJ172" s="78" t="s">
        <v>1347</v>
      </c>
      <c r="AK172" s="78"/>
      <c r="AL172" s="78"/>
      <c r="AM172" s="78"/>
      <c r="AN172" s="78"/>
      <c r="AO172" s="537">
        <v>69120000</v>
      </c>
      <c r="AP172" s="203"/>
      <c r="AQ172" s="203"/>
      <c r="AR172" s="203"/>
      <c r="AS172" s="55" t="s">
        <v>1387</v>
      </c>
      <c r="AT172" s="443"/>
      <c r="AU172" s="203"/>
      <c r="AV172" s="203"/>
      <c r="AW172" s="203"/>
    </row>
    <row r="173" spans="2:49" s="100" customFormat="1" ht="69.75" customHeight="1" x14ac:dyDescent="0.2">
      <c r="B173" s="455"/>
      <c r="C173" s="485"/>
      <c r="D173" s="55" t="s">
        <v>1388</v>
      </c>
      <c r="E173" s="55" t="s">
        <v>398</v>
      </c>
      <c r="F173" s="52"/>
      <c r="G173" s="77" t="s">
        <v>400</v>
      </c>
      <c r="H173" s="54"/>
      <c r="I173" s="54"/>
      <c r="J173" s="54"/>
      <c r="K173" s="78"/>
      <c r="L173" s="78"/>
      <c r="M173" s="78"/>
      <c r="N173" s="78"/>
      <c r="O173" s="78"/>
      <c r="P173" s="78"/>
      <c r="Q173" s="78"/>
      <c r="R173" s="78"/>
      <c r="S173" s="54"/>
      <c r="T173" s="55" t="s">
        <v>402</v>
      </c>
      <c r="U173" s="54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0">
        <v>150</v>
      </c>
      <c r="AJ173" s="78" t="s">
        <v>134</v>
      </c>
      <c r="AK173" s="78"/>
      <c r="AL173" s="78"/>
      <c r="AM173" s="78"/>
      <c r="AN173" s="78"/>
      <c r="AO173" s="537">
        <v>157200000</v>
      </c>
      <c r="AP173" s="203"/>
      <c r="AQ173" s="203"/>
      <c r="AR173" s="203"/>
      <c r="AS173" s="55" t="s">
        <v>1389</v>
      </c>
      <c r="AT173" s="443"/>
      <c r="AU173" s="203"/>
      <c r="AV173" s="203"/>
      <c r="AW173" s="203"/>
    </row>
    <row r="174" spans="2:49" s="100" customFormat="1" ht="69.75" customHeight="1" x14ac:dyDescent="0.2">
      <c r="B174" s="455"/>
      <c r="C174" s="485"/>
      <c r="D174" s="55" t="s">
        <v>1390</v>
      </c>
      <c r="E174" s="55" t="s">
        <v>398</v>
      </c>
      <c r="F174" s="52"/>
      <c r="G174" s="77" t="s">
        <v>400</v>
      </c>
      <c r="H174" s="54"/>
      <c r="I174" s="54"/>
      <c r="J174" s="54"/>
      <c r="K174" s="78"/>
      <c r="L174" s="78"/>
      <c r="M174" s="78"/>
      <c r="N174" s="78"/>
      <c r="O174" s="78"/>
      <c r="P174" s="78"/>
      <c r="Q174" s="78"/>
      <c r="R174" s="78"/>
      <c r="S174" s="54"/>
      <c r="T174" s="55" t="s">
        <v>402</v>
      </c>
      <c r="U174" s="54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0">
        <v>144</v>
      </c>
      <c r="AJ174" s="78" t="s">
        <v>134</v>
      </c>
      <c r="AK174" s="78"/>
      <c r="AL174" s="78"/>
      <c r="AM174" s="78"/>
      <c r="AN174" s="78"/>
      <c r="AO174" s="537">
        <v>132048000</v>
      </c>
      <c r="AP174" s="203"/>
      <c r="AQ174" s="203"/>
      <c r="AR174" s="203"/>
      <c r="AS174" s="55" t="s">
        <v>1389</v>
      </c>
      <c r="AT174" s="443"/>
      <c r="AU174" s="203"/>
      <c r="AV174" s="203"/>
      <c r="AW174" s="203"/>
    </row>
    <row r="175" spans="2:49" s="100" customFormat="1" ht="69.75" customHeight="1" x14ac:dyDescent="0.2">
      <c r="B175" s="455"/>
      <c r="C175" s="485"/>
      <c r="D175" s="55" t="s">
        <v>1391</v>
      </c>
      <c r="E175" s="55" t="s">
        <v>398</v>
      </c>
      <c r="F175" s="52"/>
      <c r="G175" s="77" t="s">
        <v>1135</v>
      </c>
      <c r="H175" s="54"/>
      <c r="I175" s="54"/>
      <c r="J175" s="54"/>
      <c r="K175" s="78"/>
      <c r="L175" s="78"/>
      <c r="M175" s="78"/>
      <c r="N175" s="78"/>
      <c r="O175" s="78"/>
      <c r="P175" s="78"/>
      <c r="Q175" s="78"/>
      <c r="R175" s="78"/>
      <c r="S175" s="54"/>
      <c r="T175" s="55" t="s">
        <v>403</v>
      </c>
      <c r="U175" s="54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0">
        <v>72</v>
      </c>
      <c r="AJ175" s="78" t="s">
        <v>1347</v>
      </c>
      <c r="AK175" s="78"/>
      <c r="AL175" s="78"/>
      <c r="AM175" s="78"/>
      <c r="AN175" s="78"/>
      <c r="AO175" s="537">
        <v>59061600</v>
      </c>
      <c r="AP175" s="203"/>
      <c r="AQ175" s="203"/>
      <c r="AR175" s="203"/>
      <c r="AS175" s="55" t="s">
        <v>1392</v>
      </c>
      <c r="AT175" s="443"/>
      <c r="AU175" s="203"/>
      <c r="AV175" s="203"/>
      <c r="AW175" s="203"/>
    </row>
    <row r="176" spans="2:49" s="100" customFormat="1" ht="69.75" customHeight="1" x14ac:dyDescent="0.2">
      <c r="B176" s="455"/>
      <c r="D176" s="55" t="s">
        <v>1393</v>
      </c>
      <c r="E176" s="55" t="s">
        <v>398</v>
      </c>
      <c r="F176" s="52"/>
      <c r="G176" s="77" t="s">
        <v>1135</v>
      </c>
      <c r="H176" s="54"/>
      <c r="I176" s="54"/>
      <c r="J176" s="54"/>
      <c r="K176" s="78"/>
      <c r="L176" s="78"/>
      <c r="M176" s="78"/>
      <c r="N176" s="78"/>
      <c r="O176" s="78"/>
      <c r="P176" s="78"/>
      <c r="Q176" s="78"/>
      <c r="R176" s="78"/>
      <c r="S176" s="54"/>
      <c r="T176" s="55" t="s">
        <v>402</v>
      </c>
      <c r="U176" s="54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0">
        <v>104</v>
      </c>
      <c r="AJ176" s="78" t="s">
        <v>1347</v>
      </c>
      <c r="AK176" s="78"/>
      <c r="AL176" s="78"/>
      <c r="AM176" s="78"/>
      <c r="AN176" s="78"/>
      <c r="AO176" s="537">
        <v>94130400</v>
      </c>
      <c r="AP176" s="203"/>
      <c r="AQ176" s="203"/>
      <c r="AR176" s="203"/>
      <c r="AS176" s="55" t="s">
        <v>1394</v>
      </c>
      <c r="AT176" s="443"/>
      <c r="AU176" s="203"/>
      <c r="AV176" s="203"/>
      <c r="AW176" s="203"/>
    </row>
    <row r="177" spans="2:49" s="100" customFormat="1" ht="69.75" customHeight="1" x14ac:dyDescent="0.2">
      <c r="B177" s="455"/>
      <c r="C177" s="485"/>
      <c r="D177" s="55" t="s">
        <v>1395</v>
      </c>
      <c r="E177" s="55" t="s">
        <v>398</v>
      </c>
      <c r="F177" s="52"/>
      <c r="G177" s="77" t="s">
        <v>1135</v>
      </c>
      <c r="H177" s="54"/>
      <c r="I177" s="54"/>
      <c r="J177" s="54"/>
      <c r="K177" s="78"/>
      <c r="L177" s="78"/>
      <c r="M177" s="78"/>
      <c r="N177" s="78"/>
      <c r="O177" s="78"/>
      <c r="P177" s="78"/>
      <c r="Q177" s="78"/>
      <c r="R177" s="78"/>
      <c r="S177" s="54"/>
      <c r="T177" s="55" t="s">
        <v>402</v>
      </c>
      <c r="U177" s="54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0">
        <v>80</v>
      </c>
      <c r="AJ177" s="78" t="s">
        <v>1347</v>
      </c>
      <c r="AK177" s="78"/>
      <c r="AL177" s="78"/>
      <c r="AM177" s="78"/>
      <c r="AN177" s="78"/>
      <c r="AO177" s="537">
        <v>67236000</v>
      </c>
      <c r="AP177" s="203"/>
      <c r="AQ177" s="203"/>
      <c r="AR177" s="203"/>
      <c r="AS177" s="55" t="s">
        <v>1396</v>
      </c>
      <c r="AT177" s="443"/>
      <c r="AU177" s="203"/>
      <c r="AV177" s="203"/>
      <c r="AW177" s="203"/>
    </row>
    <row r="178" spans="2:49" s="100" customFormat="1" ht="69.75" customHeight="1" x14ac:dyDescent="0.2">
      <c r="B178" s="455"/>
      <c r="C178" s="485"/>
      <c r="D178" s="55" t="s">
        <v>1397</v>
      </c>
      <c r="E178" s="55" t="s">
        <v>398</v>
      </c>
      <c r="F178" s="52"/>
      <c r="G178" s="77" t="s">
        <v>1135</v>
      </c>
      <c r="H178" s="54"/>
      <c r="I178" s="54"/>
      <c r="J178" s="54"/>
      <c r="K178" s="78"/>
      <c r="L178" s="78"/>
      <c r="M178" s="78"/>
      <c r="N178" s="78"/>
      <c r="O178" s="78"/>
      <c r="P178" s="78"/>
      <c r="Q178" s="78"/>
      <c r="R178" s="78"/>
      <c r="S178" s="54"/>
      <c r="T178" s="55" t="s">
        <v>402</v>
      </c>
      <c r="U178" s="54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0">
        <v>56</v>
      </c>
      <c r="AJ178" s="78" t="s">
        <v>1347</v>
      </c>
      <c r="AK178" s="78"/>
      <c r="AL178" s="78"/>
      <c r="AM178" s="78"/>
      <c r="AN178" s="78"/>
      <c r="AO178" s="537">
        <v>47320000</v>
      </c>
      <c r="AP178" s="203"/>
      <c r="AQ178" s="203"/>
      <c r="AR178" s="203"/>
      <c r="AS178" s="55" t="s">
        <v>1398</v>
      </c>
      <c r="AT178" s="443"/>
      <c r="AU178" s="203"/>
      <c r="AV178" s="203"/>
      <c r="AW178" s="203"/>
    </row>
    <row r="179" spans="2:49" s="100" customFormat="1" ht="69.75" customHeight="1" x14ac:dyDescent="0.2">
      <c r="B179" s="455"/>
      <c r="C179" s="485"/>
      <c r="D179" s="55" t="s">
        <v>1399</v>
      </c>
      <c r="E179" s="55" t="s">
        <v>398</v>
      </c>
      <c r="F179" s="52"/>
      <c r="G179" s="77" t="s">
        <v>400</v>
      </c>
      <c r="H179" s="54"/>
      <c r="I179" s="54"/>
      <c r="J179" s="54"/>
      <c r="K179" s="78"/>
      <c r="L179" s="78"/>
      <c r="M179" s="78"/>
      <c r="N179" s="78"/>
      <c r="O179" s="78"/>
      <c r="P179" s="78"/>
      <c r="Q179" s="78"/>
      <c r="R179" s="78"/>
      <c r="S179" s="54"/>
      <c r="T179" s="55" t="s">
        <v>402</v>
      </c>
      <c r="U179" s="54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0">
        <v>222</v>
      </c>
      <c r="AJ179" s="78" t="s">
        <v>134</v>
      </c>
      <c r="AK179" s="78"/>
      <c r="AL179" s="78"/>
      <c r="AM179" s="78"/>
      <c r="AN179" s="78"/>
      <c r="AO179" s="537">
        <v>172227600</v>
      </c>
      <c r="AP179" s="203"/>
      <c r="AQ179" s="203"/>
      <c r="AR179" s="203"/>
      <c r="AS179" s="55" t="s">
        <v>1400</v>
      </c>
      <c r="AT179" s="443"/>
      <c r="AU179" s="203"/>
      <c r="AV179" s="203"/>
      <c r="AW179" s="203"/>
    </row>
    <row r="180" spans="2:49" s="100" customFormat="1" ht="69.75" customHeight="1" x14ac:dyDescent="0.2">
      <c r="B180" s="455"/>
      <c r="C180" s="485"/>
      <c r="D180" s="55" t="s">
        <v>1401</v>
      </c>
      <c r="E180" s="55" t="s">
        <v>398</v>
      </c>
      <c r="F180" s="52"/>
      <c r="G180" s="77" t="s">
        <v>1135</v>
      </c>
      <c r="H180" s="54"/>
      <c r="I180" s="54"/>
      <c r="J180" s="54"/>
      <c r="K180" s="78"/>
      <c r="L180" s="78"/>
      <c r="M180" s="78"/>
      <c r="N180" s="78"/>
      <c r="O180" s="78"/>
      <c r="P180" s="78"/>
      <c r="Q180" s="78"/>
      <c r="R180" s="78"/>
      <c r="S180" s="54"/>
      <c r="T180" s="55" t="s">
        <v>402</v>
      </c>
      <c r="U180" s="54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0">
        <v>56</v>
      </c>
      <c r="AJ180" s="78" t="s">
        <v>1347</v>
      </c>
      <c r="AK180" s="78"/>
      <c r="AL180" s="78"/>
      <c r="AM180" s="78"/>
      <c r="AN180" s="78"/>
      <c r="AO180" s="537">
        <v>43444800</v>
      </c>
      <c r="AP180" s="203"/>
      <c r="AQ180" s="203"/>
      <c r="AR180" s="203"/>
      <c r="AS180" s="55" t="s">
        <v>1402</v>
      </c>
      <c r="AT180" s="443"/>
      <c r="AU180" s="203"/>
      <c r="AV180" s="203"/>
      <c r="AW180" s="203"/>
    </row>
    <row r="181" spans="2:49" ht="34.5" customHeight="1" x14ac:dyDescent="0.15">
      <c r="B181" s="455" t="s">
        <v>50</v>
      </c>
      <c r="C181" s="470" t="s">
        <v>51</v>
      </c>
      <c r="D181" s="865" t="s">
        <v>390</v>
      </c>
      <c r="E181" s="865"/>
      <c r="F181" s="865"/>
      <c r="G181" s="422"/>
      <c r="H181" s="422"/>
      <c r="I181" s="439"/>
      <c r="J181" s="422"/>
      <c r="K181" s="74"/>
      <c r="L181" s="74"/>
      <c r="M181" s="74"/>
      <c r="N181" s="74"/>
      <c r="O181" s="74"/>
      <c r="P181" s="74"/>
      <c r="Q181" s="74"/>
      <c r="R181" s="74"/>
      <c r="S181" s="422"/>
      <c r="T181" s="422"/>
      <c r="U181" s="423"/>
      <c r="V181" s="422"/>
      <c r="W181" s="422"/>
      <c r="X181" s="422"/>
      <c r="Y181" s="436"/>
      <c r="Z181" s="436"/>
      <c r="AA181" s="436"/>
      <c r="AB181" s="436"/>
      <c r="AC181" s="436"/>
      <c r="AD181" s="436"/>
      <c r="AE181" s="436"/>
      <c r="AF181" s="436"/>
      <c r="AG181" s="436"/>
      <c r="AH181" s="436"/>
      <c r="AI181" s="422"/>
      <c r="AJ181" s="422"/>
      <c r="AK181" s="436"/>
      <c r="AL181" s="436"/>
      <c r="AM181" s="436"/>
      <c r="AN181" s="436"/>
      <c r="AO181" s="422"/>
      <c r="AP181" s="422"/>
      <c r="AQ181" s="422"/>
      <c r="AR181" s="422"/>
      <c r="AS181" s="422"/>
      <c r="AT181" s="422"/>
      <c r="AU181" s="422"/>
      <c r="AV181" s="422"/>
      <c r="AW181" s="422"/>
    </row>
    <row r="182" spans="2:49" ht="34.5" customHeight="1" x14ac:dyDescent="0.15">
      <c r="B182" s="455"/>
      <c r="C182" s="485" t="s">
        <v>107</v>
      </c>
      <c r="D182" s="865"/>
      <c r="E182" s="865"/>
      <c r="F182" s="865"/>
      <c r="G182" s="422"/>
      <c r="H182" s="422"/>
      <c r="I182" s="422"/>
      <c r="J182" s="422"/>
      <c r="K182" s="74"/>
      <c r="L182" s="74"/>
      <c r="M182" s="74"/>
      <c r="N182" s="74"/>
      <c r="O182" s="74"/>
      <c r="P182" s="74"/>
      <c r="Q182" s="74"/>
      <c r="R182" s="74"/>
      <c r="S182" s="422"/>
      <c r="T182" s="422"/>
      <c r="U182" s="477"/>
      <c r="V182" s="422"/>
      <c r="W182" s="422"/>
      <c r="X182" s="422"/>
      <c r="Y182" s="436"/>
      <c r="Z182" s="436"/>
      <c r="AA182" s="436"/>
      <c r="AB182" s="436"/>
      <c r="AC182" s="436"/>
      <c r="AD182" s="436"/>
      <c r="AE182" s="436"/>
      <c r="AF182" s="436"/>
      <c r="AG182" s="436"/>
      <c r="AH182" s="436"/>
      <c r="AI182" s="422"/>
      <c r="AJ182" s="422"/>
      <c r="AK182" s="436"/>
      <c r="AL182" s="436"/>
      <c r="AM182" s="436"/>
      <c r="AN182" s="436"/>
      <c r="AO182" s="422"/>
      <c r="AP182" s="422"/>
      <c r="AQ182" s="422"/>
      <c r="AR182" s="422"/>
      <c r="AS182" s="422"/>
      <c r="AT182" s="422"/>
      <c r="AU182" s="422"/>
      <c r="AV182" s="422"/>
      <c r="AW182" s="422"/>
    </row>
    <row r="183" spans="2:49" ht="34.5" customHeight="1" x14ac:dyDescent="0.15">
      <c r="B183" s="538"/>
      <c r="C183" s="539"/>
      <c r="D183" s="51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</row>
    <row r="184" spans="2:49" s="100" customFormat="1" ht="30.75" customHeight="1" x14ac:dyDescent="0.2">
      <c r="B184" s="455" t="s">
        <v>52</v>
      </c>
      <c r="C184" s="471" t="s">
        <v>53</v>
      </c>
      <c r="D184" s="865" t="s">
        <v>390</v>
      </c>
      <c r="E184" s="865"/>
      <c r="F184" s="865"/>
      <c r="G184" s="203"/>
      <c r="H184" s="203"/>
      <c r="I184" s="203"/>
      <c r="J184" s="203"/>
      <c r="K184" s="203"/>
      <c r="L184" s="203"/>
      <c r="M184" s="203"/>
      <c r="N184" s="203"/>
      <c r="O184" s="203"/>
      <c r="P184" s="203"/>
      <c r="Q184" s="203"/>
      <c r="R184" s="203"/>
      <c r="S184" s="203"/>
      <c r="T184" s="203"/>
      <c r="U184" s="203"/>
      <c r="V184" s="203"/>
      <c r="W184" s="203"/>
      <c r="X184" s="203"/>
      <c r="Y184" s="203"/>
      <c r="Z184" s="203"/>
      <c r="AA184" s="203"/>
      <c r="AB184" s="203"/>
      <c r="AC184" s="203"/>
      <c r="AD184" s="203"/>
      <c r="AE184" s="203"/>
      <c r="AF184" s="203"/>
      <c r="AG184" s="203"/>
      <c r="AH184" s="203"/>
      <c r="AI184" s="203"/>
      <c r="AJ184" s="203"/>
      <c r="AK184" s="203"/>
      <c r="AL184" s="203"/>
      <c r="AM184" s="203"/>
      <c r="AN184" s="203"/>
      <c r="AO184" s="203"/>
      <c r="AP184" s="203"/>
      <c r="AQ184" s="203"/>
      <c r="AR184" s="203"/>
      <c r="AS184" s="203"/>
      <c r="AT184" s="203"/>
      <c r="AU184" s="203"/>
      <c r="AV184" s="203"/>
      <c r="AW184" s="203"/>
    </row>
    <row r="185" spans="2:49" s="100" customFormat="1" ht="30.75" customHeight="1" x14ac:dyDescent="0.2">
      <c r="B185" s="455" t="s">
        <v>54</v>
      </c>
      <c r="C185" s="470" t="s">
        <v>55</v>
      </c>
      <c r="D185" s="865"/>
      <c r="E185" s="865"/>
      <c r="F185" s="865"/>
      <c r="G185" s="203"/>
      <c r="H185" s="203"/>
      <c r="I185" s="203"/>
      <c r="J185" s="203"/>
      <c r="K185" s="203"/>
      <c r="L185" s="203"/>
      <c r="M185" s="203"/>
      <c r="N185" s="203"/>
      <c r="O185" s="203"/>
      <c r="P185" s="203"/>
      <c r="Q185" s="203"/>
      <c r="R185" s="203"/>
      <c r="S185" s="203"/>
      <c r="T185" s="203"/>
      <c r="U185" s="203"/>
      <c r="V185" s="203"/>
      <c r="W185" s="203"/>
      <c r="X185" s="203"/>
      <c r="Y185" s="203"/>
      <c r="Z185" s="203"/>
      <c r="AA185" s="203"/>
      <c r="AB185" s="203"/>
      <c r="AC185" s="203"/>
      <c r="AD185" s="203"/>
      <c r="AE185" s="203"/>
      <c r="AF185" s="203"/>
      <c r="AG185" s="203"/>
      <c r="AH185" s="203"/>
      <c r="AI185" s="203"/>
      <c r="AJ185" s="203"/>
      <c r="AK185" s="203"/>
      <c r="AL185" s="203"/>
      <c r="AM185" s="203"/>
      <c r="AN185" s="203"/>
      <c r="AO185" s="203"/>
      <c r="AP185" s="203"/>
      <c r="AQ185" s="203"/>
      <c r="AR185" s="203"/>
      <c r="AS185" s="203"/>
      <c r="AT185" s="203"/>
      <c r="AU185" s="203"/>
      <c r="AV185" s="203"/>
      <c r="AW185" s="203"/>
    </row>
    <row r="186" spans="2:49" s="100" customFormat="1" ht="30.75" customHeight="1" x14ac:dyDescent="0.2">
      <c r="B186" s="455"/>
      <c r="C186" s="485" t="s">
        <v>108</v>
      </c>
      <c r="D186" s="52"/>
      <c r="E186" s="52"/>
      <c r="F186" s="52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</row>
    <row r="187" spans="2:49" s="100" customFormat="1" ht="30.75" customHeight="1" x14ac:dyDescent="0.2">
      <c r="B187" s="455"/>
      <c r="C187" s="470"/>
      <c r="D187" s="52"/>
      <c r="E187" s="52"/>
      <c r="F187" s="52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</row>
    <row r="188" spans="2:49" s="100" customFormat="1" ht="30.75" customHeight="1" x14ac:dyDescent="0.2">
      <c r="B188" s="455" t="s">
        <v>56</v>
      </c>
      <c r="C188" s="470" t="s">
        <v>57</v>
      </c>
      <c r="D188" s="865" t="s">
        <v>390</v>
      </c>
      <c r="E188" s="865"/>
      <c r="F188" s="865"/>
      <c r="G188" s="203"/>
      <c r="H188" s="203"/>
      <c r="I188" s="203"/>
      <c r="J188" s="203"/>
      <c r="K188" s="203"/>
      <c r="L188" s="203"/>
      <c r="M188" s="203"/>
      <c r="N188" s="203"/>
      <c r="O188" s="203"/>
      <c r="P188" s="203"/>
      <c r="Q188" s="203"/>
      <c r="R188" s="203"/>
      <c r="S188" s="203"/>
      <c r="T188" s="203"/>
      <c r="U188" s="203"/>
      <c r="V188" s="203"/>
      <c r="W188" s="203"/>
      <c r="X188" s="203"/>
      <c r="Y188" s="203"/>
      <c r="Z188" s="203"/>
      <c r="AA188" s="203"/>
      <c r="AB188" s="203"/>
      <c r="AC188" s="203"/>
      <c r="AD188" s="203"/>
      <c r="AE188" s="203"/>
      <c r="AF188" s="203"/>
      <c r="AG188" s="203"/>
      <c r="AH188" s="203"/>
      <c r="AI188" s="203"/>
      <c r="AJ188" s="203"/>
      <c r="AK188" s="203"/>
      <c r="AL188" s="203"/>
      <c r="AM188" s="203"/>
      <c r="AN188" s="203"/>
      <c r="AO188" s="203"/>
      <c r="AP188" s="203"/>
      <c r="AQ188" s="203"/>
      <c r="AR188" s="203"/>
      <c r="AS188" s="203"/>
      <c r="AT188" s="203"/>
      <c r="AU188" s="203"/>
      <c r="AV188" s="203"/>
      <c r="AW188" s="203"/>
    </row>
    <row r="189" spans="2:49" s="100" customFormat="1" ht="30.75" customHeight="1" x14ac:dyDescent="0.2">
      <c r="B189" s="455"/>
      <c r="C189" s="485" t="s">
        <v>108</v>
      </c>
      <c r="D189" s="865"/>
      <c r="E189" s="865"/>
      <c r="F189" s="865"/>
      <c r="G189" s="203"/>
      <c r="H189" s="203"/>
      <c r="I189" s="203"/>
      <c r="J189" s="203"/>
      <c r="K189" s="203"/>
      <c r="L189" s="203"/>
      <c r="M189" s="203"/>
      <c r="N189" s="203"/>
      <c r="O189" s="203"/>
      <c r="P189" s="203"/>
      <c r="Q189" s="203"/>
      <c r="R189" s="203"/>
      <c r="S189" s="203"/>
      <c r="T189" s="203"/>
      <c r="U189" s="203"/>
      <c r="V189" s="203"/>
      <c r="W189" s="203"/>
      <c r="X189" s="203"/>
      <c r="Y189" s="203"/>
      <c r="Z189" s="203"/>
      <c r="AA189" s="203"/>
      <c r="AB189" s="203"/>
      <c r="AC189" s="203"/>
      <c r="AD189" s="203"/>
      <c r="AE189" s="203"/>
      <c r="AF189" s="203"/>
      <c r="AG189" s="203"/>
      <c r="AH189" s="203"/>
      <c r="AI189" s="203"/>
      <c r="AJ189" s="203"/>
      <c r="AK189" s="203"/>
      <c r="AL189" s="203"/>
      <c r="AM189" s="203"/>
      <c r="AN189" s="203"/>
      <c r="AO189" s="203"/>
      <c r="AP189" s="203"/>
      <c r="AQ189" s="203"/>
      <c r="AR189" s="203"/>
      <c r="AS189" s="203"/>
      <c r="AT189" s="203"/>
      <c r="AU189" s="203"/>
      <c r="AV189" s="203"/>
      <c r="AW189" s="203"/>
    </row>
    <row r="190" spans="2:49" s="100" customFormat="1" ht="30.75" customHeight="1" x14ac:dyDescent="0.2">
      <c r="B190" s="455"/>
      <c r="C190" s="470"/>
      <c r="D190" s="52"/>
      <c r="E190" s="52"/>
      <c r="F190" s="52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</row>
    <row r="191" spans="2:49" s="100" customFormat="1" ht="30.75" customHeight="1" x14ac:dyDescent="0.2">
      <c r="B191" s="455" t="s">
        <v>58</v>
      </c>
      <c r="C191" s="470" t="s">
        <v>59</v>
      </c>
      <c r="D191" s="865" t="s">
        <v>390</v>
      </c>
      <c r="E191" s="865"/>
      <c r="F191" s="865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203"/>
      <c r="Y191" s="203"/>
      <c r="Z191" s="203"/>
      <c r="AA191" s="203"/>
      <c r="AB191" s="203"/>
      <c r="AC191" s="203"/>
      <c r="AD191" s="203"/>
      <c r="AE191" s="203"/>
      <c r="AF191" s="203"/>
      <c r="AG191" s="203"/>
      <c r="AH191" s="203"/>
      <c r="AI191" s="203"/>
      <c r="AJ191" s="203"/>
      <c r="AK191" s="203"/>
      <c r="AL191" s="203"/>
      <c r="AM191" s="203"/>
      <c r="AN191" s="203"/>
      <c r="AO191" s="203"/>
      <c r="AP191" s="203"/>
      <c r="AQ191" s="203"/>
      <c r="AR191" s="203"/>
      <c r="AS191" s="203"/>
      <c r="AT191" s="203"/>
      <c r="AU191" s="203"/>
      <c r="AV191" s="203"/>
      <c r="AW191" s="203"/>
    </row>
    <row r="192" spans="2:49" s="100" customFormat="1" ht="30.75" customHeight="1" x14ac:dyDescent="0.2">
      <c r="B192" s="455"/>
      <c r="C192" s="485" t="s">
        <v>108</v>
      </c>
      <c r="D192" s="865"/>
      <c r="E192" s="865"/>
      <c r="F192" s="865"/>
      <c r="G192" s="203"/>
      <c r="H192" s="203"/>
      <c r="I192" s="203"/>
      <c r="J192" s="203"/>
      <c r="K192" s="203"/>
      <c r="L192" s="203"/>
      <c r="M192" s="203"/>
      <c r="N192" s="203"/>
      <c r="O192" s="203"/>
      <c r="P192" s="203"/>
      <c r="Q192" s="203"/>
      <c r="R192" s="203"/>
      <c r="S192" s="203"/>
      <c r="T192" s="203"/>
      <c r="U192" s="203"/>
      <c r="V192" s="203"/>
      <c r="W192" s="203"/>
      <c r="X192" s="203"/>
      <c r="Y192" s="203"/>
      <c r="Z192" s="203"/>
      <c r="AA192" s="203"/>
      <c r="AB192" s="203"/>
      <c r="AC192" s="203"/>
      <c r="AD192" s="203"/>
      <c r="AE192" s="203"/>
      <c r="AF192" s="203"/>
      <c r="AG192" s="203"/>
      <c r="AH192" s="203"/>
      <c r="AI192" s="203"/>
      <c r="AJ192" s="203"/>
      <c r="AK192" s="203"/>
      <c r="AL192" s="203"/>
      <c r="AM192" s="203"/>
      <c r="AN192" s="203"/>
      <c r="AO192" s="203"/>
      <c r="AP192" s="203"/>
      <c r="AQ192" s="203"/>
      <c r="AR192" s="203"/>
      <c r="AS192" s="203"/>
      <c r="AT192" s="203"/>
      <c r="AU192" s="203"/>
      <c r="AV192" s="203"/>
      <c r="AW192" s="203"/>
    </row>
    <row r="193" spans="2:50" s="100" customFormat="1" ht="30.75" customHeight="1" x14ac:dyDescent="0.2">
      <c r="B193" s="455"/>
      <c r="C193" s="470"/>
      <c r="D193" s="52"/>
      <c r="E193" s="52"/>
      <c r="F193" s="52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</row>
    <row r="194" spans="2:50" s="100" customFormat="1" ht="30.75" customHeight="1" x14ac:dyDescent="0.2">
      <c r="B194" s="455" t="s">
        <v>60</v>
      </c>
      <c r="C194" s="470" t="s">
        <v>61</v>
      </c>
      <c r="D194" s="865" t="s">
        <v>390</v>
      </c>
      <c r="E194" s="865"/>
      <c r="F194" s="865"/>
      <c r="G194" s="203"/>
      <c r="H194" s="203"/>
      <c r="I194" s="203"/>
      <c r="J194" s="203"/>
      <c r="K194" s="203"/>
      <c r="L194" s="203"/>
      <c r="M194" s="203"/>
      <c r="N194" s="203"/>
      <c r="O194" s="203"/>
      <c r="P194" s="203"/>
      <c r="Q194" s="203"/>
      <c r="R194" s="203"/>
      <c r="S194" s="203"/>
      <c r="T194" s="203"/>
      <c r="U194" s="203"/>
      <c r="V194" s="203"/>
      <c r="W194" s="203"/>
      <c r="X194" s="203"/>
      <c r="Y194" s="203"/>
      <c r="Z194" s="203"/>
      <c r="AA194" s="203"/>
      <c r="AB194" s="203"/>
      <c r="AC194" s="203"/>
      <c r="AD194" s="203"/>
      <c r="AE194" s="203"/>
      <c r="AF194" s="203"/>
      <c r="AG194" s="203"/>
      <c r="AH194" s="203"/>
      <c r="AI194" s="203"/>
      <c r="AJ194" s="203"/>
      <c r="AK194" s="203"/>
      <c r="AL194" s="203"/>
      <c r="AM194" s="203"/>
      <c r="AN194" s="203"/>
      <c r="AO194" s="203"/>
      <c r="AP194" s="203"/>
      <c r="AQ194" s="203"/>
      <c r="AR194" s="203"/>
      <c r="AS194" s="203"/>
      <c r="AT194" s="203"/>
      <c r="AU194" s="203"/>
      <c r="AV194" s="203"/>
      <c r="AW194" s="203"/>
    </row>
    <row r="195" spans="2:50" s="100" customFormat="1" ht="30.75" customHeight="1" x14ac:dyDescent="0.2">
      <c r="B195" s="455"/>
      <c r="C195" s="485" t="s">
        <v>108</v>
      </c>
      <c r="D195" s="865"/>
      <c r="E195" s="865"/>
      <c r="F195" s="865"/>
      <c r="G195" s="203"/>
      <c r="H195" s="203"/>
      <c r="I195" s="203"/>
      <c r="J195" s="203"/>
      <c r="K195" s="203"/>
      <c r="L195" s="203"/>
      <c r="M195" s="203"/>
      <c r="N195" s="203"/>
      <c r="O195" s="203"/>
      <c r="P195" s="203"/>
      <c r="Q195" s="203"/>
      <c r="R195" s="203"/>
      <c r="S195" s="203"/>
      <c r="T195" s="203"/>
      <c r="U195" s="203"/>
      <c r="V195" s="203"/>
      <c r="W195" s="203"/>
      <c r="X195" s="203"/>
      <c r="Y195" s="203"/>
      <c r="Z195" s="203"/>
      <c r="AA195" s="203"/>
      <c r="AB195" s="203"/>
      <c r="AC195" s="203"/>
      <c r="AD195" s="203"/>
      <c r="AE195" s="203"/>
      <c r="AF195" s="203"/>
      <c r="AG195" s="203"/>
      <c r="AH195" s="203"/>
      <c r="AI195" s="203"/>
      <c r="AJ195" s="203"/>
      <c r="AK195" s="203"/>
      <c r="AL195" s="203"/>
      <c r="AM195" s="203"/>
      <c r="AN195" s="203"/>
      <c r="AO195" s="203"/>
      <c r="AP195" s="203"/>
      <c r="AQ195" s="203"/>
      <c r="AR195" s="203"/>
      <c r="AS195" s="203"/>
      <c r="AT195" s="203"/>
      <c r="AU195" s="203"/>
      <c r="AV195" s="203"/>
      <c r="AW195" s="203"/>
    </row>
    <row r="196" spans="2:50" s="100" customFormat="1" ht="30.75" customHeight="1" x14ac:dyDescent="0.2">
      <c r="B196" s="455"/>
      <c r="C196" s="470"/>
      <c r="D196" s="52"/>
      <c r="E196" s="52"/>
      <c r="F196" s="52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</row>
    <row r="197" spans="2:50" s="100" customFormat="1" ht="33" customHeight="1" x14ac:dyDescent="0.2">
      <c r="B197" s="455" t="s">
        <v>62</v>
      </c>
      <c r="C197" s="471" t="s">
        <v>63</v>
      </c>
      <c r="D197" s="54"/>
      <c r="E197" s="52"/>
      <c r="F197" s="52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</row>
    <row r="198" spans="2:50" s="100" customFormat="1" ht="33" customHeight="1" x14ac:dyDescent="0.2">
      <c r="B198" s="455" t="s">
        <v>64</v>
      </c>
      <c r="C198" s="470" t="s">
        <v>65</v>
      </c>
      <c r="D198" s="865" t="s">
        <v>390</v>
      </c>
      <c r="E198" s="865"/>
      <c r="F198" s="865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203"/>
      <c r="Z198" s="203"/>
      <c r="AA198" s="203"/>
      <c r="AB198" s="203"/>
      <c r="AC198" s="203"/>
      <c r="AD198" s="203"/>
      <c r="AE198" s="203"/>
      <c r="AF198" s="78"/>
      <c r="AG198" s="78"/>
      <c r="AH198" s="78"/>
      <c r="AI198" s="78"/>
      <c r="AJ198" s="203"/>
      <c r="AK198" s="203"/>
      <c r="AL198" s="203"/>
      <c r="AM198" s="203"/>
      <c r="AN198" s="203"/>
      <c r="AO198" s="203"/>
      <c r="AP198" s="203"/>
      <c r="AQ198" s="203"/>
      <c r="AR198" s="203"/>
      <c r="AS198" s="203"/>
      <c r="AT198" s="203"/>
      <c r="AU198" s="203"/>
      <c r="AV198" s="203"/>
      <c r="AW198" s="203"/>
    </row>
    <row r="199" spans="2:50" s="100" customFormat="1" ht="33" customHeight="1" x14ac:dyDescent="0.2">
      <c r="B199" s="455"/>
      <c r="C199" s="485" t="s">
        <v>109</v>
      </c>
      <c r="D199" s="865"/>
      <c r="E199" s="865"/>
      <c r="F199" s="865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203"/>
      <c r="Z199" s="203"/>
      <c r="AA199" s="203"/>
      <c r="AB199" s="203"/>
      <c r="AC199" s="203"/>
      <c r="AD199" s="203"/>
      <c r="AE199" s="203"/>
      <c r="AF199" s="78"/>
      <c r="AG199" s="78"/>
      <c r="AH199" s="78"/>
      <c r="AI199" s="78"/>
      <c r="AJ199" s="203"/>
      <c r="AK199" s="203"/>
      <c r="AL199" s="203"/>
      <c r="AM199" s="203"/>
      <c r="AN199" s="203"/>
      <c r="AO199" s="203"/>
      <c r="AP199" s="203"/>
      <c r="AQ199" s="203"/>
      <c r="AR199" s="203"/>
      <c r="AS199" s="203"/>
      <c r="AT199" s="203"/>
      <c r="AU199" s="203"/>
      <c r="AV199" s="203"/>
      <c r="AW199" s="203"/>
    </row>
    <row r="200" spans="2:50" s="100" customFormat="1" ht="33" customHeight="1" x14ac:dyDescent="0.2">
      <c r="B200" s="455"/>
      <c r="C200" s="470"/>
      <c r="D200" s="52"/>
      <c r="E200" s="52"/>
      <c r="F200" s="52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</row>
    <row r="201" spans="2:50" s="100" customFormat="1" ht="33" customHeight="1" x14ac:dyDescent="0.2">
      <c r="B201" s="455" t="s">
        <v>66</v>
      </c>
      <c r="C201" s="470" t="s">
        <v>67</v>
      </c>
      <c r="D201" s="865" t="s">
        <v>390</v>
      </c>
      <c r="E201" s="865"/>
      <c r="F201" s="86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203"/>
      <c r="Z201" s="203"/>
      <c r="AA201" s="203"/>
      <c r="AB201" s="203"/>
      <c r="AC201" s="203"/>
      <c r="AD201" s="203"/>
      <c r="AE201" s="203"/>
      <c r="AF201" s="78"/>
      <c r="AG201" s="78"/>
      <c r="AH201" s="78"/>
      <c r="AI201" s="78"/>
      <c r="AJ201" s="203"/>
      <c r="AK201" s="203"/>
      <c r="AL201" s="203"/>
      <c r="AM201" s="203"/>
      <c r="AN201" s="203"/>
      <c r="AO201" s="203"/>
      <c r="AP201" s="203"/>
      <c r="AQ201" s="203"/>
      <c r="AR201" s="203"/>
      <c r="AS201" s="203"/>
      <c r="AT201" s="203"/>
      <c r="AU201" s="203"/>
      <c r="AV201" s="203"/>
      <c r="AW201" s="203"/>
    </row>
    <row r="202" spans="2:50" s="100" customFormat="1" ht="33" customHeight="1" x14ac:dyDescent="0.2">
      <c r="B202" s="455"/>
      <c r="C202" s="485" t="s">
        <v>109</v>
      </c>
      <c r="D202" s="865"/>
      <c r="E202" s="865"/>
      <c r="F202" s="865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203"/>
      <c r="Z202" s="203"/>
      <c r="AA202" s="203"/>
      <c r="AB202" s="203"/>
      <c r="AC202" s="203"/>
      <c r="AD202" s="203"/>
      <c r="AE202" s="203"/>
      <c r="AF202" s="78"/>
      <c r="AG202" s="78"/>
      <c r="AH202" s="78"/>
      <c r="AI202" s="78"/>
      <c r="AJ202" s="203"/>
      <c r="AK202" s="203"/>
      <c r="AL202" s="203"/>
      <c r="AM202" s="203"/>
      <c r="AN202" s="203"/>
      <c r="AO202" s="203"/>
      <c r="AP202" s="203"/>
      <c r="AQ202" s="203"/>
      <c r="AR202" s="203"/>
      <c r="AS202" s="203"/>
      <c r="AT202" s="203"/>
      <c r="AU202" s="203"/>
      <c r="AV202" s="203"/>
      <c r="AW202" s="203"/>
    </row>
    <row r="203" spans="2:50" s="100" customFormat="1" ht="33" customHeight="1" x14ac:dyDescent="0.2">
      <c r="B203" s="455"/>
      <c r="C203" s="470"/>
      <c r="D203" s="52"/>
      <c r="E203" s="52"/>
      <c r="F203" s="52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</row>
    <row r="204" spans="2:50" s="100" customFormat="1" ht="33" customHeight="1" x14ac:dyDescent="0.2">
      <c r="B204" s="455" t="s">
        <v>68</v>
      </c>
      <c r="C204" s="470" t="s">
        <v>69</v>
      </c>
      <c r="D204" s="865" t="s">
        <v>390</v>
      </c>
      <c r="E204" s="865"/>
      <c r="F204" s="865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203"/>
      <c r="Z204" s="203"/>
      <c r="AA204" s="203"/>
      <c r="AB204" s="203"/>
      <c r="AC204" s="203"/>
      <c r="AD204" s="203"/>
      <c r="AE204" s="203"/>
      <c r="AF204" s="78"/>
      <c r="AG204" s="78"/>
      <c r="AH204" s="78"/>
      <c r="AI204" s="78"/>
      <c r="AJ204" s="203"/>
      <c r="AK204" s="203"/>
      <c r="AL204" s="203"/>
      <c r="AM204" s="203"/>
      <c r="AN204" s="203"/>
      <c r="AO204" s="203"/>
      <c r="AP204" s="203"/>
      <c r="AQ204" s="203"/>
      <c r="AR204" s="203"/>
      <c r="AS204" s="203"/>
      <c r="AT204" s="203"/>
      <c r="AU204" s="203"/>
      <c r="AV204" s="203"/>
      <c r="AW204" s="203"/>
    </row>
    <row r="205" spans="2:50" s="100" customFormat="1" ht="33" customHeight="1" x14ac:dyDescent="0.2">
      <c r="B205" s="455"/>
      <c r="C205" s="485" t="s">
        <v>109</v>
      </c>
      <c r="D205" s="865"/>
      <c r="E205" s="865"/>
      <c r="F205" s="865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203"/>
      <c r="Z205" s="203"/>
      <c r="AA205" s="203"/>
      <c r="AB205" s="203"/>
      <c r="AC205" s="203"/>
      <c r="AD205" s="203"/>
      <c r="AE205" s="203"/>
      <c r="AF205" s="78"/>
      <c r="AG205" s="78"/>
      <c r="AH205" s="78"/>
      <c r="AI205" s="78"/>
      <c r="AJ205" s="203"/>
      <c r="AK205" s="203"/>
      <c r="AL205" s="203"/>
      <c r="AM205" s="203"/>
      <c r="AN205" s="203"/>
      <c r="AO205" s="203"/>
      <c r="AP205" s="203"/>
      <c r="AQ205" s="203"/>
      <c r="AR205" s="203"/>
      <c r="AS205" s="203"/>
      <c r="AT205" s="203"/>
      <c r="AU205" s="203"/>
      <c r="AV205" s="203"/>
      <c r="AW205" s="203"/>
    </row>
    <row r="206" spans="2:50" ht="33" customHeight="1" x14ac:dyDescent="0.15">
      <c r="B206" s="455"/>
      <c r="C206" s="470"/>
      <c r="D206" s="51"/>
      <c r="E206" s="51"/>
      <c r="F206" s="51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5"/>
      <c r="AP206" s="75"/>
      <c r="AQ206" s="75"/>
      <c r="AR206" s="75"/>
      <c r="AS206" s="75"/>
      <c r="AT206" s="75"/>
      <c r="AU206" s="75"/>
      <c r="AV206" s="75"/>
      <c r="AW206" s="75"/>
      <c r="AX206" s="50"/>
    </row>
    <row r="207" spans="2:50" s="100" customFormat="1" ht="37.5" customHeight="1" x14ac:dyDescent="0.2">
      <c r="B207" s="455" t="s">
        <v>70</v>
      </c>
      <c r="C207" s="471" t="s">
        <v>71</v>
      </c>
      <c r="D207" s="865" t="s">
        <v>390</v>
      </c>
      <c r="E207" s="865"/>
      <c r="F207" s="865"/>
      <c r="G207" s="203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203"/>
      <c r="T207" s="203"/>
      <c r="U207" s="203"/>
      <c r="V207" s="203"/>
      <c r="W207" s="203"/>
      <c r="X207" s="203"/>
      <c r="Y207" s="78"/>
      <c r="Z207" s="78"/>
      <c r="AA207" s="78"/>
      <c r="AB207" s="78"/>
      <c r="AC207" s="78"/>
      <c r="AD207" s="78"/>
      <c r="AE207" s="78"/>
      <c r="AF207" s="203"/>
      <c r="AG207" s="203"/>
      <c r="AH207" s="203"/>
      <c r="AI207" s="203"/>
      <c r="AJ207" s="203"/>
      <c r="AK207" s="203"/>
      <c r="AL207" s="203"/>
      <c r="AM207" s="203"/>
      <c r="AN207" s="203"/>
      <c r="AO207" s="203"/>
      <c r="AP207" s="203"/>
      <c r="AQ207" s="203"/>
      <c r="AR207" s="203"/>
      <c r="AS207" s="203"/>
      <c r="AT207" s="203"/>
      <c r="AU207" s="203"/>
      <c r="AV207" s="203"/>
      <c r="AW207" s="203"/>
    </row>
    <row r="208" spans="2:50" s="100" customFormat="1" ht="37.5" customHeight="1" x14ac:dyDescent="0.2">
      <c r="B208" s="455" t="s">
        <v>72</v>
      </c>
      <c r="C208" s="470" t="s">
        <v>71</v>
      </c>
      <c r="D208" s="865"/>
      <c r="E208" s="865"/>
      <c r="F208" s="865"/>
      <c r="G208" s="203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203"/>
      <c r="T208" s="203"/>
      <c r="U208" s="203"/>
      <c r="V208" s="203"/>
      <c r="W208" s="203"/>
      <c r="X208" s="203"/>
      <c r="Y208" s="78"/>
      <c r="Z208" s="78"/>
      <c r="AA208" s="78"/>
      <c r="AB208" s="78"/>
      <c r="AC208" s="78"/>
      <c r="AD208" s="78"/>
      <c r="AE208" s="78"/>
      <c r="AF208" s="203"/>
      <c r="AG208" s="203"/>
      <c r="AH208" s="203"/>
      <c r="AI208" s="203"/>
      <c r="AJ208" s="203"/>
      <c r="AK208" s="203"/>
      <c r="AL208" s="203"/>
      <c r="AM208" s="203"/>
      <c r="AN208" s="203"/>
      <c r="AO208" s="203"/>
      <c r="AP208" s="203"/>
      <c r="AQ208" s="203"/>
      <c r="AR208" s="203"/>
      <c r="AS208" s="203"/>
      <c r="AT208" s="203"/>
      <c r="AU208" s="203"/>
      <c r="AV208" s="203"/>
      <c r="AW208" s="203"/>
    </row>
    <row r="209" spans="2:49" s="100" customFormat="1" ht="37.5" customHeight="1" x14ac:dyDescent="0.2">
      <c r="B209" s="455"/>
      <c r="C209" s="485" t="s">
        <v>110</v>
      </c>
      <c r="D209" s="52"/>
      <c r="E209" s="52"/>
      <c r="F209" s="52"/>
      <c r="G209" s="54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54"/>
      <c r="T209" s="54"/>
      <c r="U209" s="54"/>
      <c r="V209" s="54"/>
      <c r="W209" s="54"/>
      <c r="X209" s="54"/>
      <c r="Y209" s="78"/>
      <c r="Z209" s="78"/>
      <c r="AA209" s="78"/>
      <c r="AB209" s="78"/>
      <c r="AC209" s="78"/>
      <c r="AD209" s="78"/>
      <c r="AE209" s="78"/>
      <c r="AF209" s="54"/>
      <c r="AG209" s="78"/>
      <c r="AH209" s="78"/>
      <c r="AI209" s="78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</row>
    <row r="212" spans="2:49" x14ac:dyDescent="0.15">
      <c r="E212" s="420"/>
      <c r="F212" s="420"/>
      <c r="G212" s="420"/>
      <c r="H212" s="420"/>
      <c r="I212" s="420"/>
      <c r="AM212" s="861" t="s">
        <v>118</v>
      </c>
      <c r="AN212" s="861"/>
      <c r="AO212" s="861"/>
      <c r="AP212" s="861"/>
      <c r="AQ212" s="861"/>
      <c r="AR212" s="861"/>
      <c r="AS212" s="861"/>
    </row>
    <row r="213" spans="2:49" x14ac:dyDescent="0.15">
      <c r="D213" s="420" t="s">
        <v>120</v>
      </c>
      <c r="E213" s="420"/>
      <c r="F213" s="420"/>
      <c r="G213" s="420"/>
      <c r="H213" s="420"/>
      <c r="I213" s="420"/>
      <c r="AO213" s="420"/>
      <c r="AP213" s="95"/>
      <c r="AQ213" s="95"/>
    </row>
    <row r="214" spans="2:49" x14ac:dyDescent="0.15">
      <c r="D214" s="420" t="s">
        <v>1792</v>
      </c>
      <c r="E214" s="473"/>
      <c r="F214" s="473"/>
      <c r="G214" s="473"/>
      <c r="H214" s="473"/>
      <c r="I214" s="473"/>
      <c r="AO214" s="861" t="s">
        <v>117</v>
      </c>
      <c r="AP214" s="861"/>
      <c r="AQ214" s="861"/>
    </row>
    <row r="215" spans="2:49" x14ac:dyDescent="0.15">
      <c r="D215" s="473" t="s">
        <v>121</v>
      </c>
      <c r="E215" s="473"/>
      <c r="F215" s="473"/>
      <c r="G215" s="473"/>
      <c r="H215" s="473"/>
      <c r="I215" s="473"/>
      <c r="AO215" s="96"/>
      <c r="AP215" s="97"/>
      <c r="AQ215" s="97"/>
    </row>
    <row r="216" spans="2:49" x14ac:dyDescent="0.15">
      <c r="D216" s="473"/>
      <c r="E216" s="420"/>
      <c r="F216" s="420"/>
      <c r="G216" s="420"/>
      <c r="H216" s="420"/>
      <c r="I216" s="420"/>
      <c r="AO216" s="96"/>
      <c r="AP216" s="97"/>
      <c r="AQ216" s="97"/>
    </row>
    <row r="217" spans="2:49" x14ac:dyDescent="0.15">
      <c r="D217" s="420"/>
      <c r="E217" s="96"/>
      <c r="F217" s="96"/>
      <c r="G217" s="96"/>
      <c r="H217" s="96"/>
      <c r="I217" s="96"/>
      <c r="AO217" s="96"/>
      <c r="AP217" s="97"/>
      <c r="AQ217" s="97"/>
    </row>
    <row r="218" spans="2:49" x14ac:dyDescent="0.15">
      <c r="D218" s="96"/>
      <c r="E218" s="96"/>
      <c r="F218" s="96"/>
      <c r="G218" s="96"/>
      <c r="H218" s="96"/>
      <c r="I218" s="96"/>
      <c r="AO218" s="96"/>
      <c r="AP218" s="97"/>
      <c r="AQ218" s="97"/>
    </row>
    <row r="219" spans="2:49" x14ac:dyDescent="0.15">
      <c r="D219" s="96"/>
      <c r="E219" s="96"/>
      <c r="F219" s="96"/>
      <c r="G219" s="96"/>
      <c r="H219" s="96"/>
      <c r="I219" s="96"/>
      <c r="AO219" s="96"/>
      <c r="AP219" s="97"/>
      <c r="AQ219" s="97"/>
    </row>
    <row r="220" spans="2:49" x14ac:dyDescent="0.15">
      <c r="D220" s="96"/>
      <c r="E220" s="474"/>
      <c r="F220" s="474"/>
      <c r="G220" s="474"/>
      <c r="H220" s="474"/>
      <c r="I220" s="474"/>
      <c r="AO220" s="979" t="s">
        <v>119</v>
      </c>
      <c r="AP220" s="979"/>
      <c r="AQ220" s="979"/>
    </row>
    <row r="221" spans="2:49" x14ac:dyDescent="0.15">
      <c r="D221" s="474" t="s">
        <v>122</v>
      </c>
      <c r="E221" s="420"/>
      <c r="F221" s="420"/>
      <c r="G221" s="420"/>
      <c r="H221" s="420"/>
      <c r="I221" s="420"/>
      <c r="AO221" s="861" t="s">
        <v>125</v>
      </c>
      <c r="AP221" s="861"/>
      <c r="AQ221" s="861"/>
    </row>
    <row r="222" spans="2:49" x14ac:dyDescent="0.15">
      <c r="D222" s="420" t="s">
        <v>124</v>
      </c>
    </row>
  </sheetData>
  <mergeCells count="80">
    <mergeCell ref="B2:AW2"/>
    <mergeCell ref="B3:AW3"/>
    <mergeCell ref="B4:AW4"/>
    <mergeCell ref="B6:B8"/>
    <mergeCell ref="C6:C8"/>
    <mergeCell ref="D6:D8"/>
    <mergeCell ref="E6:E8"/>
    <mergeCell ref="F6:F8"/>
    <mergeCell ref="G6:J6"/>
    <mergeCell ref="K6:K8"/>
    <mergeCell ref="X6:X8"/>
    <mergeCell ref="S7:S8"/>
    <mergeCell ref="T7:T8"/>
    <mergeCell ref="U7:U8"/>
    <mergeCell ref="AV7:AW7"/>
    <mergeCell ref="Y7:Y8"/>
    <mergeCell ref="D16:F17"/>
    <mergeCell ref="AU6:AW6"/>
    <mergeCell ref="AI6:AI8"/>
    <mergeCell ref="AJ6:AJ8"/>
    <mergeCell ref="AK6:AK8"/>
    <mergeCell ref="AL6:AO6"/>
    <mergeCell ref="AP6:AP8"/>
    <mergeCell ref="AQ6:AS6"/>
    <mergeCell ref="AL7:AL8"/>
    <mergeCell ref="V6:W6"/>
    <mergeCell ref="AF6:AF8"/>
    <mergeCell ref="AG6:AG8"/>
    <mergeCell ref="D11:F13"/>
    <mergeCell ref="AD7:AD8"/>
    <mergeCell ref="AE7:AE8"/>
    <mergeCell ref="W7:W8"/>
    <mergeCell ref="D39:F40"/>
    <mergeCell ref="V7:V8"/>
    <mergeCell ref="L6:L8"/>
    <mergeCell ref="AU7:AU8"/>
    <mergeCell ref="Y6:Z6"/>
    <mergeCell ref="AA6:AC6"/>
    <mergeCell ref="AD6:AE6"/>
    <mergeCell ref="AQ7:AQ8"/>
    <mergeCell ref="AR7:AR8"/>
    <mergeCell ref="AC7:AC8"/>
    <mergeCell ref="AT6:AT8"/>
    <mergeCell ref="AM7:AM8"/>
    <mergeCell ref="AN7:AN8"/>
    <mergeCell ref="AO7:AO8"/>
    <mergeCell ref="AS7:AS8"/>
    <mergeCell ref="AH6:AH8"/>
    <mergeCell ref="AB7:AB8"/>
    <mergeCell ref="D207:F208"/>
    <mergeCell ref="AO221:AQ221"/>
    <mergeCell ref="AM212:AS212"/>
    <mergeCell ref="AO214:AQ214"/>
    <mergeCell ref="AO220:AQ220"/>
    <mergeCell ref="D204:F205"/>
    <mergeCell ref="D159:F160"/>
    <mergeCell ref="D163:F164"/>
    <mergeCell ref="D181:F182"/>
    <mergeCell ref="D156:F157"/>
    <mergeCell ref="D191:F192"/>
    <mergeCell ref="D194:F195"/>
    <mergeCell ref="D198:F199"/>
    <mergeCell ref="D150:F151"/>
    <mergeCell ref="D153:F154"/>
    <mergeCell ref="D201:F202"/>
    <mergeCell ref="D184:F185"/>
    <mergeCell ref="D188:F189"/>
    <mergeCell ref="Z7:Z8"/>
    <mergeCell ref="AA7:AA8"/>
    <mergeCell ref="M6:M8"/>
    <mergeCell ref="N6:R6"/>
    <mergeCell ref="S6:U6"/>
    <mergeCell ref="G7:G8"/>
    <mergeCell ref="H7:I7"/>
    <mergeCell ref="J7:J8"/>
    <mergeCell ref="N7:N8"/>
    <mergeCell ref="O7:O8"/>
    <mergeCell ref="P7:P8"/>
    <mergeCell ref="Q7:Q8"/>
    <mergeCell ref="R7:R8"/>
  </mergeCells>
  <printOptions horizontalCentered="1"/>
  <pageMargins left="0.31496062992125984" right="0.31496062992125984" top="0.74803149606299213" bottom="0.74803149606299213" header="0.31496062992125984" footer="0.31496062992125984"/>
  <pageSetup paperSize="150" scale="5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1:AW216"/>
  <sheetViews>
    <sheetView zoomScale="70" zoomScaleNormal="70" workbookViewId="0">
      <selection activeCell="D23" sqref="D23:F24"/>
    </sheetView>
  </sheetViews>
  <sheetFormatPr baseColWidth="10" defaultColWidth="9.1640625" defaultRowHeight="14" x14ac:dyDescent="0.15"/>
  <cols>
    <col min="1" max="1" width="5.5" style="65" customWidth="1"/>
    <col min="2" max="2" width="9.1640625" style="65"/>
    <col min="3" max="3" width="26.5" style="65" customWidth="1"/>
    <col min="4" max="4" width="14.83203125" style="65" customWidth="1"/>
    <col min="5" max="5" width="12.1640625" style="65" customWidth="1"/>
    <col min="6" max="6" width="8.5" style="65" customWidth="1"/>
    <col min="7" max="7" width="8.33203125" style="65" hidden="1" customWidth="1"/>
    <col min="8" max="9" width="7.5" style="65" hidden="1" customWidth="1"/>
    <col min="10" max="10" width="9.6640625" style="65" hidden="1" customWidth="1"/>
    <col min="11" max="11" width="10.1640625" style="65" customWidth="1"/>
    <col min="12" max="12" width="9.1640625" style="65" customWidth="1"/>
    <col min="13" max="13" width="12.33203125" style="65" customWidth="1"/>
    <col min="14" max="14" width="7" style="65" customWidth="1"/>
    <col min="15" max="16" width="10.33203125" style="65" customWidth="1"/>
    <col min="17" max="17" width="11.6640625" style="65" customWidth="1"/>
    <col min="18" max="18" width="10.33203125" style="65" customWidth="1"/>
    <col min="19" max="20" width="8.1640625" style="65" hidden="1" customWidth="1"/>
    <col min="21" max="23" width="7.6640625" style="65" hidden="1" customWidth="1"/>
    <col min="24" max="24" width="8.83203125" style="65" hidden="1" customWidth="1"/>
    <col min="25" max="31" width="9.1640625" style="65" hidden="1" customWidth="1"/>
    <col min="32" max="35" width="7.6640625" style="65" hidden="1" customWidth="1"/>
    <col min="36" max="40" width="7.6640625" style="65" customWidth="1"/>
    <col min="41" max="41" width="18.33203125" style="65" customWidth="1"/>
    <col min="42" max="45" width="11.1640625" style="65" customWidth="1"/>
    <col min="46" max="46" width="10.33203125" style="65" customWidth="1"/>
    <col min="47" max="49" width="12" style="65" customWidth="1"/>
    <col min="50" max="16384" width="9.1640625" style="65"/>
  </cols>
  <sheetData>
    <row r="1" spans="2:49" ht="24" customHeight="1" x14ac:dyDescent="0.15"/>
    <row r="2" spans="2:49" ht="25" x14ac:dyDescent="0.25">
      <c r="B2" s="1008" t="s">
        <v>104</v>
      </c>
      <c r="C2" s="1008"/>
      <c r="D2" s="1008"/>
      <c r="E2" s="1008"/>
      <c r="F2" s="1008"/>
      <c r="G2" s="1008"/>
      <c r="H2" s="1008"/>
      <c r="I2" s="1008"/>
      <c r="J2" s="1008"/>
      <c r="K2" s="1008"/>
      <c r="L2" s="1008"/>
      <c r="M2" s="1008"/>
      <c r="N2" s="1008"/>
      <c r="O2" s="1008"/>
      <c r="P2" s="1008"/>
      <c r="Q2" s="1008"/>
      <c r="R2" s="1008"/>
      <c r="S2" s="1008"/>
      <c r="T2" s="1008"/>
      <c r="U2" s="1008"/>
      <c r="V2" s="1008"/>
      <c r="W2" s="1008"/>
      <c r="X2" s="1008"/>
      <c r="Y2" s="1008"/>
      <c r="Z2" s="1008"/>
      <c r="AA2" s="1008"/>
      <c r="AB2" s="1008"/>
      <c r="AC2" s="1008"/>
      <c r="AD2" s="1008"/>
      <c r="AE2" s="1008"/>
      <c r="AF2" s="1008"/>
      <c r="AG2" s="1008"/>
      <c r="AH2" s="1008"/>
      <c r="AI2" s="1008"/>
      <c r="AJ2" s="1008"/>
      <c r="AK2" s="1008"/>
      <c r="AL2" s="1008"/>
      <c r="AM2" s="1008"/>
      <c r="AN2" s="1008"/>
      <c r="AO2" s="1008"/>
      <c r="AP2" s="1008"/>
      <c r="AQ2" s="1008"/>
      <c r="AR2" s="1008"/>
      <c r="AS2" s="1008"/>
      <c r="AT2" s="1008"/>
      <c r="AU2" s="1008"/>
      <c r="AV2" s="1008"/>
      <c r="AW2" s="1008"/>
    </row>
    <row r="3" spans="2:49" ht="25" x14ac:dyDescent="0.25">
      <c r="B3" s="1009" t="s">
        <v>1793</v>
      </c>
      <c r="C3" s="1009"/>
      <c r="D3" s="1009"/>
      <c r="E3" s="1009"/>
      <c r="F3" s="1009"/>
      <c r="G3" s="1009"/>
      <c r="H3" s="1009"/>
      <c r="I3" s="1009"/>
      <c r="J3" s="1009"/>
      <c r="K3" s="1009"/>
      <c r="L3" s="1009"/>
      <c r="M3" s="1009"/>
      <c r="N3" s="1009"/>
      <c r="O3" s="1009"/>
      <c r="P3" s="1009"/>
      <c r="Q3" s="1009"/>
      <c r="R3" s="1009"/>
      <c r="S3" s="1009"/>
      <c r="T3" s="1009"/>
      <c r="U3" s="1009"/>
      <c r="V3" s="1009"/>
      <c r="W3" s="1009"/>
      <c r="X3" s="1009"/>
      <c r="Y3" s="1009"/>
      <c r="Z3" s="1009"/>
      <c r="AA3" s="1009"/>
      <c r="AB3" s="1009"/>
      <c r="AC3" s="1009"/>
      <c r="AD3" s="1009"/>
      <c r="AE3" s="1009"/>
      <c r="AF3" s="1009"/>
      <c r="AG3" s="1009"/>
      <c r="AH3" s="1009"/>
      <c r="AI3" s="1009"/>
      <c r="AJ3" s="1009"/>
      <c r="AK3" s="1009"/>
      <c r="AL3" s="1009"/>
      <c r="AM3" s="1009"/>
      <c r="AN3" s="1009"/>
      <c r="AO3" s="1009"/>
      <c r="AP3" s="1009"/>
      <c r="AQ3" s="1009"/>
      <c r="AR3" s="1009"/>
      <c r="AS3" s="1009"/>
      <c r="AT3" s="1009"/>
      <c r="AU3" s="1009"/>
      <c r="AV3" s="1009"/>
      <c r="AW3" s="1009"/>
    </row>
    <row r="4" spans="2:49" ht="25" x14ac:dyDescent="0.25">
      <c r="B4" s="1008" t="s">
        <v>126</v>
      </c>
      <c r="C4" s="1008"/>
      <c r="D4" s="1008"/>
      <c r="E4" s="1008"/>
      <c r="F4" s="1008"/>
      <c r="G4" s="1008"/>
      <c r="H4" s="1008"/>
      <c r="I4" s="1008"/>
      <c r="J4" s="1008"/>
      <c r="K4" s="1008"/>
      <c r="L4" s="1008"/>
      <c r="M4" s="1008"/>
      <c r="N4" s="1008"/>
      <c r="O4" s="1008"/>
      <c r="P4" s="1008"/>
      <c r="Q4" s="1008"/>
      <c r="R4" s="1008"/>
      <c r="S4" s="1008"/>
      <c r="T4" s="1008"/>
      <c r="U4" s="1008"/>
      <c r="V4" s="1008"/>
      <c r="W4" s="1008"/>
      <c r="X4" s="1008"/>
      <c r="Y4" s="1008"/>
      <c r="Z4" s="1008"/>
      <c r="AA4" s="1008"/>
      <c r="AB4" s="1008"/>
      <c r="AC4" s="1008"/>
      <c r="AD4" s="1008"/>
      <c r="AE4" s="1008"/>
      <c r="AF4" s="1008"/>
      <c r="AG4" s="1008"/>
      <c r="AH4" s="1008"/>
      <c r="AI4" s="1008"/>
      <c r="AJ4" s="1008"/>
      <c r="AK4" s="1008"/>
      <c r="AL4" s="1008"/>
      <c r="AM4" s="1008"/>
      <c r="AN4" s="1008"/>
      <c r="AO4" s="1008"/>
      <c r="AP4" s="1008"/>
      <c r="AQ4" s="1008"/>
      <c r="AR4" s="1008"/>
      <c r="AS4" s="1008"/>
      <c r="AT4" s="1008"/>
      <c r="AU4" s="1008"/>
      <c r="AV4" s="1008"/>
      <c r="AW4" s="1008"/>
    </row>
    <row r="5" spans="2:49" ht="39.75" customHeight="1" x14ac:dyDescent="0.15">
      <c r="AP5" s="94"/>
      <c r="AQ5" s="94"/>
      <c r="AR5" s="94"/>
      <c r="AS5" s="94"/>
      <c r="AT5" s="94"/>
      <c r="AU5" s="94"/>
      <c r="AV5" s="94"/>
      <c r="AW5" s="94"/>
    </row>
    <row r="6" spans="2:49" x14ac:dyDescent="0.15">
      <c r="B6" s="1021" t="s">
        <v>0</v>
      </c>
      <c r="C6" s="1022" t="s">
        <v>1</v>
      </c>
      <c r="D6" s="1017" t="s">
        <v>2</v>
      </c>
      <c r="E6" s="1017" t="s">
        <v>3</v>
      </c>
      <c r="F6" s="1017" t="s">
        <v>4</v>
      </c>
      <c r="G6" s="1017" t="s">
        <v>5</v>
      </c>
      <c r="H6" s="1017"/>
      <c r="I6" s="1017"/>
      <c r="J6" s="1017"/>
      <c r="K6" s="967" t="s">
        <v>6</v>
      </c>
      <c r="L6" s="1017" t="s">
        <v>7</v>
      </c>
      <c r="M6" s="1017" t="s">
        <v>8</v>
      </c>
      <c r="N6" s="1017" t="s">
        <v>9</v>
      </c>
      <c r="O6" s="1017"/>
      <c r="P6" s="1017"/>
      <c r="Q6" s="1017"/>
      <c r="R6" s="1017"/>
      <c r="S6" s="1017" t="s">
        <v>73</v>
      </c>
      <c r="T6" s="1017"/>
      <c r="U6" s="1017"/>
      <c r="V6" s="1017" t="s">
        <v>77</v>
      </c>
      <c r="W6" s="1017"/>
      <c r="X6" s="1017" t="s">
        <v>78</v>
      </c>
      <c r="Y6" s="1017" t="s">
        <v>79</v>
      </c>
      <c r="Z6" s="1017"/>
      <c r="AA6" s="1017" t="s">
        <v>80</v>
      </c>
      <c r="AB6" s="1017"/>
      <c r="AC6" s="1017"/>
      <c r="AD6" s="1017" t="s">
        <v>81</v>
      </c>
      <c r="AE6" s="1017"/>
      <c r="AF6" s="1021" t="s">
        <v>88</v>
      </c>
      <c r="AG6" s="1016" t="s">
        <v>89</v>
      </c>
      <c r="AH6" s="1016" t="s">
        <v>90</v>
      </c>
      <c r="AI6" s="1016" t="s">
        <v>91</v>
      </c>
      <c r="AJ6" s="1017" t="s">
        <v>10</v>
      </c>
      <c r="AK6" s="1016" t="s">
        <v>92</v>
      </c>
      <c r="AL6" s="1016" t="s">
        <v>100</v>
      </c>
      <c r="AM6" s="1016"/>
      <c r="AN6" s="1016"/>
      <c r="AO6" s="1016"/>
      <c r="AP6" s="1019" t="s">
        <v>103</v>
      </c>
      <c r="AQ6" s="1019" t="s">
        <v>95</v>
      </c>
      <c r="AR6" s="1019"/>
      <c r="AS6" s="1019"/>
      <c r="AT6" s="983" t="s">
        <v>102</v>
      </c>
      <c r="AU6" s="875" t="s">
        <v>113</v>
      </c>
      <c r="AV6" s="875"/>
      <c r="AW6" s="875"/>
    </row>
    <row r="7" spans="2:49" x14ac:dyDescent="0.15">
      <c r="B7" s="1021"/>
      <c r="C7" s="1022"/>
      <c r="D7" s="1017"/>
      <c r="E7" s="1017"/>
      <c r="F7" s="1017"/>
      <c r="G7" s="1018" t="s">
        <v>11</v>
      </c>
      <c r="H7" s="1018" t="s">
        <v>12</v>
      </c>
      <c r="I7" s="1018"/>
      <c r="J7" s="1018" t="s">
        <v>13</v>
      </c>
      <c r="K7" s="969"/>
      <c r="L7" s="1017"/>
      <c r="M7" s="1017"/>
      <c r="N7" s="1018" t="s">
        <v>14</v>
      </c>
      <c r="O7" s="1018" t="s">
        <v>15</v>
      </c>
      <c r="P7" s="1018" t="s">
        <v>16</v>
      </c>
      <c r="Q7" s="1018" t="s">
        <v>17</v>
      </c>
      <c r="R7" s="1018" t="s">
        <v>18</v>
      </c>
      <c r="S7" s="1017" t="s">
        <v>75</v>
      </c>
      <c r="T7" s="1017" t="s">
        <v>76</v>
      </c>
      <c r="U7" s="1017" t="s">
        <v>74</v>
      </c>
      <c r="V7" s="1018" t="s">
        <v>19</v>
      </c>
      <c r="W7" s="1018" t="s">
        <v>9</v>
      </c>
      <c r="X7" s="1017"/>
      <c r="Y7" s="1017" t="s">
        <v>82</v>
      </c>
      <c r="Z7" s="1017" t="s">
        <v>83</v>
      </c>
      <c r="AA7" s="1017" t="s">
        <v>84</v>
      </c>
      <c r="AB7" s="1017" t="s">
        <v>85</v>
      </c>
      <c r="AC7" s="1017" t="s">
        <v>8</v>
      </c>
      <c r="AD7" s="1018" t="s">
        <v>86</v>
      </c>
      <c r="AE7" s="1018" t="s">
        <v>87</v>
      </c>
      <c r="AF7" s="1021"/>
      <c r="AG7" s="1016"/>
      <c r="AH7" s="1016"/>
      <c r="AI7" s="1016"/>
      <c r="AJ7" s="1017"/>
      <c r="AK7" s="1016"/>
      <c r="AL7" s="1016" t="s">
        <v>97</v>
      </c>
      <c r="AM7" s="1016" t="s">
        <v>98</v>
      </c>
      <c r="AN7" s="1016" t="s">
        <v>99</v>
      </c>
      <c r="AO7" s="1016" t="s">
        <v>101</v>
      </c>
      <c r="AP7" s="1019"/>
      <c r="AQ7" s="1019" t="s">
        <v>93</v>
      </c>
      <c r="AR7" s="878" t="s">
        <v>94</v>
      </c>
      <c r="AS7" s="878" t="s">
        <v>96</v>
      </c>
      <c r="AT7" s="1014"/>
      <c r="AU7" s="1019" t="s">
        <v>114</v>
      </c>
      <c r="AV7" s="870" t="s">
        <v>115</v>
      </c>
      <c r="AW7" s="871"/>
    </row>
    <row r="8" spans="2:49" ht="15" x14ac:dyDescent="0.15">
      <c r="B8" s="1021"/>
      <c r="C8" s="1022"/>
      <c r="D8" s="1017"/>
      <c r="E8" s="1017"/>
      <c r="F8" s="1017"/>
      <c r="G8" s="1018"/>
      <c r="H8" s="450" t="s">
        <v>19</v>
      </c>
      <c r="I8" s="450" t="s">
        <v>9</v>
      </c>
      <c r="J8" s="1018"/>
      <c r="K8" s="968"/>
      <c r="L8" s="1017"/>
      <c r="M8" s="1017"/>
      <c r="N8" s="1018"/>
      <c r="O8" s="1018"/>
      <c r="P8" s="1018"/>
      <c r="Q8" s="1018"/>
      <c r="R8" s="1018"/>
      <c r="S8" s="1017"/>
      <c r="T8" s="1017"/>
      <c r="U8" s="1017"/>
      <c r="V8" s="1018"/>
      <c r="W8" s="1018"/>
      <c r="X8" s="1017"/>
      <c r="Y8" s="1017"/>
      <c r="Z8" s="1017"/>
      <c r="AA8" s="1017"/>
      <c r="AB8" s="1017"/>
      <c r="AC8" s="1017"/>
      <c r="AD8" s="1018"/>
      <c r="AE8" s="1018"/>
      <c r="AF8" s="1021"/>
      <c r="AG8" s="1016"/>
      <c r="AH8" s="1016"/>
      <c r="AI8" s="1016"/>
      <c r="AJ8" s="1017"/>
      <c r="AK8" s="1016"/>
      <c r="AL8" s="1016"/>
      <c r="AM8" s="1016"/>
      <c r="AN8" s="1016"/>
      <c r="AO8" s="1016"/>
      <c r="AP8" s="1019"/>
      <c r="AQ8" s="1019"/>
      <c r="AR8" s="878"/>
      <c r="AS8" s="878"/>
      <c r="AT8" s="1015"/>
      <c r="AU8" s="1019"/>
      <c r="AV8" s="410" t="s">
        <v>111</v>
      </c>
      <c r="AW8" s="68" t="s">
        <v>116</v>
      </c>
    </row>
    <row r="9" spans="2:49" ht="18" customHeight="1" x14ac:dyDescent="0.15">
      <c r="B9" s="451">
        <v>1</v>
      </c>
      <c r="C9" s="452">
        <v>2</v>
      </c>
      <c r="D9" s="451">
        <v>3</v>
      </c>
      <c r="E9" s="451">
        <v>4</v>
      </c>
      <c r="F9" s="452">
        <v>5</v>
      </c>
      <c r="G9" s="451">
        <v>6</v>
      </c>
      <c r="H9" s="451">
        <v>7</v>
      </c>
      <c r="I9" s="452">
        <v>8</v>
      </c>
      <c r="J9" s="451">
        <v>9</v>
      </c>
      <c r="K9" s="451">
        <v>10</v>
      </c>
      <c r="L9" s="452">
        <v>11</v>
      </c>
      <c r="M9" s="451">
        <v>12</v>
      </c>
      <c r="N9" s="451">
        <v>13</v>
      </c>
      <c r="O9" s="452">
        <v>14</v>
      </c>
      <c r="P9" s="451">
        <v>15</v>
      </c>
      <c r="Q9" s="451">
        <v>16</v>
      </c>
      <c r="R9" s="452">
        <v>17</v>
      </c>
      <c r="S9" s="451">
        <v>18</v>
      </c>
      <c r="T9" s="451">
        <v>19</v>
      </c>
      <c r="U9" s="452">
        <v>20</v>
      </c>
      <c r="V9" s="451">
        <v>21</v>
      </c>
      <c r="W9" s="451">
        <v>22</v>
      </c>
      <c r="X9" s="452">
        <v>23</v>
      </c>
      <c r="Y9" s="451">
        <v>24</v>
      </c>
      <c r="Z9" s="451">
        <v>25</v>
      </c>
      <c r="AA9" s="452">
        <v>26</v>
      </c>
      <c r="AB9" s="451">
        <v>27</v>
      </c>
      <c r="AC9" s="451">
        <v>28</v>
      </c>
      <c r="AD9" s="452">
        <v>29</v>
      </c>
      <c r="AE9" s="451">
        <v>30</v>
      </c>
      <c r="AF9" s="451">
        <v>31</v>
      </c>
      <c r="AG9" s="452">
        <v>32</v>
      </c>
      <c r="AH9" s="451">
        <v>33</v>
      </c>
      <c r="AI9" s="451">
        <v>34</v>
      </c>
      <c r="AJ9" s="452">
        <v>35</v>
      </c>
      <c r="AK9" s="451">
        <v>36</v>
      </c>
      <c r="AL9" s="451">
        <v>37</v>
      </c>
      <c r="AM9" s="452">
        <v>38</v>
      </c>
      <c r="AN9" s="451">
        <v>39</v>
      </c>
      <c r="AO9" s="451">
        <v>40</v>
      </c>
      <c r="AP9" s="453">
        <v>41</v>
      </c>
      <c r="AQ9" s="454">
        <v>42</v>
      </c>
      <c r="AR9" s="454">
        <v>43</v>
      </c>
      <c r="AS9" s="453">
        <v>44</v>
      </c>
      <c r="AT9" s="454">
        <v>45</v>
      </c>
      <c r="AU9" s="454">
        <v>46</v>
      </c>
      <c r="AV9" s="453">
        <v>47</v>
      </c>
      <c r="AW9" s="454">
        <v>48</v>
      </c>
    </row>
    <row r="10" spans="2:49" s="100" customFormat="1" ht="26.25" customHeight="1" x14ac:dyDescent="0.2">
      <c r="B10" s="455">
        <v>1</v>
      </c>
      <c r="C10" s="481" t="s">
        <v>20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54"/>
      <c r="AQ10" s="54"/>
      <c r="AR10" s="54"/>
      <c r="AS10" s="54"/>
      <c r="AT10" s="54"/>
      <c r="AU10" s="54"/>
      <c r="AV10" s="54"/>
      <c r="AW10" s="54"/>
    </row>
    <row r="11" spans="2:49" s="100" customFormat="1" ht="33.75" hidden="1" customHeight="1" x14ac:dyDescent="0.2">
      <c r="B11" s="455" t="s">
        <v>21</v>
      </c>
      <c r="C11" s="481" t="s">
        <v>22</v>
      </c>
      <c r="D11" s="865" t="s">
        <v>390</v>
      </c>
      <c r="E11" s="865"/>
      <c r="F11" s="865"/>
      <c r="G11" s="482"/>
      <c r="H11" s="482"/>
      <c r="I11" s="482"/>
      <c r="J11" s="482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203"/>
      <c r="Y11" s="78"/>
      <c r="Z11" s="78"/>
      <c r="AA11" s="78"/>
      <c r="AB11" s="78"/>
      <c r="AC11" s="78"/>
      <c r="AD11" s="78"/>
      <c r="AE11" s="78"/>
      <c r="AF11" s="78"/>
      <c r="AG11" s="203"/>
      <c r="AH11" s="203"/>
      <c r="AI11" s="203"/>
      <c r="AJ11" s="203"/>
      <c r="AK11" s="203"/>
      <c r="AL11" s="203"/>
      <c r="AM11" s="203"/>
      <c r="AN11" s="203"/>
      <c r="AO11" s="203"/>
      <c r="AP11" s="203"/>
      <c r="AQ11" s="203"/>
      <c r="AR11" s="203"/>
      <c r="AS11" s="203"/>
      <c r="AT11" s="203"/>
      <c r="AU11" s="203"/>
      <c r="AV11" s="203"/>
      <c r="AW11" s="203"/>
    </row>
    <row r="12" spans="2:49" s="100" customFormat="1" ht="33.75" hidden="1" customHeight="1" x14ac:dyDescent="0.2">
      <c r="B12" s="457" t="s">
        <v>23</v>
      </c>
      <c r="C12" s="483" t="s">
        <v>22</v>
      </c>
      <c r="D12" s="1020"/>
      <c r="E12" s="1020"/>
      <c r="F12" s="1020"/>
      <c r="G12" s="482"/>
      <c r="H12" s="482"/>
      <c r="I12" s="482"/>
      <c r="J12" s="482"/>
      <c r="K12" s="484"/>
      <c r="L12" s="484"/>
      <c r="M12" s="484"/>
      <c r="N12" s="484"/>
      <c r="O12" s="484"/>
      <c r="P12" s="484"/>
      <c r="Q12" s="484"/>
      <c r="R12" s="484"/>
      <c r="S12" s="484"/>
      <c r="T12" s="484"/>
      <c r="U12" s="484"/>
      <c r="V12" s="484"/>
      <c r="W12" s="484"/>
      <c r="X12" s="203"/>
      <c r="Y12" s="484"/>
      <c r="Z12" s="484"/>
      <c r="AA12" s="484"/>
      <c r="AB12" s="484"/>
      <c r="AC12" s="484"/>
      <c r="AD12" s="484"/>
      <c r="AE12" s="484"/>
      <c r="AF12" s="484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</row>
    <row r="13" spans="2:49" s="100" customFormat="1" ht="33.75" hidden="1" customHeight="1" x14ac:dyDescent="0.2">
      <c r="B13" s="455"/>
      <c r="C13" s="485" t="s">
        <v>105</v>
      </c>
      <c r="D13" s="543"/>
      <c r="E13" s="543"/>
      <c r="F13" s="543"/>
      <c r="G13" s="543"/>
      <c r="H13" s="543"/>
      <c r="I13" s="543"/>
      <c r="J13" s="543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</row>
    <row r="14" spans="2:49" s="100" customFormat="1" ht="24" hidden="1" customHeight="1" x14ac:dyDescent="0.2">
      <c r="B14" s="455"/>
      <c r="C14" s="485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54"/>
      <c r="AQ14" s="54"/>
      <c r="AR14" s="54"/>
      <c r="AS14" s="54"/>
      <c r="AT14" s="54"/>
      <c r="AU14" s="54"/>
      <c r="AV14" s="54"/>
      <c r="AW14" s="54"/>
    </row>
    <row r="15" spans="2:49" s="100" customFormat="1" ht="28.5" hidden="1" customHeight="1" x14ac:dyDescent="0.2">
      <c r="B15" s="455" t="s">
        <v>24</v>
      </c>
      <c r="C15" s="481" t="s">
        <v>25</v>
      </c>
      <c r="D15" s="865" t="s">
        <v>390</v>
      </c>
      <c r="E15" s="865"/>
      <c r="F15" s="865"/>
      <c r="G15" s="78"/>
      <c r="H15" s="78"/>
      <c r="I15" s="78"/>
      <c r="J15" s="78"/>
      <c r="K15" s="203"/>
      <c r="L15" s="203"/>
      <c r="M15" s="203"/>
      <c r="N15" s="203"/>
      <c r="O15" s="203"/>
      <c r="P15" s="203"/>
      <c r="Q15" s="203"/>
      <c r="R15" s="203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480"/>
      <c r="AJ15" s="499"/>
      <c r="AK15" s="499"/>
      <c r="AL15" s="203"/>
      <c r="AM15" s="203"/>
      <c r="AN15" s="203"/>
      <c r="AO15" s="203"/>
      <c r="AP15" s="203"/>
      <c r="AQ15" s="203"/>
      <c r="AR15" s="203"/>
      <c r="AS15" s="203"/>
      <c r="AT15" s="203"/>
      <c r="AU15" s="203"/>
      <c r="AV15" s="203"/>
      <c r="AW15" s="203"/>
    </row>
    <row r="16" spans="2:49" s="100" customFormat="1" ht="28.5" hidden="1" customHeight="1" x14ac:dyDescent="0.2">
      <c r="B16" s="455" t="s">
        <v>26</v>
      </c>
      <c r="C16" s="485" t="s">
        <v>27</v>
      </c>
      <c r="D16" s="865"/>
      <c r="E16" s="865"/>
      <c r="F16" s="865"/>
      <c r="G16" s="78"/>
      <c r="H16" s="78"/>
      <c r="I16" s="78"/>
      <c r="J16" s="78"/>
      <c r="K16" s="203"/>
      <c r="L16" s="203"/>
      <c r="M16" s="203"/>
      <c r="N16" s="203"/>
      <c r="O16" s="203"/>
      <c r="P16" s="203"/>
      <c r="Q16" s="203"/>
      <c r="R16" s="203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480"/>
      <c r="AJ16" s="499"/>
      <c r="AK16" s="499"/>
      <c r="AL16" s="203"/>
      <c r="AM16" s="203"/>
      <c r="AN16" s="203"/>
      <c r="AO16" s="203"/>
      <c r="AP16" s="203"/>
      <c r="AQ16" s="203"/>
      <c r="AR16" s="203"/>
      <c r="AS16" s="203"/>
      <c r="AT16" s="203"/>
      <c r="AU16" s="203"/>
      <c r="AV16" s="203"/>
      <c r="AW16" s="203"/>
    </row>
    <row r="17" spans="2:49" s="100" customFormat="1" ht="28.5" hidden="1" customHeight="1" x14ac:dyDescent="0.2">
      <c r="B17" s="455"/>
      <c r="C17" s="485" t="s">
        <v>106</v>
      </c>
      <c r="D17" s="431"/>
      <c r="E17" s="431"/>
      <c r="F17" s="431"/>
      <c r="G17" s="78"/>
      <c r="H17" s="78"/>
      <c r="I17" s="78"/>
      <c r="J17" s="78"/>
      <c r="K17" s="431"/>
      <c r="L17" s="431"/>
      <c r="M17" s="431"/>
      <c r="N17" s="431"/>
      <c r="O17" s="431"/>
      <c r="P17" s="431"/>
      <c r="Q17" s="431"/>
      <c r="R17" s="431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480"/>
      <c r="AJ17" s="501"/>
      <c r="AK17" s="501"/>
      <c r="AL17" s="78"/>
      <c r="AM17" s="78"/>
      <c r="AN17" s="78"/>
      <c r="AO17" s="431"/>
      <c r="AP17" s="54"/>
      <c r="AQ17" s="54"/>
      <c r="AR17" s="54"/>
      <c r="AS17" s="54"/>
      <c r="AT17" s="54"/>
      <c r="AU17" s="54"/>
      <c r="AV17" s="54"/>
      <c r="AW17" s="54"/>
    </row>
    <row r="18" spans="2:49" s="100" customFormat="1" ht="28.5" hidden="1" customHeight="1" x14ac:dyDescent="0.2">
      <c r="B18" s="538"/>
      <c r="C18" s="54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02"/>
      <c r="AJ18" s="502"/>
      <c r="AK18" s="502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</row>
    <row r="19" spans="2:49" s="100" customFormat="1" ht="54" customHeight="1" x14ac:dyDescent="0.2">
      <c r="B19" s="455" t="s">
        <v>28</v>
      </c>
      <c r="C19" s="485" t="s">
        <v>29</v>
      </c>
      <c r="D19" s="431"/>
      <c r="E19" s="431"/>
      <c r="F19" s="431"/>
      <c r="G19" s="78"/>
      <c r="H19" s="78"/>
      <c r="I19" s="78"/>
      <c r="J19" s="78"/>
      <c r="K19" s="431"/>
      <c r="L19" s="431"/>
      <c r="M19" s="431"/>
      <c r="N19" s="431"/>
      <c r="O19" s="431"/>
      <c r="P19" s="431"/>
      <c r="Q19" s="431"/>
      <c r="R19" s="431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480"/>
      <c r="AJ19" s="501"/>
      <c r="AK19" s="501"/>
      <c r="AL19" s="78"/>
      <c r="AM19" s="78"/>
      <c r="AN19" s="78"/>
      <c r="AO19" s="545">
        <f>SUM(AO20:AO32)</f>
        <v>216000000</v>
      </c>
      <c r="AP19" s="203"/>
      <c r="AQ19" s="203"/>
      <c r="AR19" s="203"/>
      <c r="AS19" s="203"/>
      <c r="AT19" s="203"/>
      <c r="AU19" s="203"/>
      <c r="AV19" s="203"/>
      <c r="AW19" s="203"/>
    </row>
    <row r="20" spans="2:49" s="100" customFormat="1" ht="54" customHeight="1" x14ac:dyDescent="0.2">
      <c r="B20" s="455"/>
      <c r="C20" s="485" t="s">
        <v>106</v>
      </c>
      <c r="D20" s="546" t="s">
        <v>128</v>
      </c>
      <c r="E20" s="546" t="s">
        <v>130</v>
      </c>
      <c r="F20" s="54"/>
      <c r="G20" s="80"/>
      <c r="H20" s="78"/>
      <c r="I20" s="78"/>
      <c r="J20" s="78"/>
      <c r="K20" s="547" t="s">
        <v>1293</v>
      </c>
      <c r="L20" s="548" t="s">
        <v>1403</v>
      </c>
      <c r="M20" s="54"/>
      <c r="N20" s="54"/>
      <c r="O20" s="561" t="s">
        <v>1404</v>
      </c>
      <c r="P20" s="547" t="s">
        <v>1405</v>
      </c>
      <c r="Q20" s="549" t="s">
        <v>1406</v>
      </c>
      <c r="R20" s="508"/>
      <c r="S20" s="508"/>
      <c r="T20" s="508"/>
      <c r="U20" s="508"/>
      <c r="V20" s="508"/>
      <c r="W20" s="508"/>
      <c r="X20" s="508"/>
      <c r="Y20" s="508"/>
      <c r="Z20" s="508"/>
      <c r="AA20" s="508"/>
      <c r="AB20" s="508"/>
      <c r="AC20" s="508"/>
      <c r="AD20" s="508"/>
      <c r="AE20" s="508"/>
      <c r="AF20" s="508"/>
      <c r="AG20" s="508"/>
      <c r="AH20" s="508"/>
      <c r="AI20" s="503"/>
      <c r="AJ20" s="550" t="s">
        <v>536</v>
      </c>
      <c r="AK20" s="551" t="s">
        <v>998</v>
      </c>
      <c r="AL20" s="78"/>
      <c r="AM20" s="78"/>
      <c r="AN20" s="78"/>
      <c r="AO20" s="552">
        <v>150000000</v>
      </c>
      <c r="AP20" s="203"/>
      <c r="AQ20" s="203"/>
      <c r="AR20" s="203"/>
      <c r="AS20" s="203"/>
      <c r="AT20" s="203"/>
      <c r="AU20" s="203"/>
      <c r="AV20" s="203"/>
      <c r="AW20" s="203"/>
    </row>
    <row r="21" spans="2:49" s="100" customFormat="1" ht="54" customHeight="1" x14ac:dyDescent="0.2">
      <c r="B21" s="455"/>
      <c r="C21" s="485"/>
      <c r="D21" s="553" t="s">
        <v>127</v>
      </c>
      <c r="E21" s="553" t="s">
        <v>129</v>
      </c>
      <c r="F21" s="54"/>
      <c r="G21" s="80"/>
      <c r="H21" s="78"/>
      <c r="I21" s="78"/>
      <c r="J21" s="78"/>
      <c r="K21" s="554" t="s">
        <v>989</v>
      </c>
      <c r="L21" s="555" t="s">
        <v>880</v>
      </c>
      <c r="M21" s="54"/>
      <c r="N21" s="54"/>
      <c r="O21" s="562" t="s">
        <v>133</v>
      </c>
      <c r="P21" s="554" t="s">
        <v>133</v>
      </c>
      <c r="Q21" s="556" t="s">
        <v>1407</v>
      </c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466"/>
      <c r="AJ21" s="557" t="s">
        <v>134</v>
      </c>
      <c r="AK21" s="558" t="s">
        <v>998</v>
      </c>
      <c r="AL21" s="78"/>
      <c r="AM21" s="78"/>
      <c r="AN21" s="78"/>
      <c r="AO21" s="552">
        <v>5000000</v>
      </c>
      <c r="AP21" s="203"/>
      <c r="AQ21" s="203"/>
      <c r="AR21" s="203"/>
      <c r="AS21" s="203"/>
      <c r="AT21" s="203"/>
      <c r="AU21" s="203"/>
      <c r="AV21" s="203"/>
      <c r="AW21" s="203"/>
    </row>
    <row r="22" spans="2:49" s="100" customFormat="1" ht="54" customHeight="1" x14ac:dyDescent="0.2">
      <c r="B22" s="455"/>
      <c r="C22" s="485"/>
      <c r="D22" s="553" t="s">
        <v>127</v>
      </c>
      <c r="E22" s="553" t="s">
        <v>129</v>
      </c>
      <c r="F22" s="54"/>
      <c r="G22" s="80"/>
      <c r="H22" s="78"/>
      <c r="I22" s="78"/>
      <c r="J22" s="78"/>
      <c r="K22" s="554" t="s">
        <v>989</v>
      </c>
      <c r="L22" s="555" t="s">
        <v>880</v>
      </c>
      <c r="M22" s="54"/>
      <c r="N22" s="54"/>
      <c r="O22" s="562" t="s">
        <v>1408</v>
      </c>
      <c r="P22" s="554" t="s">
        <v>1409</v>
      </c>
      <c r="Q22" s="556" t="s">
        <v>1410</v>
      </c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466"/>
      <c r="AJ22" s="557" t="s">
        <v>134</v>
      </c>
      <c r="AK22" s="558" t="s">
        <v>998</v>
      </c>
      <c r="AL22" s="78"/>
      <c r="AM22" s="78"/>
      <c r="AN22" s="78"/>
      <c r="AO22" s="552">
        <v>5000000</v>
      </c>
      <c r="AP22" s="203"/>
      <c r="AQ22" s="203"/>
      <c r="AR22" s="203"/>
      <c r="AS22" s="203"/>
      <c r="AT22" s="203"/>
      <c r="AU22" s="203"/>
      <c r="AV22" s="203"/>
      <c r="AW22" s="203"/>
    </row>
    <row r="23" spans="2:49" s="100" customFormat="1" ht="54" customHeight="1" x14ac:dyDescent="0.2">
      <c r="B23" s="455"/>
      <c r="C23" s="485"/>
      <c r="D23" s="553" t="s">
        <v>127</v>
      </c>
      <c r="E23" s="553" t="s">
        <v>129</v>
      </c>
      <c r="F23" s="54"/>
      <c r="G23" s="80"/>
      <c r="H23" s="78"/>
      <c r="I23" s="78"/>
      <c r="J23" s="78"/>
      <c r="K23" s="554" t="s">
        <v>989</v>
      </c>
      <c r="L23" s="555" t="s">
        <v>880</v>
      </c>
      <c r="M23" s="54"/>
      <c r="N23" s="54"/>
      <c r="O23" s="562" t="s">
        <v>1411</v>
      </c>
      <c r="P23" s="554" t="s">
        <v>1412</v>
      </c>
      <c r="Q23" s="556" t="s">
        <v>1413</v>
      </c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466"/>
      <c r="AJ23" s="557" t="s">
        <v>134</v>
      </c>
      <c r="AK23" s="558" t="s">
        <v>998</v>
      </c>
      <c r="AL23" s="78"/>
      <c r="AM23" s="78"/>
      <c r="AN23" s="78"/>
      <c r="AO23" s="552">
        <v>5000000</v>
      </c>
      <c r="AP23" s="203"/>
      <c r="AQ23" s="203"/>
      <c r="AR23" s="203"/>
      <c r="AS23" s="203"/>
      <c r="AT23" s="203"/>
      <c r="AU23" s="203"/>
      <c r="AV23" s="203"/>
      <c r="AW23" s="203"/>
    </row>
    <row r="24" spans="2:49" s="100" customFormat="1" ht="54" customHeight="1" x14ac:dyDescent="0.2">
      <c r="B24" s="455"/>
      <c r="C24" s="485"/>
      <c r="D24" s="553" t="s">
        <v>127</v>
      </c>
      <c r="E24" s="553" t="s">
        <v>129</v>
      </c>
      <c r="F24" s="54"/>
      <c r="G24" s="80"/>
      <c r="H24" s="78"/>
      <c r="I24" s="78"/>
      <c r="J24" s="78"/>
      <c r="K24" s="554" t="s">
        <v>989</v>
      </c>
      <c r="L24" s="555" t="s">
        <v>880</v>
      </c>
      <c r="M24" s="54"/>
      <c r="N24" s="54"/>
      <c r="O24" s="562" t="s">
        <v>1414</v>
      </c>
      <c r="P24" s="554" t="s">
        <v>1415</v>
      </c>
      <c r="Q24" s="556" t="s">
        <v>1416</v>
      </c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466"/>
      <c r="AJ24" s="557" t="s">
        <v>134</v>
      </c>
      <c r="AK24" s="558" t="s">
        <v>998</v>
      </c>
      <c r="AL24" s="78"/>
      <c r="AM24" s="78"/>
      <c r="AN24" s="78"/>
      <c r="AO24" s="552">
        <v>5000000</v>
      </c>
      <c r="AP24" s="203"/>
      <c r="AQ24" s="203"/>
      <c r="AR24" s="203"/>
      <c r="AS24" s="203"/>
      <c r="AT24" s="203"/>
      <c r="AU24" s="203"/>
      <c r="AV24" s="203"/>
      <c r="AW24" s="203"/>
    </row>
    <row r="25" spans="2:49" s="100" customFormat="1" ht="54" customHeight="1" x14ac:dyDescent="0.2">
      <c r="B25" s="455"/>
      <c r="C25" s="485"/>
      <c r="D25" s="553" t="s">
        <v>127</v>
      </c>
      <c r="E25" s="553" t="s">
        <v>129</v>
      </c>
      <c r="F25" s="54"/>
      <c r="G25" s="80"/>
      <c r="H25" s="78"/>
      <c r="I25" s="78"/>
      <c r="J25" s="78"/>
      <c r="K25" s="554" t="s">
        <v>989</v>
      </c>
      <c r="L25" s="555" t="s">
        <v>880</v>
      </c>
      <c r="M25" s="54"/>
      <c r="N25" s="54"/>
      <c r="O25" s="562" t="s">
        <v>1417</v>
      </c>
      <c r="P25" s="554" t="s">
        <v>1418</v>
      </c>
      <c r="Q25" s="556" t="s">
        <v>1419</v>
      </c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466"/>
      <c r="AJ25" s="557" t="s">
        <v>134</v>
      </c>
      <c r="AK25" s="558" t="s">
        <v>998</v>
      </c>
      <c r="AL25" s="78"/>
      <c r="AM25" s="78"/>
      <c r="AN25" s="78"/>
      <c r="AO25" s="552">
        <v>5000000</v>
      </c>
      <c r="AP25" s="203"/>
      <c r="AQ25" s="203"/>
      <c r="AR25" s="203"/>
      <c r="AS25" s="203"/>
      <c r="AT25" s="203"/>
      <c r="AU25" s="203"/>
      <c r="AV25" s="203"/>
      <c r="AW25" s="203"/>
    </row>
    <row r="26" spans="2:49" s="100" customFormat="1" ht="54" customHeight="1" x14ac:dyDescent="0.2">
      <c r="B26" s="455"/>
      <c r="C26" s="485"/>
      <c r="D26" s="553" t="s">
        <v>127</v>
      </c>
      <c r="E26" s="553" t="s">
        <v>129</v>
      </c>
      <c r="F26" s="54"/>
      <c r="G26" s="80"/>
      <c r="H26" s="78"/>
      <c r="I26" s="78"/>
      <c r="J26" s="78"/>
      <c r="K26" s="554" t="s">
        <v>989</v>
      </c>
      <c r="L26" s="555" t="s">
        <v>880</v>
      </c>
      <c r="M26" s="54"/>
      <c r="N26" s="54"/>
      <c r="O26" s="562" t="s">
        <v>133</v>
      </c>
      <c r="P26" s="554" t="s">
        <v>133</v>
      </c>
      <c r="Q26" s="556" t="s">
        <v>1420</v>
      </c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466"/>
      <c r="AJ26" s="557" t="s">
        <v>134</v>
      </c>
      <c r="AK26" s="558" t="s">
        <v>998</v>
      </c>
      <c r="AL26" s="78"/>
      <c r="AM26" s="78"/>
      <c r="AN26" s="78"/>
      <c r="AO26" s="552">
        <v>5000000</v>
      </c>
      <c r="AP26" s="203"/>
      <c r="AQ26" s="203"/>
      <c r="AR26" s="203"/>
      <c r="AS26" s="203"/>
      <c r="AT26" s="203"/>
      <c r="AU26" s="203"/>
      <c r="AV26" s="203"/>
      <c r="AW26" s="203"/>
    </row>
    <row r="27" spans="2:49" s="100" customFormat="1" ht="54" customHeight="1" x14ac:dyDescent="0.2">
      <c r="B27" s="455"/>
      <c r="C27" s="485"/>
      <c r="D27" s="553" t="s">
        <v>127</v>
      </c>
      <c r="E27" s="553" t="s">
        <v>129</v>
      </c>
      <c r="F27" s="54"/>
      <c r="G27" s="80"/>
      <c r="H27" s="78"/>
      <c r="I27" s="78"/>
      <c r="J27" s="78"/>
      <c r="K27" s="554" t="s">
        <v>989</v>
      </c>
      <c r="L27" s="555" t="s">
        <v>880</v>
      </c>
      <c r="M27" s="54"/>
      <c r="N27" s="54"/>
      <c r="O27" s="562" t="s">
        <v>1421</v>
      </c>
      <c r="P27" s="554" t="s">
        <v>1422</v>
      </c>
      <c r="Q27" s="556" t="s">
        <v>1423</v>
      </c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466"/>
      <c r="AJ27" s="557" t="s">
        <v>134</v>
      </c>
      <c r="AK27" s="558" t="s">
        <v>998</v>
      </c>
      <c r="AL27" s="78"/>
      <c r="AM27" s="78"/>
      <c r="AN27" s="78"/>
      <c r="AO27" s="552">
        <v>5000000</v>
      </c>
      <c r="AP27" s="203"/>
      <c r="AQ27" s="203"/>
      <c r="AR27" s="203"/>
      <c r="AS27" s="203"/>
      <c r="AT27" s="203"/>
      <c r="AU27" s="203"/>
      <c r="AV27" s="203"/>
      <c r="AW27" s="203"/>
    </row>
    <row r="28" spans="2:49" s="100" customFormat="1" ht="54" customHeight="1" x14ac:dyDescent="0.2">
      <c r="B28" s="455"/>
      <c r="C28" s="485"/>
      <c r="D28" s="553" t="s">
        <v>127</v>
      </c>
      <c r="E28" s="553" t="s">
        <v>129</v>
      </c>
      <c r="F28" s="54"/>
      <c r="G28" s="80"/>
      <c r="H28" s="78"/>
      <c r="I28" s="78"/>
      <c r="J28" s="78"/>
      <c r="K28" s="554" t="s">
        <v>989</v>
      </c>
      <c r="L28" s="555" t="s">
        <v>880</v>
      </c>
      <c r="M28" s="54"/>
      <c r="N28" s="54"/>
      <c r="O28" s="562" t="s">
        <v>133</v>
      </c>
      <c r="P28" s="554" t="s">
        <v>133</v>
      </c>
      <c r="Q28" s="556" t="s">
        <v>1424</v>
      </c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466"/>
      <c r="AJ28" s="557" t="s">
        <v>134</v>
      </c>
      <c r="AK28" s="558" t="s">
        <v>998</v>
      </c>
      <c r="AL28" s="78"/>
      <c r="AM28" s="78"/>
      <c r="AN28" s="78"/>
      <c r="AO28" s="552">
        <v>5000000</v>
      </c>
      <c r="AP28" s="203"/>
      <c r="AQ28" s="203"/>
      <c r="AR28" s="203"/>
      <c r="AS28" s="203"/>
      <c r="AT28" s="203"/>
      <c r="AU28" s="203"/>
      <c r="AV28" s="203"/>
      <c r="AW28" s="203"/>
    </row>
    <row r="29" spans="2:49" s="100" customFormat="1" ht="54" customHeight="1" x14ac:dyDescent="0.2">
      <c r="B29" s="455"/>
      <c r="C29" s="485"/>
      <c r="D29" s="553" t="s">
        <v>127</v>
      </c>
      <c r="E29" s="553" t="s">
        <v>129</v>
      </c>
      <c r="F29" s="54"/>
      <c r="G29" s="80"/>
      <c r="H29" s="78"/>
      <c r="I29" s="78"/>
      <c r="J29" s="78"/>
      <c r="K29" s="554" t="s">
        <v>988</v>
      </c>
      <c r="L29" s="555" t="s">
        <v>880</v>
      </c>
      <c r="M29" s="54"/>
      <c r="N29" s="54"/>
      <c r="O29" s="562" t="s">
        <v>133</v>
      </c>
      <c r="P29" s="554" t="s">
        <v>133</v>
      </c>
      <c r="Q29" s="556" t="s">
        <v>1425</v>
      </c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466"/>
      <c r="AJ29" s="557" t="s">
        <v>134</v>
      </c>
      <c r="AK29" s="558" t="s">
        <v>998</v>
      </c>
      <c r="AL29" s="78"/>
      <c r="AM29" s="78"/>
      <c r="AN29" s="78"/>
      <c r="AO29" s="552">
        <v>5000000</v>
      </c>
      <c r="AP29" s="203"/>
      <c r="AQ29" s="203"/>
      <c r="AR29" s="203"/>
      <c r="AS29" s="203"/>
      <c r="AT29" s="203"/>
      <c r="AU29" s="203"/>
      <c r="AV29" s="203"/>
      <c r="AW29" s="203"/>
    </row>
    <row r="30" spans="2:49" s="100" customFormat="1" ht="54" customHeight="1" x14ac:dyDescent="0.2">
      <c r="B30" s="455"/>
      <c r="C30" s="485"/>
      <c r="D30" s="553" t="s">
        <v>127</v>
      </c>
      <c r="E30" s="553" t="s">
        <v>129</v>
      </c>
      <c r="F30" s="54"/>
      <c r="G30" s="78"/>
      <c r="H30" s="78"/>
      <c r="I30" s="78"/>
      <c r="J30" s="78"/>
      <c r="K30" s="554" t="s">
        <v>988</v>
      </c>
      <c r="L30" s="555" t="s">
        <v>880</v>
      </c>
      <c r="M30" s="54"/>
      <c r="N30" s="54"/>
      <c r="O30" s="562" t="s">
        <v>133</v>
      </c>
      <c r="P30" s="554" t="s">
        <v>133</v>
      </c>
      <c r="Q30" s="556" t="s">
        <v>1426</v>
      </c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466"/>
      <c r="AJ30" s="557" t="s">
        <v>134</v>
      </c>
      <c r="AK30" s="558" t="s">
        <v>998</v>
      </c>
      <c r="AL30" s="78"/>
      <c r="AM30" s="78"/>
      <c r="AN30" s="78"/>
      <c r="AO30" s="552">
        <v>5000000</v>
      </c>
      <c r="AP30" s="203"/>
      <c r="AQ30" s="203"/>
      <c r="AR30" s="203"/>
      <c r="AS30" s="203"/>
      <c r="AT30" s="203"/>
      <c r="AU30" s="203"/>
      <c r="AV30" s="203"/>
      <c r="AW30" s="203"/>
    </row>
    <row r="31" spans="2:49" s="100" customFormat="1" ht="54" customHeight="1" x14ac:dyDescent="0.2">
      <c r="B31" s="455"/>
      <c r="C31" s="485"/>
      <c r="D31" s="553" t="s">
        <v>127</v>
      </c>
      <c r="E31" s="553" t="s">
        <v>129</v>
      </c>
      <c r="F31" s="54"/>
      <c r="G31" s="78"/>
      <c r="H31" s="78"/>
      <c r="I31" s="78"/>
      <c r="J31" s="78"/>
      <c r="K31" s="554" t="s">
        <v>1427</v>
      </c>
      <c r="L31" s="555" t="s">
        <v>131</v>
      </c>
      <c r="M31" s="54"/>
      <c r="N31" s="54"/>
      <c r="O31" s="562" t="s">
        <v>1428</v>
      </c>
      <c r="P31" s="554" t="s">
        <v>1429</v>
      </c>
      <c r="Q31" s="556" t="s">
        <v>1430</v>
      </c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466"/>
      <c r="AJ31" s="557" t="s">
        <v>536</v>
      </c>
      <c r="AK31" s="558" t="s">
        <v>999</v>
      </c>
      <c r="AL31" s="78"/>
      <c r="AM31" s="78"/>
      <c r="AN31" s="78"/>
      <c r="AO31" s="552">
        <v>8000000</v>
      </c>
      <c r="AP31" s="203"/>
      <c r="AQ31" s="203"/>
      <c r="AR31" s="203"/>
      <c r="AS31" s="203"/>
      <c r="AT31" s="203"/>
      <c r="AU31" s="203"/>
      <c r="AV31" s="203"/>
      <c r="AW31" s="203"/>
    </row>
    <row r="32" spans="2:49" s="100" customFormat="1" ht="54" customHeight="1" x14ac:dyDescent="0.2">
      <c r="B32" s="455"/>
      <c r="C32" s="485"/>
      <c r="D32" s="553" t="s">
        <v>127</v>
      </c>
      <c r="E32" s="553" t="s">
        <v>129</v>
      </c>
      <c r="F32" s="54"/>
      <c r="G32" s="78"/>
      <c r="H32" s="78"/>
      <c r="I32" s="78"/>
      <c r="J32" s="78"/>
      <c r="K32" s="554" t="s">
        <v>991</v>
      </c>
      <c r="L32" s="563" t="s">
        <v>132</v>
      </c>
      <c r="M32" s="54"/>
      <c r="N32" s="54"/>
      <c r="O32" s="554" t="s">
        <v>1431</v>
      </c>
      <c r="P32" s="554" t="s">
        <v>1432</v>
      </c>
      <c r="Q32" s="556" t="s">
        <v>1433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466"/>
      <c r="AJ32" s="557" t="s">
        <v>536</v>
      </c>
      <c r="AK32" s="558" t="s">
        <v>1000</v>
      </c>
      <c r="AL32" s="78"/>
      <c r="AM32" s="78"/>
      <c r="AN32" s="78"/>
      <c r="AO32" s="552">
        <v>8000000</v>
      </c>
      <c r="AP32" s="203"/>
      <c r="AQ32" s="203"/>
      <c r="AR32" s="203"/>
      <c r="AS32" s="203"/>
      <c r="AT32" s="203"/>
      <c r="AU32" s="203"/>
      <c r="AV32" s="203"/>
      <c r="AW32" s="203"/>
    </row>
    <row r="33" spans="2:49" s="100" customFormat="1" ht="39" customHeight="1" x14ac:dyDescent="0.2">
      <c r="B33" s="455" t="s">
        <v>30</v>
      </c>
      <c r="C33" s="485" t="s">
        <v>31</v>
      </c>
      <c r="D33" s="865" t="s">
        <v>390</v>
      </c>
      <c r="E33" s="865"/>
      <c r="F33" s="865"/>
      <c r="G33" s="78"/>
      <c r="H33" s="78"/>
      <c r="I33" s="78"/>
      <c r="J33" s="78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203"/>
      <c r="AH33" s="203"/>
      <c r="AI33" s="564"/>
      <c r="AJ33" s="565"/>
      <c r="AK33" s="499"/>
      <c r="AL33" s="203"/>
      <c r="AM33" s="203"/>
      <c r="AN33" s="203"/>
      <c r="AO33" s="203"/>
      <c r="AP33" s="203"/>
      <c r="AQ33" s="203"/>
      <c r="AR33" s="203"/>
      <c r="AS33" s="203"/>
      <c r="AT33" s="203"/>
      <c r="AU33" s="203"/>
      <c r="AV33" s="203"/>
      <c r="AW33" s="203"/>
    </row>
    <row r="34" spans="2:49" s="100" customFormat="1" ht="39" customHeight="1" x14ac:dyDescent="0.2">
      <c r="B34" s="455"/>
      <c r="C34" s="485" t="s">
        <v>106</v>
      </c>
      <c r="D34" s="865"/>
      <c r="E34" s="865"/>
      <c r="F34" s="865"/>
      <c r="G34" s="78"/>
      <c r="H34" s="78"/>
      <c r="I34" s="78"/>
      <c r="J34" s="78"/>
      <c r="K34" s="566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203"/>
      <c r="AE34" s="203"/>
      <c r="AF34" s="203"/>
      <c r="AG34" s="203"/>
      <c r="AH34" s="203"/>
      <c r="AI34" s="564"/>
      <c r="AJ34" s="203"/>
      <c r="AK34" s="404"/>
      <c r="AL34" s="203"/>
      <c r="AM34" s="203"/>
      <c r="AN34" s="203"/>
      <c r="AO34" s="567"/>
      <c r="AP34" s="203"/>
      <c r="AQ34" s="203"/>
      <c r="AR34" s="203"/>
      <c r="AS34" s="203"/>
      <c r="AT34" s="203"/>
      <c r="AU34" s="203"/>
      <c r="AV34" s="203"/>
      <c r="AW34" s="203"/>
    </row>
    <row r="35" spans="2:49" s="100" customFormat="1" ht="39" customHeight="1" x14ac:dyDescent="0.2">
      <c r="B35" s="455"/>
      <c r="C35" s="485"/>
      <c r="D35" s="54"/>
      <c r="E35" s="54"/>
      <c r="F35" s="54"/>
      <c r="G35" s="54"/>
      <c r="H35" s="54"/>
      <c r="I35" s="54"/>
      <c r="J35" s="54"/>
      <c r="K35" s="53"/>
      <c r="L35" s="54"/>
      <c r="M35" s="54"/>
      <c r="N35" s="54"/>
      <c r="O35" s="54"/>
      <c r="P35" s="54"/>
      <c r="Q35" s="54"/>
      <c r="R35" s="54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468"/>
      <c r="AJ35" s="78"/>
      <c r="AK35" s="70"/>
      <c r="AL35" s="78"/>
      <c r="AM35" s="78"/>
      <c r="AN35" s="78"/>
      <c r="AO35" s="537"/>
      <c r="AP35" s="54"/>
      <c r="AQ35" s="54"/>
      <c r="AR35" s="54"/>
      <c r="AS35" s="54"/>
      <c r="AT35" s="54"/>
      <c r="AU35" s="54"/>
      <c r="AV35" s="54"/>
      <c r="AW35" s="54"/>
    </row>
    <row r="36" spans="2:49" s="100" customFormat="1" ht="27.75" customHeight="1" x14ac:dyDescent="0.2">
      <c r="B36" s="455"/>
      <c r="C36" s="485"/>
      <c r="D36" s="54"/>
      <c r="E36" s="54"/>
      <c r="F36" s="54"/>
      <c r="G36" s="54"/>
      <c r="H36" s="54"/>
      <c r="I36" s="54"/>
      <c r="J36" s="54"/>
      <c r="K36" s="53"/>
      <c r="L36" s="54"/>
      <c r="M36" s="54"/>
      <c r="N36" s="54"/>
      <c r="O36" s="54"/>
      <c r="P36" s="54"/>
      <c r="Q36" s="54"/>
      <c r="R36" s="54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468"/>
      <c r="AJ36" s="78"/>
      <c r="AK36" s="70"/>
      <c r="AL36" s="78"/>
      <c r="AM36" s="78"/>
      <c r="AN36" s="78"/>
      <c r="AO36" s="537"/>
      <c r="AP36" s="203"/>
      <c r="AQ36" s="203"/>
      <c r="AR36" s="203"/>
      <c r="AS36" s="203"/>
      <c r="AT36" s="203"/>
      <c r="AU36" s="203"/>
      <c r="AV36" s="203"/>
      <c r="AW36" s="203"/>
    </row>
    <row r="37" spans="2:49" s="100" customFormat="1" ht="44.25" customHeight="1" x14ac:dyDescent="0.2">
      <c r="B37" s="455" t="s">
        <v>32</v>
      </c>
      <c r="C37" s="485" t="s">
        <v>33</v>
      </c>
      <c r="D37" s="866" t="s">
        <v>135</v>
      </c>
      <c r="E37" s="867"/>
      <c r="F37" s="868"/>
      <c r="G37" s="508"/>
      <c r="H37" s="508"/>
      <c r="I37" s="508"/>
      <c r="J37" s="508"/>
      <c r="K37" s="203"/>
      <c r="L37" s="203"/>
      <c r="M37" s="203"/>
      <c r="N37" s="203"/>
      <c r="O37" s="203"/>
      <c r="P37" s="203"/>
      <c r="Q37" s="203"/>
      <c r="R37" s="203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499"/>
      <c r="AK37" s="499"/>
      <c r="AL37" s="203"/>
      <c r="AM37" s="203"/>
      <c r="AN37" s="203"/>
      <c r="AO37" s="203"/>
      <c r="AP37" s="203"/>
      <c r="AQ37" s="203"/>
      <c r="AR37" s="203"/>
      <c r="AS37" s="203"/>
      <c r="AT37" s="203"/>
      <c r="AU37" s="203"/>
      <c r="AV37" s="203"/>
      <c r="AW37" s="203"/>
    </row>
    <row r="38" spans="2:49" s="100" customFormat="1" ht="44.25" customHeight="1" x14ac:dyDescent="0.2">
      <c r="B38" s="455"/>
      <c r="C38" s="568" t="s">
        <v>106</v>
      </c>
      <c r="D38" s="964"/>
      <c r="E38" s="965"/>
      <c r="F38" s="966"/>
      <c r="G38" s="515"/>
      <c r="H38" s="515"/>
      <c r="I38" s="515"/>
      <c r="J38" s="515"/>
      <c r="K38" s="203"/>
      <c r="L38" s="203"/>
      <c r="M38" s="203"/>
      <c r="N38" s="203"/>
      <c r="O38" s="203"/>
      <c r="P38" s="203"/>
      <c r="Q38" s="203"/>
      <c r="R38" s="203"/>
      <c r="S38" s="515"/>
      <c r="T38" s="515"/>
      <c r="U38" s="515"/>
      <c r="V38" s="515"/>
      <c r="W38" s="515"/>
      <c r="X38" s="515"/>
      <c r="Y38" s="515"/>
      <c r="Z38" s="515"/>
      <c r="AA38" s="515"/>
      <c r="AB38" s="515"/>
      <c r="AC38" s="515"/>
      <c r="AD38" s="515"/>
      <c r="AE38" s="515"/>
      <c r="AF38" s="515"/>
      <c r="AG38" s="515"/>
      <c r="AH38" s="515"/>
      <c r="AI38" s="515"/>
      <c r="AJ38" s="569"/>
      <c r="AK38" s="569"/>
      <c r="AL38" s="203"/>
      <c r="AM38" s="203"/>
      <c r="AN38" s="203"/>
      <c r="AO38" s="203"/>
      <c r="AP38" s="203"/>
      <c r="AQ38" s="203"/>
      <c r="AR38" s="203"/>
      <c r="AS38" s="203"/>
      <c r="AT38" s="203"/>
      <c r="AU38" s="203"/>
      <c r="AV38" s="203"/>
      <c r="AW38" s="203"/>
    </row>
    <row r="39" spans="2:49" s="100" customFormat="1" ht="44.25" customHeight="1" x14ac:dyDescent="0.2">
      <c r="B39" s="455"/>
      <c r="C39" s="485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02"/>
      <c r="AK39" s="502"/>
      <c r="AL39" s="54"/>
      <c r="AM39" s="54"/>
      <c r="AN39" s="78"/>
      <c r="AO39" s="431"/>
      <c r="AP39" s="54"/>
      <c r="AQ39" s="54"/>
      <c r="AR39" s="54"/>
      <c r="AS39" s="54"/>
      <c r="AT39" s="54"/>
      <c r="AU39" s="54"/>
      <c r="AV39" s="54"/>
      <c r="AW39" s="54"/>
    </row>
    <row r="40" spans="2:49" s="100" customFormat="1" ht="33.75" customHeight="1" x14ac:dyDescent="0.2">
      <c r="B40" s="455" t="s">
        <v>34</v>
      </c>
      <c r="C40" s="507" t="s">
        <v>35</v>
      </c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02"/>
      <c r="AK40" s="502"/>
      <c r="AL40" s="54"/>
      <c r="AM40" s="54"/>
      <c r="AN40" s="54"/>
      <c r="AO40" s="401">
        <f>SUM(AO41:AO145)</f>
        <v>93501500</v>
      </c>
      <c r="AP40" s="54"/>
      <c r="AQ40" s="54"/>
      <c r="AR40" s="54"/>
      <c r="AS40" s="54"/>
      <c r="AT40" s="54"/>
      <c r="AU40" s="54"/>
      <c r="AV40" s="54"/>
      <c r="AW40" s="54"/>
    </row>
    <row r="41" spans="2:49" s="100" customFormat="1" ht="33.75" customHeight="1" x14ac:dyDescent="0.2">
      <c r="B41" s="455"/>
      <c r="C41" s="485" t="s">
        <v>106</v>
      </c>
      <c r="D41" s="546" t="s">
        <v>178</v>
      </c>
      <c r="E41" s="546" t="s">
        <v>235</v>
      </c>
      <c r="F41" s="203"/>
      <c r="G41" s="508"/>
      <c r="H41" s="508"/>
      <c r="I41" s="508"/>
      <c r="J41" s="508"/>
      <c r="K41" s="547" t="s">
        <v>299</v>
      </c>
      <c r="L41" s="203"/>
      <c r="M41" s="547" t="s">
        <v>364</v>
      </c>
      <c r="N41" s="203"/>
      <c r="O41" s="203"/>
      <c r="P41" s="203"/>
      <c r="Q41" s="203"/>
      <c r="R41" s="203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8"/>
      <c r="AI41" s="508"/>
      <c r="AJ41" s="550" t="s">
        <v>1434</v>
      </c>
      <c r="AK41" s="551">
        <v>1991</v>
      </c>
      <c r="AL41" s="508"/>
      <c r="AM41" s="508"/>
      <c r="AN41" s="508"/>
      <c r="AO41" s="570">
        <v>1105000</v>
      </c>
      <c r="AP41" s="509"/>
      <c r="AQ41" s="509"/>
      <c r="AR41" s="509"/>
      <c r="AS41" s="509"/>
      <c r="AT41" s="509"/>
      <c r="AU41" s="509"/>
      <c r="AV41" s="509"/>
      <c r="AW41" s="509"/>
    </row>
    <row r="42" spans="2:49" s="100" customFormat="1" ht="33.75" customHeight="1" x14ac:dyDescent="0.2">
      <c r="B42" s="455"/>
      <c r="C42" s="485"/>
      <c r="D42" s="553" t="s">
        <v>170</v>
      </c>
      <c r="E42" s="553" t="s">
        <v>227</v>
      </c>
      <c r="F42" s="203"/>
      <c r="G42" s="78"/>
      <c r="H42" s="78"/>
      <c r="I42" s="78"/>
      <c r="J42" s="78"/>
      <c r="K42" s="554" t="s">
        <v>299</v>
      </c>
      <c r="L42" s="203" t="s">
        <v>1679</v>
      </c>
      <c r="M42" s="554" t="s">
        <v>364</v>
      </c>
      <c r="N42" s="203"/>
      <c r="O42" s="203"/>
      <c r="P42" s="203"/>
      <c r="Q42" s="203"/>
      <c r="R42" s="203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557" t="s">
        <v>1434</v>
      </c>
      <c r="AK42" s="558">
        <v>1991</v>
      </c>
      <c r="AL42" s="78"/>
      <c r="AM42" s="78"/>
      <c r="AN42" s="78"/>
      <c r="AO42" s="552">
        <v>195000</v>
      </c>
      <c r="AP42" s="203"/>
      <c r="AQ42" s="203"/>
      <c r="AR42" s="203"/>
      <c r="AS42" s="203"/>
      <c r="AT42" s="203"/>
      <c r="AU42" s="203"/>
      <c r="AV42" s="203"/>
      <c r="AW42" s="203"/>
    </row>
    <row r="43" spans="2:49" s="100" customFormat="1" ht="33.75" customHeight="1" x14ac:dyDescent="0.2">
      <c r="B43" s="455"/>
      <c r="C43" s="485"/>
      <c r="D43" s="553" t="s">
        <v>178</v>
      </c>
      <c r="E43" s="553" t="s">
        <v>235</v>
      </c>
      <c r="F43" s="203"/>
      <c r="G43" s="78"/>
      <c r="H43" s="78"/>
      <c r="I43" s="78"/>
      <c r="J43" s="78"/>
      <c r="K43" s="554" t="s">
        <v>299</v>
      </c>
      <c r="L43" s="203"/>
      <c r="M43" s="554" t="s">
        <v>364</v>
      </c>
      <c r="N43" s="203"/>
      <c r="O43" s="203"/>
      <c r="P43" s="203"/>
      <c r="Q43" s="203"/>
      <c r="R43" s="203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557" t="s">
        <v>1434</v>
      </c>
      <c r="AK43" s="558">
        <v>1995</v>
      </c>
      <c r="AL43" s="78"/>
      <c r="AM43" s="78"/>
      <c r="AN43" s="78"/>
      <c r="AO43" s="552">
        <v>1105000</v>
      </c>
      <c r="AP43" s="203"/>
      <c r="AQ43" s="203"/>
      <c r="AR43" s="203"/>
      <c r="AS43" s="203"/>
      <c r="AT43" s="203"/>
      <c r="AU43" s="203"/>
      <c r="AV43" s="203"/>
      <c r="AW43" s="203"/>
    </row>
    <row r="44" spans="2:49" s="100" customFormat="1" ht="33.75" customHeight="1" x14ac:dyDescent="0.2">
      <c r="B44" s="455"/>
      <c r="C44" s="485"/>
      <c r="D44" s="553" t="s">
        <v>170</v>
      </c>
      <c r="E44" s="553" t="s">
        <v>227</v>
      </c>
      <c r="F44" s="203"/>
      <c r="G44" s="78"/>
      <c r="H44" s="78"/>
      <c r="I44" s="78"/>
      <c r="J44" s="78"/>
      <c r="K44" s="554" t="s">
        <v>299</v>
      </c>
      <c r="L44" s="203"/>
      <c r="M44" s="554" t="s">
        <v>364</v>
      </c>
      <c r="N44" s="203"/>
      <c r="O44" s="203"/>
      <c r="P44" s="203"/>
      <c r="Q44" s="203"/>
      <c r="R44" s="203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557" t="s">
        <v>1434</v>
      </c>
      <c r="AK44" s="558">
        <v>1995</v>
      </c>
      <c r="AL44" s="78"/>
      <c r="AM44" s="78"/>
      <c r="AN44" s="78"/>
      <c r="AO44" s="552">
        <v>292500</v>
      </c>
      <c r="AP44" s="203"/>
      <c r="AQ44" s="203"/>
      <c r="AR44" s="203"/>
      <c r="AS44" s="203"/>
      <c r="AT44" s="203"/>
      <c r="AU44" s="203"/>
      <c r="AV44" s="203"/>
      <c r="AW44" s="203"/>
    </row>
    <row r="45" spans="2:49" s="100" customFormat="1" ht="33.75" customHeight="1" x14ac:dyDescent="0.2">
      <c r="B45" s="455"/>
      <c r="C45" s="485"/>
      <c r="D45" s="553" t="s">
        <v>1358</v>
      </c>
      <c r="E45" s="553" t="s">
        <v>1359</v>
      </c>
      <c r="F45" s="203"/>
      <c r="G45" s="78"/>
      <c r="H45" s="78"/>
      <c r="I45" s="78"/>
      <c r="J45" s="78"/>
      <c r="K45" s="554" t="s">
        <v>299</v>
      </c>
      <c r="L45" s="203"/>
      <c r="M45" s="554" t="s">
        <v>1360</v>
      </c>
      <c r="N45" s="203"/>
      <c r="O45" s="203"/>
      <c r="P45" s="203"/>
      <c r="Q45" s="203"/>
      <c r="R45" s="203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557" t="s">
        <v>1434</v>
      </c>
      <c r="AK45" s="558">
        <v>1995</v>
      </c>
      <c r="AL45" s="78"/>
      <c r="AM45" s="78"/>
      <c r="AN45" s="78"/>
      <c r="AO45" s="552">
        <v>260000</v>
      </c>
      <c r="AP45" s="203"/>
      <c r="AQ45" s="203"/>
      <c r="AR45" s="203"/>
      <c r="AS45" s="203"/>
      <c r="AT45" s="203"/>
      <c r="AU45" s="203"/>
      <c r="AV45" s="203"/>
      <c r="AW45" s="203"/>
    </row>
    <row r="46" spans="2:49" s="100" customFormat="1" ht="33.75" customHeight="1" x14ac:dyDescent="0.2">
      <c r="B46" s="455"/>
      <c r="C46" s="485"/>
      <c r="D46" s="553" t="s">
        <v>178</v>
      </c>
      <c r="E46" s="553" t="s">
        <v>235</v>
      </c>
      <c r="F46" s="203"/>
      <c r="G46" s="78"/>
      <c r="H46" s="78"/>
      <c r="I46" s="78"/>
      <c r="J46" s="78"/>
      <c r="K46" s="554" t="s">
        <v>299</v>
      </c>
      <c r="L46" s="203"/>
      <c r="M46" s="554" t="s">
        <v>364</v>
      </c>
      <c r="N46" s="203"/>
      <c r="O46" s="203"/>
      <c r="P46" s="203"/>
      <c r="Q46" s="203"/>
      <c r="R46" s="203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557" t="s">
        <v>134</v>
      </c>
      <c r="AK46" s="558">
        <v>1998</v>
      </c>
      <c r="AL46" s="78"/>
      <c r="AM46" s="78"/>
      <c r="AN46" s="78"/>
      <c r="AO46" s="552">
        <v>2210000</v>
      </c>
      <c r="AP46" s="203"/>
      <c r="AQ46" s="203"/>
      <c r="AR46" s="203"/>
      <c r="AS46" s="203"/>
      <c r="AT46" s="203"/>
      <c r="AU46" s="203"/>
      <c r="AV46" s="203"/>
      <c r="AW46" s="203"/>
    </row>
    <row r="47" spans="2:49" s="100" customFormat="1" ht="33.75" customHeight="1" x14ac:dyDescent="0.2">
      <c r="B47" s="455"/>
      <c r="C47" s="485"/>
      <c r="D47" s="553" t="s">
        <v>170</v>
      </c>
      <c r="E47" s="553" t="s">
        <v>227</v>
      </c>
      <c r="F47" s="203"/>
      <c r="G47" s="78"/>
      <c r="H47" s="78"/>
      <c r="I47" s="78"/>
      <c r="J47" s="78"/>
      <c r="K47" s="554" t="s">
        <v>299</v>
      </c>
      <c r="L47" s="203"/>
      <c r="M47" s="554" t="s">
        <v>364</v>
      </c>
      <c r="N47" s="203"/>
      <c r="O47" s="203"/>
      <c r="P47" s="203"/>
      <c r="Q47" s="203"/>
      <c r="R47" s="203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557" t="s">
        <v>134</v>
      </c>
      <c r="AK47" s="558">
        <v>1998</v>
      </c>
      <c r="AL47" s="78"/>
      <c r="AM47" s="78"/>
      <c r="AN47" s="78"/>
      <c r="AO47" s="552">
        <v>195000</v>
      </c>
      <c r="AP47" s="203"/>
      <c r="AQ47" s="203"/>
      <c r="AR47" s="203"/>
      <c r="AS47" s="203"/>
      <c r="AT47" s="203"/>
      <c r="AU47" s="203"/>
      <c r="AV47" s="203"/>
      <c r="AW47" s="203"/>
    </row>
    <row r="48" spans="2:49" s="100" customFormat="1" ht="33.75" customHeight="1" x14ac:dyDescent="0.2">
      <c r="B48" s="455"/>
      <c r="C48" s="485"/>
      <c r="D48" s="553" t="s">
        <v>1366</v>
      </c>
      <c r="E48" s="553" t="s">
        <v>1367</v>
      </c>
      <c r="F48" s="203"/>
      <c r="G48" s="78"/>
      <c r="H48" s="78"/>
      <c r="I48" s="78"/>
      <c r="J48" s="78"/>
      <c r="K48" s="554" t="s">
        <v>299</v>
      </c>
      <c r="L48" s="203"/>
      <c r="M48" s="554" t="s">
        <v>363</v>
      </c>
      <c r="N48" s="203"/>
      <c r="O48" s="203"/>
      <c r="P48" s="203"/>
      <c r="Q48" s="203"/>
      <c r="R48" s="203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557" t="s">
        <v>134</v>
      </c>
      <c r="AK48" s="558">
        <v>2000</v>
      </c>
      <c r="AL48" s="78"/>
      <c r="AM48" s="78"/>
      <c r="AN48" s="78"/>
      <c r="AO48" s="552">
        <v>65000</v>
      </c>
      <c r="AP48" s="203"/>
      <c r="AQ48" s="203"/>
      <c r="AR48" s="203"/>
      <c r="AS48" s="203"/>
      <c r="AT48" s="203"/>
      <c r="AU48" s="203"/>
      <c r="AV48" s="203"/>
      <c r="AW48" s="203"/>
    </row>
    <row r="49" spans="2:49" s="100" customFormat="1" ht="33.75" customHeight="1" x14ac:dyDescent="0.2">
      <c r="B49" s="455"/>
      <c r="C49" s="485"/>
      <c r="D49" s="553" t="s">
        <v>177</v>
      </c>
      <c r="E49" s="553" t="s">
        <v>802</v>
      </c>
      <c r="F49" s="203"/>
      <c r="G49" s="78"/>
      <c r="H49" s="78"/>
      <c r="I49" s="78"/>
      <c r="J49" s="78"/>
      <c r="K49" s="554" t="s">
        <v>299</v>
      </c>
      <c r="L49" s="203"/>
      <c r="M49" s="554" t="s">
        <v>357</v>
      </c>
      <c r="N49" s="203"/>
      <c r="O49" s="203"/>
      <c r="P49" s="203"/>
      <c r="Q49" s="203"/>
      <c r="R49" s="203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557" t="s">
        <v>134</v>
      </c>
      <c r="AK49" s="558">
        <v>2000</v>
      </c>
      <c r="AL49" s="78"/>
      <c r="AM49" s="78"/>
      <c r="AN49" s="78"/>
      <c r="AO49" s="552">
        <v>650000</v>
      </c>
      <c r="AP49" s="203"/>
      <c r="AQ49" s="203"/>
      <c r="AR49" s="203"/>
      <c r="AS49" s="203"/>
      <c r="AT49" s="203"/>
      <c r="AU49" s="203"/>
      <c r="AV49" s="203"/>
      <c r="AW49" s="203"/>
    </row>
    <row r="50" spans="2:49" s="100" customFormat="1" ht="33.75" customHeight="1" x14ac:dyDescent="0.2">
      <c r="B50" s="455"/>
      <c r="C50" s="485"/>
      <c r="D50" s="553" t="s">
        <v>182</v>
      </c>
      <c r="E50" s="553" t="s">
        <v>240</v>
      </c>
      <c r="F50" s="203"/>
      <c r="G50" s="78"/>
      <c r="H50" s="78"/>
      <c r="I50" s="78"/>
      <c r="J50" s="78"/>
      <c r="K50" s="554" t="s">
        <v>299</v>
      </c>
      <c r="L50" s="203"/>
      <c r="M50" s="554" t="s">
        <v>1435</v>
      </c>
      <c r="N50" s="203"/>
      <c r="O50" s="203"/>
      <c r="P50" s="203"/>
      <c r="Q50" s="203"/>
      <c r="R50" s="203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557" t="s">
        <v>134</v>
      </c>
      <c r="AK50" s="558">
        <v>2000</v>
      </c>
      <c r="AL50" s="78"/>
      <c r="AM50" s="78"/>
      <c r="AN50" s="78"/>
      <c r="AO50" s="552">
        <v>1680000</v>
      </c>
      <c r="AP50" s="203"/>
      <c r="AQ50" s="203"/>
      <c r="AR50" s="203"/>
      <c r="AS50" s="203"/>
      <c r="AT50" s="203"/>
      <c r="AU50" s="203"/>
      <c r="AV50" s="203"/>
      <c r="AW50" s="203"/>
    </row>
    <row r="51" spans="2:49" s="100" customFormat="1" ht="33.75" customHeight="1" x14ac:dyDescent="0.2">
      <c r="B51" s="455"/>
      <c r="C51" s="485"/>
      <c r="D51" s="553" t="s">
        <v>183</v>
      </c>
      <c r="E51" s="553" t="s">
        <v>241</v>
      </c>
      <c r="F51" s="203"/>
      <c r="G51" s="78"/>
      <c r="H51" s="78"/>
      <c r="I51" s="78"/>
      <c r="J51" s="78"/>
      <c r="K51" s="554" t="s">
        <v>1101</v>
      </c>
      <c r="L51" s="203"/>
      <c r="M51" s="554" t="s">
        <v>373</v>
      </c>
      <c r="N51" s="203"/>
      <c r="O51" s="203"/>
      <c r="P51" s="203"/>
      <c r="Q51" s="203"/>
      <c r="R51" s="203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557" t="s">
        <v>134</v>
      </c>
      <c r="AK51" s="558">
        <v>2000</v>
      </c>
      <c r="AL51" s="78"/>
      <c r="AM51" s="78"/>
      <c r="AN51" s="78"/>
      <c r="AO51" s="552">
        <v>975000</v>
      </c>
      <c r="AP51" s="203"/>
      <c r="AQ51" s="203"/>
      <c r="AR51" s="203"/>
      <c r="AS51" s="203"/>
      <c r="AT51" s="203"/>
      <c r="AU51" s="203"/>
      <c r="AV51" s="203"/>
      <c r="AW51" s="203"/>
    </row>
    <row r="52" spans="2:49" s="100" customFormat="1" ht="33.75" customHeight="1" x14ac:dyDescent="0.2">
      <c r="B52" s="455"/>
      <c r="C52" s="485"/>
      <c r="D52" s="553" t="s">
        <v>1358</v>
      </c>
      <c r="E52" s="553" t="s">
        <v>1359</v>
      </c>
      <c r="F52" s="203"/>
      <c r="G52" s="78"/>
      <c r="H52" s="78"/>
      <c r="I52" s="78"/>
      <c r="J52" s="78"/>
      <c r="K52" s="554" t="s">
        <v>299</v>
      </c>
      <c r="L52" s="203"/>
      <c r="M52" s="554" t="s">
        <v>1436</v>
      </c>
      <c r="N52" s="203"/>
      <c r="O52" s="203"/>
      <c r="P52" s="203"/>
      <c r="Q52" s="203"/>
      <c r="R52" s="203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557" t="s">
        <v>134</v>
      </c>
      <c r="AK52" s="558">
        <v>2001</v>
      </c>
      <c r="AL52" s="78"/>
      <c r="AM52" s="78"/>
      <c r="AN52" s="78"/>
      <c r="AO52" s="552">
        <v>65000</v>
      </c>
      <c r="AP52" s="203"/>
      <c r="AQ52" s="203"/>
      <c r="AR52" s="203"/>
      <c r="AS52" s="203"/>
      <c r="AT52" s="203"/>
      <c r="AU52" s="203"/>
      <c r="AV52" s="203"/>
      <c r="AW52" s="203"/>
    </row>
    <row r="53" spans="2:49" s="100" customFormat="1" ht="33.75" customHeight="1" x14ac:dyDescent="0.2">
      <c r="B53" s="455"/>
      <c r="C53" s="485"/>
      <c r="D53" s="553" t="s">
        <v>1358</v>
      </c>
      <c r="E53" s="553" t="s">
        <v>1359</v>
      </c>
      <c r="F53" s="203"/>
      <c r="G53" s="78"/>
      <c r="H53" s="78"/>
      <c r="I53" s="78"/>
      <c r="J53" s="78"/>
      <c r="K53" s="554" t="s">
        <v>299</v>
      </c>
      <c r="L53" s="203"/>
      <c r="M53" s="554" t="s">
        <v>364</v>
      </c>
      <c r="N53" s="203"/>
      <c r="O53" s="203"/>
      <c r="P53" s="203"/>
      <c r="Q53" s="203"/>
      <c r="R53" s="203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557" t="s">
        <v>134</v>
      </c>
      <c r="AK53" s="558">
        <v>2001</v>
      </c>
      <c r="AL53" s="78"/>
      <c r="AM53" s="78"/>
      <c r="AN53" s="78"/>
      <c r="AO53" s="552">
        <v>32500</v>
      </c>
      <c r="AP53" s="203"/>
      <c r="AQ53" s="203"/>
      <c r="AR53" s="203"/>
      <c r="AS53" s="203"/>
      <c r="AT53" s="203"/>
      <c r="AU53" s="203"/>
      <c r="AV53" s="203"/>
      <c r="AW53" s="203"/>
    </row>
    <row r="54" spans="2:49" s="100" customFormat="1" ht="33.75" customHeight="1" x14ac:dyDescent="0.2">
      <c r="B54" s="455"/>
      <c r="C54" s="485"/>
      <c r="D54" s="553" t="s">
        <v>170</v>
      </c>
      <c r="E54" s="553" t="s">
        <v>227</v>
      </c>
      <c r="F54" s="203"/>
      <c r="G54" s="78"/>
      <c r="H54" s="78"/>
      <c r="I54" s="78"/>
      <c r="J54" s="78"/>
      <c r="K54" s="554" t="s">
        <v>299</v>
      </c>
      <c r="L54" s="203"/>
      <c r="M54" s="554" t="s">
        <v>364</v>
      </c>
      <c r="N54" s="203"/>
      <c r="O54" s="203"/>
      <c r="P54" s="203"/>
      <c r="Q54" s="203"/>
      <c r="R54" s="203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557" t="s">
        <v>134</v>
      </c>
      <c r="AK54" s="558">
        <v>2001</v>
      </c>
      <c r="AL54" s="78"/>
      <c r="AM54" s="78"/>
      <c r="AN54" s="78"/>
      <c r="AO54" s="552">
        <v>225000</v>
      </c>
      <c r="AP54" s="203"/>
      <c r="AQ54" s="203"/>
      <c r="AR54" s="203"/>
      <c r="AS54" s="203"/>
      <c r="AT54" s="203"/>
      <c r="AU54" s="203"/>
      <c r="AV54" s="203"/>
      <c r="AW54" s="203"/>
    </row>
    <row r="55" spans="2:49" s="100" customFormat="1" ht="33.75" customHeight="1" x14ac:dyDescent="0.2">
      <c r="B55" s="455"/>
      <c r="C55" s="485"/>
      <c r="D55" s="553" t="s">
        <v>1437</v>
      </c>
      <c r="E55" s="553" t="s">
        <v>235</v>
      </c>
      <c r="F55" s="203"/>
      <c r="G55" s="78"/>
      <c r="H55" s="78"/>
      <c r="I55" s="78"/>
      <c r="J55" s="78"/>
      <c r="K55" s="554" t="s">
        <v>299</v>
      </c>
      <c r="L55" s="203"/>
      <c r="M55" s="554" t="s">
        <v>364</v>
      </c>
      <c r="N55" s="203"/>
      <c r="O55" s="203"/>
      <c r="P55" s="203"/>
      <c r="Q55" s="203"/>
      <c r="R55" s="203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557" t="s">
        <v>134</v>
      </c>
      <c r="AK55" s="558">
        <v>2001</v>
      </c>
      <c r="AL55" s="78"/>
      <c r="AM55" s="78"/>
      <c r="AN55" s="78"/>
      <c r="AO55" s="552">
        <v>560000</v>
      </c>
      <c r="AP55" s="203"/>
      <c r="AQ55" s="203"/>
      <c r="AR55" s="203"/>
      <c r="AS55" s="203"/>
      <c r="AT55" s="203"/>
      <c r="AU55" s="203"/>
      <c r="AV55" s="203"/>
      <c r="AW55" s="203"/>
    </row>
    <row r="56" spans="2:49" s="100" customFormat="1" ht="33.75" customHeight="1" x14ac:dyDescent="0.2">
      <c r="B56" s="455"/>
      <c r="C56" s="485"/>
      <c r="D56" s="553" t="s">
        <v>1437</v>
      </c>
      <c r="E56" s="553" t="s">
        <v>235</v>
      </c>
      <c r="F56" s="203"/>
      <c r="G56" s="78"/>
      <c r="H56" s="78"/>
      <c r="I56" s="78"/>
      <c r="J56" s="78"/>
      <c r="K56" s="554" t="s">
        <v>299</v>
      </c>
      <c r="L56" s="203"/>
      <c r="M56" s="554" t="s">
        <v>364</v>
      </c>
      <c r="N56" s="203"/>
      <c r="O56" s="203"/>
      <c r="P56" s="203"/>
      <c r="Q56" s="203"/>
      <c r="R56" s="203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557" t="s">
        <v>134</v>
      </c>
      <c r="AK56" s="558">
        <v>2001</v>
      </c>
      <c r="AL56" s="78"/>
      <c r="AM56" s="78"/>
      <c r="AN56" s="78"/>
      <c r="AO56" s="552">
        <v>300000</v>
      </c>
      <c r="AP56" s="203"/>
      <c r="AQ56" s="203"/>
      <c r="AR56" s="203"/>
      <c r="AS56" s="203"/>
      <c r="AT56" s="203"/>
      <c r="AU56" s="203"/>
      <c r="AV56" s="203"/>
      <c r="AW56" s="203"/>
    </row>
    <row r="57" spans="2:49" s="100" customFormat="1" ht="33.75" customHeight="1" x14ac:dyDescent="0.2">
      <c r="B57" s="455"/>
      <c r="C57" s="485"/>
      <c r="D57" s="553" t="s">
        <v>1358</v>
      </c>
      <c r="E57" s="553" t="s">
        <v>1359</v>
      </c>
      <c r="F57" s="203"/>
      <c r="G57" s="78"/>
      <c r="H57" s="78"/>
      <c r="I57" s="78"/>
      <c r="J57" s="78"/>
      <c r="K57" s="554" t="s">
        <v>299</v>
      </c>
      <c r="L57" s="203"/>
      <c r="M57" s="554" t="s">
        <v>1436</v>
      </c>
      <c r="N57" s="203"/>
      <c r="O57" s="203"/>
      <c r="P57" s="203"/>
      <c r="Q57" s="203"/>
      <c r="R57" s="203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557" t="s">
        <v>134</v>
      </c>
      <c r="AK57" s="558">
        <v>2001</v>
      </c>
      <c r="AL57" s="78"/>
      <c r="AM57" s="78"/>
      <c r="AN57" s="78"/>
      <c r="AO57" s="552">
        <v>75000</v>
      </c>
      <c r="AP57" s="203"/>
      <c r="AQ57" s="203"/>
      <c r="AR57" s="203"/>
      <c r="AS57" s="203"/>
      <c r="AT57" s="203"/>
      <c r="AU57" s="203"/>
      <c r="AV57" s="203"/>
      <c r="AW57" s="203"/>
    </row>
    <row r="58" spans="2:49" s="100" customFormat="1" ht="33.75" customHeight="1" x14ac:dyDescent="0.2">
      <c r="B58" s="455"/>
      <c r="C58" s="485"/>
      <c r="D58" s="553" t="s">
        <v>183</v>
      </c>
      <c r="E58" s="553" t="s">
        <v>801</v>
      </c>
      <c r="F58" s="203"/>
      <c r="G58" s="78"/>
      <c r="H58" s="78"/>
      <c r="I58" s="78"/>
      <c r="J58" s="78"/>
      <c r="K58" s="554" t="s">
        <v>1351</v>
      </c>
      <c r="L58" s="203"/>
      <c r="M58" s="554" t="s">
        <v>356</v>
      </c>
      <c r="N58" s="203"/>
      <c r="O58" s="203"/>
      <c r="P58" s="203"/>
      <c r="Q58" s="203"/>
      <c r="R58" s="203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557" t="s">
        <v>134</v>
      </c>
      <c r="AK58" s="558">
        <v>2002</v>
      </c>
      <c r="AL58" s="78"/>
      <c r="AM58" s="78"/>
      <c r="AN58" s="78"/>
      <c r="AO58" s="552">
        <v>600000</v>
      </c>
      <c r="AP58" s="203"/>
      <c r="AQ58" s="203"/>
      <c r="AR58" s="203"/>
      <c r="AS58" s="203"/>
      <c r="AT58" s="203"/>
      <c r="AU58" s="203"/>
      <c r="AV58" s="203"/>
      <c r="AW58" s="203"/>
    </row>
    <row r="59" spans="2:49" s="100" customFormat="1" ht="33.75" customHeight="1" x14ac:dyDescent="0.2">
      <c r="B59" s="455"/>
      <c r="C59" s="485"/>
      <c r="D59" s="553" t="s">
        <v>178</v>
      </c>
      <c r="E59" s="553" t="s">
        <v>235</v>
      </c>
      <c r="F59" s="203"/>
      <c r="G59" s="78"/>
      <c r="H59" s="78"/>
      <c r="I59" s="78"/>
      <c r="J59" s="78"/>
      <c r="K59" s="554" t="s">
        <v>299</v>
      </c>
      <c r="L59" s="203"/>
      <c r="M59" s="554" t="s">
        <v>364</v>
      </c>
      <c r="N59" s="203"/>
      <c r="O59" s="203"/>
      <c r="P59" s="203"/>
      <c r="Q59" s="203"/>
      <c r="R59" s="203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557" t="s">
        <v>134</v>
      </c>
      <c r="AK59" s="558">
        <v>2002</v>
      </c>
      <c r="AL59" s="78"/>
      <c r="AM59" s="78"/>
      <c r="AN59" s="78"/>
      <c r="AO59" s="552">
        <v>2380000</v>
      </c>
      <c r="AP59" s="203"/>
      <c r="AQ59" s="203"/>
      <c r="AR59" s="203"/>
      <c r="AS59" s="203"/>
      <c r="AT59" s="203"/>
      <c r="AU59" s="203"/>
      <c r="AV59" s="203"/>
      <c r="AW59" s="203"/>
    </row>
    <row r="60" spans="2:49" s="100" customFormat="1" ht="33.75" customHeight="1" x14ac:dyDescent="0.2">
      <c r="B60" s="455"/>
      <c r="C60" s="485"/>
      <c r="D60" s="553" t="s">
        <v>194</v>
      </c>
      <c r="E60" s="553" t="s">
        <v>254</v>
      </c>
      <c r="F60" s="203"/>
      <c r="G60" s="78"/>
      <c r="H60" s="78"/>
      <c r="I60" s="78"/>
      <c r="J60" s="78"/>
      <c r="K60" s="554" t="s">
        <v>313</v>
      </c>
      <c r="L60" s="203"/>
      <c r="M60" s="554" t="s">
        <v>360</v>
      </c>
      <c r="N60" s="203"/>
      <c r="O60" s="203"/>
      <c r="P60" s="203"/>
      <c r="Q60" s="203"/>
      <c r="R60" s="203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557" t="s">
        <v>134</v>
      </c>
      <c r="AK60" s="558">
        <v>2002</v>
      </c>
      <c r="AL60" s="78"/>
      <c r="AM60" s="78"/>
      <c r="AN60" s="78"/>
      <c r="AO60" s="552">
        <v>777000</v>
      </c>
      <c r="AP60" s="203"/>
      <c r="AQ60" s="203"/>
      <c r="AR60" s="203"/>
      <c r="AS60" s="203"/>
      <c r="AT60" s="203"/>
      <c r="AU60" s="203"/>
      <c r="AV60" s="203"/>
      <c r="AW60" s="203"/>
    </row>
    <row r="61" spans="2:49" s="100" customFormat="1" ht="33.75" customHeight="1" x14ac:dyDescent="0.2">
      <c r="B61" s="455"/>
      <c r="C61" s="485"/>
      <c r="D61" s="553" t="s">
        <v>178</v>
      </c>
      <c r="E61" s="553" t="s">
        <v>235</v>
      </c>
      <c r="F61" s="203"/>
      <c r="G61" s="78"/>
      <c r="H61" s="78"/>
      <c r="I61" s="78"/>
      <c r="J61" s="78"/>
      <c r="K61" s="554" t="s">
        <v>299</v>
      </c>
      <c r="L61" s="203"/>
      <c r="M61" s="554" t="s">
        <v>364</v>
      </c>
      <c r="N61" s="203"/>
      <c r="O61" s="203"/>
      <c r="P61" s="203"/>
      <c r="Q61" s="203"/>
      <c r="R61" s="203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557" t="s">
        <v>134</v>
      </c>
      <c r="AK61" s="558">
        <v>2002</v>
      </c>
      <c r="AL61" s="78"/>
      <c r="AM61" s="78"/>
      <c r="AN61" s="78"/>
      <c r="AO61" s="552">
        <v>595000</v>
      </c>
      <c r="AP61" s="203"/>
      <c r="AQ61" s="203"/>
      <c r="AR61" s="203"/>
      <c r="AS61" s="203"/>
      <c r="AT61" s="203"/>
      <c r="AU61" s="203"/>
      <c r="AV61" s="203"/>
      <c r="AW61" s="203"/>
    </row>
    <row r="62" spans="2:49" s="100" customFormat="1" ht="33.75" customHeight="1" x14ac:dyDescent="0.2">
      <c r="B62" s="455"/>
      <c r="C62" s="485"/>
      <c r="D62" s="553" t="s">
        <v>1438</v>
      </c>
      <c r="E62" s="553" t="s">
        <v>1359</v>
      </c>
      <c r="F62" s="203"/>
      <c r="G62" s="78"/>
      <c r="H62" s="78"/>
      <c r="I62" s="78"/>
      <c r="J62" s="78"/>
      <c r="K62" s="554" t="s">
        <v>133</v>
      </c>
      <c r="L62" s="203"/>
      <c r="M62" s="554" t="s">
        <v>1111</v>
      </c>
      <c r="N62" s="203"/>
      <c r="O62" s="203"/>
      <c r="P62" s="203"/>
      <c r="Q62" s="203"/>
      <c r="R62" s="203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557" t="s">
        <v>134</v>
      </c>
      <c r="AK62" s="558">
        <v>2002</v>
      </c>
      <c r="AL62" s="78"/>
      <c r="AM62" s="78"/>
      <c r="AN62" s="78"/>
      <c r="AO62" s="552">
        <v>315000</v>
      </c>
      <c r="AP62" s="203"/>
      <c r="AQ62" s="203"/>
      <c r="AR62" s="203"/>
      <c r="AS62" s="203"/>
      <c r="AT62" s="203"/>
      <c r="AU62" s="203"/>
      <c r="AV62" s="203"/>
      <c r="AW62" s="203"/>
    </row>
    <row r="63" spans="2:49" s="100" customFormat="1" ht="33.75" customHeight="1" x14ac:dyDescent="0.2">
      <c r="B63" s="455"/>
      <c r="C63" s="485"/>
      <c r="D63" s="553" t="s">
        <v>189</v>
      </c>
      <c r="E63" s="553" t="s">
        <v>248</v>
      </c>
      <c r="F63" s="203"/>
      <c r="G63" s="78"/>
      <c r="H63" s="78"/>
      <c r="I63" s="78"/>
      <c r="J63" s="78"/>
      <c r="K63" s="554" t="s">
        <v>299</v>
      </c>
      <c r="L63" s="203"/>
      <c r="M63" s="554" t="s">
        <v>364</v>
      </c>
      <c r="N63" s="203"/>
      <c r="O63" s="203"/>
      <c r="P63" s="203"/>
      <c r="Q63" s="203"/>
      <c r="R63" s="203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557" t="s">
        <v>134</v>
      </c>
      <c r="AK63" s="558">
        <v>2002</v>
      </c>
      <c r="AL63" s="78"/>
      <c r="AM63" s="78"/>
      <c r="AN63" s="78"/>
      <c r="AO63" s="552">
        <v>560000</v>
      </c>
      <c r="AP63" s="203"/>
      <c r="AQ63" s="203"/>
      <c r="AR63" s="203"/>
      <c r="AS63" s="203"/>
      <c r="AT63" s="203"/>
      <c r="AU63" s="203"/>
      <c r="AV63" s="203"/>
      <c r="AW63" s="203"/>
    </row>
    <row r="64" spans="2:49" s="100" customFormat="1" ht="33.75" customHeight="1" x14ac:dyDescent="0.2">
      <c r="B64" s="455"/>
      <c r="C64" s="485"/>
      <c r="D64" s="553" t="s">
        <v>177</v>
      </c>
      <c r="E64" s="553" t="s">
        <v>234</v>
      </c>
      <c r="F64" s="203"/>
      <c r="G64" s="78"/>
      <c r="H64" s="78"/>
      <c r="I64" s="78"/>
      <c r="J64" s="78"/>
      <c r="K64" s="554" t="s">
        <v>1439</v>
      </c>
      <c r="L64" s="203"/>
      <c r="M64" s="554" t="s">
        <v>357</v>
      </c>
      <c r="N64" s="203"/>
      <c r="O64" s="203"/>
      <c r="P64" s="203"/>
      <c r="Q64" s="203"/>
      <c r="R64" s="203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557" t="s">
        <v>134</v>
      </c>
      <c r="AK64" s="558">
        <v>2002</v>
      </c>
      <c r="AL64" s="78"/>
      <c r="AM64" s="78"/>
      <c r="AN64" s="78"/>
      <c r="AO64" s="552">
        <v>1190000</v>
      </c>
      <c r="AP64" s="203"/>
      <c r="AQ64" s="203"/>
      <c r="AR64" s="203"/>
      <c r="AS64" s="203"/>
      <c r="AT64" s="203"/>
      <c r="AU64" s="203"/>
      <c r="AV64" s="203"/>
      <c r="AW64" s="203"/>
    </row>
    <row r="65" spans="2:49" s="100" customFormat="1" ht="33.75" customHeight="1" x14ac:dyDescent="0.2">
      <c r="B65" s="455"/>
      <c r="C65" s="485"/>
      <c r="D65" s="553" t="s">
        <v>1366</v>
      </c>
      <c r="E65" s="553" t="s">
        <v>1367</v>
      </c>
      <c r="F65" s="203"/>
      <c r="G65" s="78"/>
      <c r="H65" s="78"/>
      <c r="I65" s="78"/>
      <c r="J65" s="78"/>
      <c r="K65" s="554" t="s">
        <v>299</v>
      </c>
      <c r="L65" s="203"/>
      <c r="M65" s="554" t="s">
        <v>363</v>
      </c>
      <c r="N65" s="203"/>
      <c r="O65" s="203"/>
      <c r="P65" s="203"/>
      <c r="Q65" s="203"/>
      <c r="R65" s="203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557" t="s">
        <v>1434</v>
      </c>
      <c r="AK65" s="558">
        <v>2002</v>
      </c>
      <c r="AL65" s="78"/>
      <c r="AM65" s="78"/>
      <c r="AN65" s="78"/>
      <c r="AO65" s="552">
        <v>210000</v>
      </c>
      <c r="AP65" s="203"/>
      <c r="AQ65" s="203"/>
      <c r="AR65" s="203"/>
      <c r="AS65" s="203"/>
      <c r="AT65" s="203"/>
      <c r="AU65" s="203"/>
      <c r="AV65" s="203"/>
      <c r="AW65" s="203"/>
    </row>
    <row r="66" spans="2:49" s="100" customFormat="1" ht="33.75" customHeight="1" x14ac:dyDescent="0.2">
      <c r="B66" s="455"/>
      <c r="C66" s="485"/>
      <c r="D66" s="553" t="s">
        <v>194</v>
      </c>
      <c r="E66" s="553" t="s">
        <v>227</v>
      </c>
      <c r="F66" s="203"/>
      <c r="G66" s="78"/>
      <c r="H66" s="78"/>
      <c r="I66" s="78"/>
      <c r="J66" s="78"/>
      <c r="K66" s="554" t="s">
        <v>313</v>
      </c>
      <c r="L66" s="203"/>
      <c r="M66" s="554" t="s">
        <v>360</v>
      </c>
      <c r="N66" s="203"/>
      <c r="O66" s="203"/>
      <c r="P66" s="203"/>
      <c r="Q66" s="203"/>
      <c r="R66" s="203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557" t="s">
        <v>1434</v>
      </c>
      <c r="AK66" s="558">
        <v>2002</v>
      </c>
      <c r="AL66" s="78"/>
      <c r="AM66" s="78"/>
      <c r="AN66" s="78"/>
      <c r="AO66" s="552">
        <v>45000</v>
      </c>
      <c r="AP66" s="203"/>
      <c r="AQ66" s="203"/>
      <c r="AR66" s="203"/>
      <c r="AS66" s="203"/>
      <c r="AT66" s="203"/>
      <c r="AU66" s="203"/>
      <c r="AV66" s="203"/>
      <c r="AW66" s="203"/>
    </row>
    <row r="67" spans="2:49" s="100" customFormat="1" ht="33.75" customHeight="1" x14ac:dyDescent="0.2">
      <c r="B67" s="455"/>
      <c r="C67" s="485"/>
      <c r="D67" s="553" t="s">
        <v>178</v>
      </c>
      <c r="E67" s="553" t="s">
        <v>235</v>
      </c>
      <c r="F67" s="203"/>
      <c r="G67" s="78"/>
      <c r="H67" s="78"/>
      <c r="I67" s="78"/>
      <c r="J67" s="78"/>
      <c r="K67" s="554" t="s">
        <v>299</v>
      </c>
      <c r="L67" s="203"/>
      <c r="M67" s="554" t="s">
        <v>364</v>
      </c>
      <c r="N67" s="203"/>
      <c r="O67" s="203"/>
      <c r="P67" s="203"/>
      <c r="Q67" s="203"/>
      <c r="R67" s="203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557" t="s">
        <v>134</v>
      </c>
      <c r="AK67" s="558">
        <v>2002</v>
      </c>
      <c r="AL67" s="78"/>
      <c r="AM67" s="78"/>
      <c r="AN67" s="78"/>
      <c r="AO67" s="552">
        <v>1190000</v>
      </c>
      <c r="AP67" s="203"/>
      <c r="AQ67" s="203"/>
      <c r="AR67" s="203"/>
      <c r="AS67" s="203"/>
      <c r="AT67" s="203"/>
      <c r="AU67" s="203"/>
      <c r="AV67" s="203"/>
      <c r="AW67" s="203"/>
    </row>
    <row r="68" spans="2:49" s="100" customFormat="1" ht="33.75" customHeight="1" x14ac:dyDescent="0.2">
      <c r="B68" s="455"/>
      <c r="C68" s="485"/>
      <c r="D68" s="553" t="s">
        <v>183</v>
      </c>
      <c r="E68" s="553" t="s">
        <v>801</v>
      </c>
      <c r="F68" s="203"/>
      <c r="G68" s="78"/>
      <c r="H68" s="78"/>
      <c r="I68" s="78"/>
      <c r="J68" s="78"/>
      <c r="K68" s="554" t="s">
        <v>1351</v>
      </c>
      <c r="L68" s="203"/>
      <c r="M68" s="554" t="s">
        <v>373</v>
      </c>
      <c r="N68" s="203"/>
      <c r="O68" s="203"/>
      <c r="P68" s="203"/>
      <c r="Q68" s="203"/>
      <c r="R68" s="203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557" t="s">
        <v>134</v>
      </c>
      <c r="AK68" s="558">
        <v>2003</v>
      </c>
      <c r="AL68" s="78"/>
      <c r="AM68" s="78"/>
      <c r="AN68" s="78"/>
      <c r="AO68" s="552">
        <v>900000</v>
      </c>
      <c r="AP68" s="203"/>
      <c r="AQ68" s="203"/>
      <c r="AR68" s="203"/>
      <c r="AS68" s="203"/>
      <c r="AT68" s="203"/>
      <c r="AU68" s="203"/>
      <c r="AV68" s="203"/>
      <c r="AW68" s="203"/>
    </row>
    <row r="69" spans="2:49" s="100" customFormat="1" ht="33.75" customHeight="1" x14ac:dyDescent="0.2">
      <c r="B69" s="455"/>
      <c r="C69" s="485"/>
      <c r="D69" s="553" t="s">
        <v>178</v>
      </c>
      <c r="E69" s="553" t="s">
        <v>247</v>
      </c>
      <c r="F69" s="203"/>
      <c r="G69" s="78"/>
      <c r="H69" s="78"/>
      <c r="I69" s="78"/>
      <c r="J69" s="78"/>
      <c r="K69" s="554" t="s">
        <v>299</v>
      </c>
      <c r="L69" s="203"/>
      <c r="M69" s="554" t="s">
        <v>364</v>
      </c>
      <c r="N69" s="203"/>
      <c r="O69" s="203"/>
      <c r="P69" s="203"/>
      <c r="Q69" s="203"/>
      <c r="R69" s="203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557" t="s">
        <v>134</v>
      </c>
      <c r="AK69" s="558">
        <v>2003</v>
      </c>
      <c r="AL69" s="78"/>
      <c r="AM69" s="78"/>
      <c r="AN69" s="78"/>
      <c r="AO69" s="552">
        <v>2040000</v>
      </c>
      <c r="AP69" s="203"/>
      <c r="AQ69" s="203"/>
      <c r="AR69" s="203"/>
      <c r="AS69" s="203"/>
      <c r="AT69" s="203"/>
      <c r="AU69" s="203"/>
      <c r="AV69" s="203"/>
      <c r="AW69" s="203"/>
    </row>
    <row r="70" spans="2:49" s="100" customFormat="1" ht="33.75" customHeight="1" x14ac:dyDescent="0.2">
      <c r="B70" s="455"/>
      <c r="C70" s="485"/>
      <c r="D70" s="553" t="s">
        <v>170</v>
      </c>
      <c r="E70" s="553" t="s">
        <v>227</v>
      </c>
      <c r="F70" s="203"/>
      <c r="G70" s="78"/>
      <c r="H70" s="78"/>
      <c r="I70" s="78"/>
      <c r="J70" s="78"/>
      <c r="K70" s="554" t="s">
        <v>299</v>
      </c>
      <c r="L70" s="203"/>
      <c r="M70" s="554" t="s">
        <v>364</v>
      </c>
      <c r="N70" s="203"/>
      <c r="O70" s="203"/>
      <c r="P70" s="203"/>
      <c r="Q70" s="203"/>
      <c r="R70" s="203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557" t="s">
        <v>134</v>
      </c>
      <c r="AK70" s="558">
        <v>2003</v>
      </c>
      <c r="AL70" s="78"/>
      <c r="AM70" s="78"/>
      <c r="AN70" s="78"/>
      <c r="AO70" s="552">
        <v>180000</v>
      </c>
      <c r="AP70" s="203"/>
      <c r="AQ70" s="203"/>
      <c r="AR70" s="203"/>
      <c r="AS70" s="203"/>
      <c r="AT70" s="203"/>
      <c r="AU70" s="203"/>
      <c r="AV70" s="203"/>
      <c r="AW70" s="203"/>
    </row>
    <row r="71" spans="2:49" s="100" customFormat="1" ht="33.75" customHeight="1" x14ac:dyDescent="0.2">
      <c r="B71" s="455"/>
      <c r="C71" s="485"/>
      <c r="D71" s="553" t="s">
        <v>1361</v>
      </c>
      <c r="E71" s="553" t="s">
        <v>227</v>
      </c>
      <c r="F71" s="203"/>
      <c r="G71" s="78"/>
      <c r="H71" s="78"/>
      <c r="I71" s="78"/>
      <c r="J71" s="78"/>
      <c r="K71" s="554" t="s">
        <v>299</v>
      </c>
      <c r="L71" s="203"/>
      <c r="M71" s="554" t="s">
        <v>364</v>
      </c>
      <c r="N71" s="203"/>
      <c r="O71" s="203"/>
      <c r="P71" s="203"/>
      <c r="Q71" s="203"/>
      <c r="R71" s="203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557" t="s">
        <v>134</v>
      </c>
      <c r="AK71" s="558">
        <v>2003</v>
      </c>
      <c r="AL71" s="78"/>
      <c r="AM71" s="78"/>
      <c r="AN71" s="78"/>
      <c r="AO71" s="552">
        <v>225000</v>
      </c>
      <c r="AP71" s="203"/>
      <c r="AQ71" s="203"/>
      <c r="AR71" s="203"/>
      <c r="AS71" s="203"/>
      <c r="AT71" s="203"/>
      <c r="AU71" s="203"/>
      <c r="AV71" s="203"/>
      <c r="AW71" s="203"/>
    </row>
    <row r="72" spans="2:49" s="100" customFormat="1" ht="33.75" customHeight="1" x14ac:dyDescent="0.2">
      <c r="B72" s="455"/>
      <c r="C72" s="485"/>
      <c r="D72" s="553" t="s">
        <v>183</v>
      </c>
      <c r="E72" s="553" t="s">
        <v>801</v>
      </c>
      <c r="F72" s="203"/>
      <c r="G72" s="78"/>
      <c r="H72" s="78"/>
      <c r="I72" s="78"/>
      <c r="J72" s="78"/>
      <c r="K72" s="554" t="s">
        <v>1376</v>
      </c>
      <c r="L72" s="203"/>
      <c r="M72" s="554" t="s">
        <v>1110</v>
      </c>
      <c r="N72" s="203"/>
      <c r="O72" s="203"/>
      <c r="P72" s="203"/>
      <c r="Q72" s="203"/>
      <c r="R72" s="203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557" t="s">
        <v>134</v>
      </c>
      <c r="AK72" s="558">
        <v>2003</v>
      </c>
      <c r="AL72" s="78"/>
      <c r="AM72" s="78"/>
      <c r="AN72" s="78"/>
      <c r="AO72" s="552">
        <v>1950000</v>
      </c>
      <c r="AP72" s="203"/>
      <c r="AQ72" s="203"/>
      <c r="AR72" s="203"/>
      <c r="AS72" s="203"/>
      <c r="AT72" s="203"/>
      <c r="AU72" s="203"/>
      <c r="AV72" s="203"/>
      <c r="AW72" s="203"/>
    </row>
    <row r="73" spans="2:49" s="100" customFormat="1" ht="33.75" customHeight="1" x14ac:dyDescent="0.2">
      <c r="B73" s="455"/>
      <c r="C73" s="485"/>
      <c r="D73" s="553" t="s">
        <v>197</v>
      </c>
      <c r="E73" s="553" t="s">
        <v>259</v>
      </c>
      <c r="F73" s="203"/>
      <c r="G73" s="78"/>
      <c r="H73" s="78"/>
      <c r="I73" s="78"/>
      <c r="J73" s="78"/>
      <c r="K73" s="554" t="s">
        <v>299</v>
      </c>
      <c r="L73" s="203"/>
      <c r="M73" s="554" t="s">
        <v>364</v>
      </c>
      <c r="N73" s="203"/>
      <c r="O73" s="203"/>
      <c r="P73" s="203"/>
      <c r="Q73" s="203"/>
      <c r="R73" s="203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557" t="s">
        <v>134</v>
      </c>
      <c r="AK73" s="558">
        <v>2003</v>
      </c>
      <c r="AL73" s="78"/>
      <c r="AM73" s="78"/>
      <c r="AN73" s="78"/>
      <c r="AO73" s="552">
        <v>1125000</v>
      </c>
      <c r="AP73" s="203"/>
      <c r="AQ73" s="203"/>
      <c r="AR73" s="203"/>
      <c r="AS73" s="203"/>
      <c r="AT73" s="203"/>
      <c r="AU73" s="203"/>
      <c r="AV73" s="203"/>
      <c r="AW73" s="203"/>
    </row>
    <row r="74" spans="2:49" s="100" customFormat="1" ht="33.75" customHeight="1" x14ac:dyDescent="0.2">
      <c r="B74" s="455"/>
      <c r="C74" s="485"/>
      <c r="D74" s="553" t="s">
        <v>170</v>
      </c>
      <c r="E74" s="553" t="s">
        <v>227</v>
      </c>
      <c r="F74" s="203"/>
      <c r="G74" s="78"/>
      <c r="H74" s="78"/>
      <c r="I74" s="78"/>
      <c r="J74" s="78"/>
      <c r="K74" s="554" t="s">
        <v>294</v>
      </c>
      <c r="L74" s="203"/>
      <c r="M74" s="554" t="s">
        <v>368</v>
      </c>
      <c r="N74" s="203"/>
      <c r="O74" s="203"/>
      <c r="P74" s="203"/>
      <c r="Q74" s="203"/>
      <c r="R74" s="203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557" t="s">
        <v>134</v>
      </c>
      <c r="AK74" s="558">
        <v>2003</v>
      </c>
      <c r="AL74" s="78"/>
      <c r="AM74" s="78"/>
      <c r="AN74" s="78"/>
      <c r="AO74" s="552">
        <v>1350000</v>
      </c>
      <c r="AP74" s="203"/>
      <c r="AQ74" s="203"/>
      <c r="AR74" s="203"/>
      <c r="AS74" s="203"/>
      <c r="AT74" s="203"/>
      <c r="AU74" s="203"/>
      <c r="AV74" s="203"/>
      <c r="AW74" s="203"/>
    </row>
    <row r="75" spans="2:49" s="100" customFormat="1" ht="33.75" customHeight="1" x14ac:dyDescent="0.2">
      <c r="B75" s="455"/>
      <c r="C75" s="485"/>
      <c r="D75" s="553" t="s">
        <v>824</v>
      </c>
      <c r="E75" s="553" t="s">
        <v>808</v>
      </c>
      <c r="F75" s="203"/>
      <c r="G75" s="78"/>
      <c r="H75" s="78"/>
      <c r="I75" s="78"/>
      <c r="J75" s="78"/>
      <c r="K75" s="554" t="s">
        <v>299</v>
      </c>
      <c r="L75" s="203"/>
      <c r="M75" s="554" t="s">
        <v>364</v>
      </c>
      <c r="N75" s="203"/>
      <c r="O75" s="203"/>
      <c r="P75" s="203"/>
      <c r="Q75" s="203"/>
      <c r="R75" s="203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557" t="s">
        <v>134</v>
      </c>
      <c r="AK75" s="558">
        <v>2003</v>
      </c>
      <c r="AL75" s="78"/>
      <c r="AM75" s="78"/>
      <c r="AN75" s="78"/>
      <c r="AO75" s="552">
        <v>1125000</v>
      </c>
      <c r="AP75" s="203"/>
      <c r="AQ75" s="203"/>
      <c r="AR75" s="203"/>
      <c r="AS75" s="203"/>
      <c r="AT75" s="203"/>
      <c r="AU75" s="203"/>
      <c r="AV75" s="203"/>
      <c r="AW75" s="203"/>
    </row>
    <row r="76" spans="2:49" s="100" customFormat="1" ht="33.75" customHeight="1" x14ac:dyDescent="0.2">
      <c r="B76" s="455"/>
      <c r="C76" s="485"/>
      <c r="D76" s="553" t="s">
        <v>191</v>
      </c>
      <c r="E76" s="553" t="s">
        <v>250</v>
      </c>
      <c r="F76" s="203"/>
      <c r="G76" s="78"/>
      <c r="H76" s="78"/>
      <c r="I76" s="78"/>
      <c r="J76" s="78"/>
      <c r="K76" s="554" t="s">
        <v>299</v>
      </c>
      <c r="L76" s="203"/>
      <c r="M76" s="554" t="s">
        <v>368</v>
      </c>
      <c r="N76" s="203"/>
      <c r="O76" s="203"/>
      <c r="P76" s="203"/>
      <c r="Q76" s="203"/>
      <c r="R76" s="203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557" t="s">
        <v>134</v>
      </c>
      <c r="AK76" s="558">
        <v>2003</v>
      </c>
      <c r="AL76" s="78"/>
      <c r="AM76" s="78"/>
      <c r="AN76" s="78"/>
      <c r="AO76" s="552">
        <v>2660000</v>
      </c>
      <c r="AP76" s="203"/>
      <c r="AQ76" s="203"/>
      <c r="AR76" s="203"/>
      <c r="AS76" s="203"/>
      <c r="AT76" s="203"/>
      <c r="AU76" s="203"/>
      <c r="AV76" s="203"/>
      <c r="AW76" s="203"/>
    </row>
    <row r="77" spans="2:49" s="100" customFormat="1" ht="33.75" customHeight="1" x14ac:dyDescent="0.2">
      <c r="B77" s="455"/>
      <c r="C77" s="485"/>
      <c r="D77" s="553" t="s">
        <v>179</v>
      </c>
      <c r="E77" s="553" t="s">
        <v>236</v>
      </c>
      <c r="F77" s="203"/>
      <c r="G77" s="78"/>
      <c r="H77" s="78"/>
      <c r="I77" s="78"/>
      <c r="J77" s="78"/>
      <c r="K77" s="554" t="s">
        <v>299</v>
      </c>
      <c r="L77" s="203"/>
      <c r="M77" s="554" t="s">
        <v>364</v>
      </c>
      <c r="N77" s="203"/>
      <c r="O77" s="203"/>
      <c r="P77" s="203"/>
      <c r="Q77" s="203"/>
      <c r="R77" s="203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557" t="s">
        <v>134</v>
      </c>
      <c r="AK77" s="558">
        <v>2003</v>
      </c>
      <c r="AL77" s="78"/>
      <c r="AM77" s="78"/>
      <c r="AN77" s="78"/>
      <c r="AO77" s="552">
        <v>650000</v>
      </c>
      <c r="AP77" s="203"/>
      <c r="AQ77" s="203"/>
      <c r="AR77" s="203"/>
      <c r="AS77" s="203"/>
      <c r="AT77" s="203"/>
      <c r="AU77" s="203"/>
      <c r="AV77" s="203"/>
      <c r="AW77" s="203"/>
    </row>
    <row r="78" spans="2:49" s="100" customFormat="1" ht="33.75" customHeight="1" x14ac:dyDescent="0.2">
      <c r="B78" s="455"/>
      <c r="C78" s="485"/>
      <c r="D78" s="553" t="s">
        <v>177</v>
      </c>
      <c r="E78" s="553" t="s">
        <v>234</v>
      </c>
      <c r="F78" s="203"/>
      <c r="G78" s="78"/>
      <c r="H78" s="78"/>
      <c r="I78" s="78"/>
      <c r="J78" s="78"/>
      <c r="K78" s="554" t="s">
        <v>849</v>
      </c>
      <c r="L78" s="203"/>
      <c r="M78" s="554" t="s">
        <v>357</v>
      </c>
      <c r="N78" s="203"/>
      <c r="O78" s="203"/>
      <c r="P78" s="203"/>
      <c r="Q78" s="203"/>
      <c r="R78" s="203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557" t="s">
        <v>134</v>
      </c>
      <c r="AK78" s="558">
        <v>2003</v>
      </c>
      <c r="AL78" s="78"/>
      <c r="AM78" s="78"/>
      <c r="AN78" s="78"/>
      <c r="AO78" s="552">
        <v>900000</v>
      </c>
      <c r="AP78" s="203"/>
      <c r="AQ78" s="203"/>
      <c r="AR78" s="203"/>
      <c r="AS78" s="203"/>
      <c r="AT78" s="203"/>
      <c r="AU78" s="203"/>
      <c r="AV78" s="203"/>
      <c r="AW78" s="203"/>
    </row>
    <row r="79" spans="2:49" s="100" customFormat="1" ht="33.75" customHeight="1" x14ac:dyDescent="0.2">
      <c r="B79" s="455"/>
      <c r="C79" s="485"/>
      <c r="D79" s="553" t="s">
        <v>173</v>
      </c>
      <c r="E79" s="553" t="s">
        <v>258</v>
      </c>
      <c r="F79" s="203"/>
      <c r="G79" s="78"/>
      <c r="H79" s="78"/>
      <c r="I79" s="78"/>
      <c r="J79" s="78"/>
      <c r="K79" s="554" t="s">
        <v>295</v>
      </c>
      <c r="L79" s="203"/>
      <c r="M79" s="554" t="s">
        <v>356</v>
      </c>
      <c r="N79" s="203"/>
      <c r="O79" s="203"/>
      <c r="P79" s="203"/>
      <c r="Q79" s="203"/>
      <c r="R79" s="203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557" t="s">
        <v>134</v>
      </c>
      <c r="AK79" s="558">
        <v>2003</v>
      </c>
      <c r="AL79" s="78"/>
      <c r="AM79" s="78"/>
      <c r="AN79" s="78"/>
      <c r="AO79" s="552">
        <v>1787500</v>
      </c>
      <c r="AP79" s="203"/>
      <c r="AQ79" s="203"/>
      <c r="AR79" s="203"/>
      <c r="AS79" s="203"/>
      <c r="AT79" s="203"/>
      <c r="AU79" s="203"/>
      <c r="AV79" s="203"/>
      <c r="AW79" s="203"/>
    </row>
    <row r="80" spans="2:49" s="100" customFormat="1" ht="33.75" customHeight="1" x14ac:dyDescent="0.2">
      <c r="B80" s="455"/>
      <c r="C80" s="485"/>
      <c r="D80" s="553" t="s">
        <v>179</v>
      </c>
      <c r="E80" s="553" t="s">
        <v>236</v>
      </c>
      <c r="F80" s="203"/>
      <c r="G80" s="78"/>
      <c r="H80" s="78"/>
      <c r="I80" s="78"/>
      <c r="J80" s="78"/>
      <c r="K80" s="554" t="s">
        <v>299</v>
      </c>
      <c r="L80" s="203"/>
      <c r="M80" s="554" t="s">
        <v>364</v>
      </c>
      <c r="N80" s="203"/>
      <c r="O80" s="203"/>
      <c r="P80" s="203"/>
      <c r="Q80" s="203"/>
      <c r="R80" s="203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557" t="s">
        <v>134</v>
      </c>
      <c r="AK80" s="558">
        <v>2003</v>
      </c>
      <c r="AL80" s="78"/>
      <c r="AM80" s="78"/>
      <c r="AN80" s="78"/>
      <c r="AO80" s="552">
        <v>700000</v>
      </c>
      <c r="AP80" s="203"/>
      <c r="AQ80" s="203"/>
      <c r="AR80" s="203"/>
      <c r="AS80" s="203"/>
      <c r="AT80" s="203"/>
      <c r="AU80" s="203"/>
      <c r="AV80" s="203"/>
      <c r="AW80" s="203"/>
    </row>
    <row r="81" spans="2:49" s="100" customFormat="1" ht="33.75" customHeight="1" x14ac:dyDescent="0.2">
      <c r="B81" s="455"/>
      <c r="C81" s="485"/>
      <c r="D81" s="553" t="s">
        <v>178</v>
      </c>
      <c r="E81" s="553" t="s">
        <v>235</v>
      </c>
      <c r="F81" s="203"/>
      <c r="G81" s="78"/>
      <c r="H81" s="78"/>
      <c r="I81" s="78"/>
      <c r="J81" s="78"/>
      <c r="K81" s="554" t="s">
        <v>299</v>
      </c>
      <c r="L81" s="203"/>
      <c r="M81" s="554" t="s">
        <v>364</v>
      </c>
      <c r="N81" s="203"/>
      <c r="O81" s="203"/>
      <c r="P81" s="203"/>
      <c r="Q81" s="203"/>
      <c r="R81" s="203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557" t="s">
        <v>134</v>
      </c>
      <c r="AK81" s="558">
        <v>2003</v>
      </c>
      <c r="AL81" s="78"/>
      <c r="AM81" s="78"/>
      <c r="AN81" s="78"/>
      <c r="AO81" s="552">
        <v>2380000</v>
      </c>
      <c r="AP81" s="203"/>
      <c r="AQ81" s="203"/>
      <c r="AR81" s="203"/>
      <c r="AS81" s="203"/>
      <c r="AT81" s="203"/>
      <c r="AU81" s="203"/>
      <c r="AV81" s="203"/>
      <c r="AW81" s="203"/>
    </row>
    <row r="82" spans="2:49" s="100" customFormat="1" ht="33.75" customHeight="1" x14ac:dyDescent="0.2">
      <c r="B82" s="455"/>
      <c r="C82" s="485"/>
      <c r="D82" s="553" t="s">
        <v>171</v>
      </c>
      <c r="E82" s="553" t="s">
        <v>228</v>
      </c>
      <c r="F82" s="203"/>
      <c r="G82" s="78"/>
      <c r="H82" s="78"/>
      <c r="I82" s="78"/>
      <c r="J82" s="78"/>
      <c r="K82" s="554" t="s">
        <v>295</v>
      </c>
      <c r="L82" s="203"/>
      <c r="M82" s="554" t="s">
        <v>358</v>
      </c>
      <c r="N82" s="203"/>
      <c r="O82" s="203"/>
      <c r="P82" s="203"/>
      <c r="Q82" s="203"/>
      <c r="R82" s="203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557" t="s">
        <v>134</v>
      </c>
      <c r="AK82" s="558">
        <v>2003</v>
      </c>
      <c r="AL82" s="78"/>
      <c r="AM82" s="78"/>
      <c r="AN82" s="78"/>
      <c r="AO82" s="552">
        <v>552500</v>
      </c>
      <c r="AP82" s="203"/>
      <c r="AQ82" s="203"/>
      <c r="AR82" s="203"/>
      <c r="AS82" s="203"/>
      <c r="AT82" s="203"/>
      <c r="AU82" s="203"/>
      <c r="AV82" s="203"/>
      <c r="AW82" s="203"/>
    </row>
    <row r="83" spans="2:49" s="100" customFormat="1" ht="33.75" customHeight="1" x14ac:dyDescent="0.2">
      <c r="B83" s="455"/>
      <c r="C83" s="485"/>
      <c r="D83" s="553" t="s">
        <v>182</v>
      </c>
      <c r="E83" s="553" t="s">
        <v>240</v>
      </c>
      <c r="F83" s="203"/>
      <c r="G83" s="78"/>
      <c r="H83" s="78"/>
      <c r="I83" s="78"/>
      <c r="J83" s="78"/>
      <c r="K83" s="554" t="s">
        <v>299</v>
      </c>
      <c r="L83" s="203"/>
      <c r="M83" s="554" t="s">
        <v>355</v>
      </c>
      <c r="N83" s="203"/>
      <c r="O83" s="203"/>
      <c r="P83" s="203"/>
      <c r="Q83" s="203"/>
      <c r="R83" s="203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557" t="s">
        <v>134</v>
      </c>
      <c r="AK83" s="558">
        <v>2003</v>
      </c>
      <c r="AL83" s="78"/>
      <c r="AM83" s="78"/>
      <c r="AN83" s="78"/>
      <c r="AO83" s="552">
        <v>1200000</v>
      </c>
      <c r="AP83" s="203"/>
      <c r="AQ83" s="203"/>
      <c r="AR83" s="203"/>
      <c r="AS83" s="203"/>
      <c r="AT83" s="203"/>
      <c r="AU83" s="203"/>
      <c r="AV83" s="203"/>
      <c r="AW83" s="203"/>
    </row>
    <row r="84" spans="2:49" s="100" customFormat="1" ht="33.75" customHeight="1" x14ac:dyDescent="0.2">
      <c r="B84" s="455"/>
      <c r="C84" s="485"/>
      <c r="D84" s="553" t="s">
        <v>177</v>
      </c>
      <c r="E84" s="553" t="s">
        <v>234</v>
      </c>
      <c r="F84" s="203"/>
      <c r="G84" s="78"/>
      <c r="H84" s="78"/>
      <c r="I84" s="78"/>
      <c r="J84" s="78"/>
      <c r="K84" s="554" t="s">
        <v>849</v>
      </c>
      <c r="L84" s="203"/>
      <c r="M84" s="554" t="s">
        <v>357</v>
      </c>
      <c r="N84" s="203"/>
      <c r="O84" s="203"/>
      <c r="P84" s="203"/>
      <c r="Q84" s="203"/>
      <c r="R84" s="203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557" t="s">
        <v>134</v>
      </c>
      <c r="AK84" s="558">
        <v>2003</v>
      </c>
      <c r="AL84" s="78"/>
      <c r="AM84" s="78"/>
      <c r="AN84" s="78"/>
      <c r="AO84" s="552">
        <v>975000</v>
      </c>
      <c r="AP84" s="203"/>
      <c r="AQ84" s="203"/>
      <c r="AR84" s="203"/>
      <c r="AS84" s="203"/>
      <c r="AT84" s="203"/>
      <c r="AU84" s="203"/>
      <c r="AV84" s="203"/>
      <c r="AW84" s="203"/>
    </row>
    <row r="85" spans="2:49" s="100" customFormat="1" ht="33.75" customHeight="1" x14ac:dyDescent="0.2">
      <c r="B85" s="455"/>
      <c r="C85" s="485"/>
      <c r="D85" s="553" t="s">
        <v>178</v>
      </c>
      <c r="E85" s="553" t="s">
        <v>235</v>
      </c>
      <c r="F85" s="203"/>
      <c r="G85" s="78"/>
      <c r="H85" s="78"/>
      <c r="I85" s="78"/>
      <c r="J85" s="78"/>
      <c r="K85" s="554" t="s">
        <v>1440</v>
      </c>
      <c r="L85" s="203"/>
      <c r="M85" s="554" t="s">
        <v>364</v>
      </c>
      <c r="N85" s="203"/>
      <c r="O85" s="203"/>
      <c r="P85" s="203"/>
      <c r="Q85" s="203"/>
      <c r="R85" s="203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557" t="s">
        <v>134</v>
      </c>
      <c r="AK85" s="558">
        <v>2003</v>
      </c>
      <c r="AL85" s="78"/>
      <c r="AM85" s="78"/>
      <c r="AN85" s="78"/>
      <c r="AO85" s="552">
        <v>260000</v>
      </c>
      <c r="AP85" s="203"/>
      <c r="AQ85" s="203"/>
      <c r="AR85" s="203"/>
      <c r="AS85" s="203"/>
      <c r="AT85" s="203"/>
      <c r="AU85" s="203"/>
      <c r="AV85" s="203"/>
      <c r="AW85" s="203"/>
    </row>
    <row r="86" spans="2:49" s="100" customFormat="1" ht="33.75" customHeight="1" x14ac:dyDescent="0.2">
      <c r="B86" s="455"/>
      <c r="C86" s="485"/>
      <c r="D86" s="553" t="s">
        <v>178</v>
      </c>
      <c r="E86" s="553" t="s">
        <v>235</v>
      </c>
      <c r="F86" s="203"/>
      <c r="G86" s="78"/>
      <c r="H86" s="78"/>
      <c r="I86" s="78"/>
      <c r="J86" s="78"/>
      <c r="K86" s="554" t="s">
        <v>1440</v>
      </c>
      <c r="L86" s="203"/>
      <c r="M86" s="554" t="s">
        <v>364</v>
      </c>
      <c r="N86" s="203"/>
      <c r="O86" s="203"/>
      <c r="P86" s="203"/>
      <c r="Q86" s="203"/>
      <c r="R86" s="203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557" t="s">
        <v>134</v>
      </c>
      <c r="AK86" s="558">
        <v>2003</v>
      </c>
      <c r="AL86" s="78"/>
      <c r="AM86" s="78"/>
      <c r="AN86" s="78"/>
      <c r="AO86" s="552">
        <v>260000</v>
      </c>
      <c r="AP86" s="203"/>
      <c r="AQ86" s="203"/>
      <c r="AR86" s="203"/>
      <c r="AS86" s="203"/>
      <c r="AT86" s="203"/>
      <c r="AU86" s="203"/>
      <c r="AV86" s="203"/>
      <c r="AW86" s="203"/>
    </row>
    <row r="87" spans="2:49" s="100" customFormat="1" ht="33.75" customHeight="1" x14ac:dyDescent="0.2">
      <c r="B87" s="455"/>
      <c r="C87" s="485"/>
      <c r="D87" s="553" t="s">
        <v>182</v>
      </c>
      <c r="E87" s="553" t="s">
        <v>240</v>
      </c>
      <c r="F87" s="203"/>
      <c r="G87" s="78"/>
      <c r="H87" s="78"/>
      <c r="I87" s="78"/>
      <c r="J87" s="78"/>
      <c r="K87" s="554" t="s">
        <v>844</v>
      </c>
      <c r="L87" s="203"/>
      <c r="M87" s="554" t="s">
        <v>355</v>
      </c>
      <c r="N87" s="203"/>
      <c r="O87" s="203"/>
      <c r="P87" s="203"/>
      <c r="Q87" s="203"/>
      <c r="R87" s="203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557" t="s">
        <v>134</v>
      </c>
      <c r="AK87" s="558">
        <v>2003</v>
      </c>
      <c r="AL87" s="78"/>
      <c r="AM87" s="78"/>
      <c r="AN87" s="78"/>
      <c r="AO87" s="552">
        <v>227500</v>
      </c>
      <c r="AP87" s="203"/>
      <c r="AQ87" s="203"/>
      <c r="AR87" s="203"/>
      <c r="AS87" s="203"/>
      <c r="AT87" s="203"/>
      <c r="AU87" s="203"/>
      <c r="AV87" s="203"/>
      <c r="AW87" s="203"/>
    </row>
    <row r="88" spans="2:49" s="100" customFormat="1" ht="33.75" customHeight="1" x14ac:dyDescent="0.2">
      <c r="B88" s="455"/>
      <c r="C88" s="485"/>
      <c r="D88" s="553" t="s">
        <v>173</v>
      </c>
      <c r="E88" s="553" t="s">
        <v>258</v>
      </c>
      <c r="F88" s="203"/>
      <c r="G88" s="78"/>
      <c r="H88" s="78"/>
      <c r="I88" s="78"/>
      <c r="J88" s="78"/>
      <c r="K88" s="554" t="s">
        <v>295</v>
      </c>
      <c r="L88" s="203"/>
      <c r="M88" s="554" t="s">
        <v>356</v>
      </c>
      <c r="N88" s="203"/>
      <c r="O88" s="203"/>
      <c r="P88" s="203"/>
      <c r="Q88" s="203"/>
      <c r="R88" s="203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557" t="s">
        <v>134</v>
      </c>
      <c r="AK88" s="558">
        <v>2003</v>
      </c>
      <c r="AL88" s="78"/>
      <c r="AM88" s="78"/>
      <c r="AN88" s="78"/>
      <c r="AO88" s="552">
        <v>550000</v>
      </c>
      <c r="AP88" s="203"/>
      <c r="AQ88" s="203"/>
      <c r="AR88" s="203"/>
      <c r="AS88" s="203"/>
      <c r="AT88" s="203"/>
      <c r="AU88" s="203"/>
      <c r="AV88" s="203"/>
      <c r="AW88" s="203"/>
    </row>
    <row r="89" spans="2:49" s="100" customFormat="1" ht="33.75" customHeight="1" x14ac:dyDescent="0.2">
      <c r="B89" s="455"/>
      <c r="C89" s="485"/>
      <c r="D89" s="553" t="s">
        <v>178</v>
      </c>
      <c r="E89" s="553" t="s">
        <v>235</v>
      </c>
      <c r="F89" s="203"/>
      <c r="G89" s="78"/>
      <c r="H89" s="78"/>
      <c r="I89" s="78"/>
      <c r="J89" s="78"/>
      <c r="K89" s="554" t="s">
        <v>299</v>
      </c>
      <c r="L89" s="203"/>
      <c r="M89" s="554" t="s">
        <v>364</v>
      </c>
      <c r="N89" s="203"/>
      <c r="O89" s="203"/>
      <c r="P89" s="203"/>
      <c r="Q89" s="203"/>
      <c r="R89" s="203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557" t="s">
        <v>134</v>
      </c>
      <c r="AK89" s="558">
        <v>2003</v>
      </c>
      <c r="AL89" s="78"/>
      <c r="AM89" s="78"/>
      <c r="AN89" s="78"/>
      <c r="AO89" s="552">
        <v>552500</v>
      </c>
      <c r="AP89" s="203"/>
      <c r="AQ89" s="203"/>
      <c r="AR89" s="203"/>
      <c r="AS89" s="203"/>
      <c r="AT89" s="203"/>
      <c r="AU89" s="203"/>
      <c r="AV89" s="203"/>
      <c r="AW89" s="203"/>
    </row>
    <row r="90" spans="2:49" s="100" customFormat="1" ht="33.75" customHeight="1" x14ac:dyDescent="0.2">
      <c r="B90" s="455"/>
      <c r="C90" s="485"/>
      <c r="D90" s="553" t="s">
        <v>182</v>
      </c>
      <c r="E90" s="553" t="s">
        <v>240</v>
      </c>
      <c r="F90" s="203"/>
      <c r="G90" s="78"/>
      <c r="H90" s="78"/>
      <c r="I90" s="78"/>
      <c r="J90" s="78"/>
      <c r="K90" s="554" t="s">
        <v>844</v>
      </c>
      <c r="L90" s="203"/>
      <c r="M90" s="554" t="s">
        <v>364</v>
      </c>
      <c r="N90" s="203"/>
      <c r="O90" s="203"/>
      <c r="P90" s="203"/>
      <c r="Q90" s="203"/>
      <c r="R90" s="203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557" t="s">
        <v>134</v>
      </c>
      <c r="AK90" s="558">
        <v>2003</v>
      </c>
      <c r="AL90" s="78"/>
      <c r="AM90" s="78"/>
      <c r="AN90" s="78"/>
      <c r="AO90" s="552">
        <v>227500</v>
      </c>
      <c r="AP90" s="203"/>
      <c r="AQ90" s="203"/>
      <c r="AR90" s="203"/>
      <c r="AS90" s="203"/>
      <c r="AT90" s="203"/>
      <c r="AU90" s="203"/>
      <c r="AV90" s="203"/>
      <c r="AW90" s="203"/>
    </row>
    <row r="91" spans="2:49" s="100" customFormat="1" ht="33.75" customHeight="1" x14ac:dyDescent="0.2">
      <c r="B91" s="455"/>
      <c r="C91" s="485"/>
      <c r="D91" s="553" t="s">
        <v>1358</v>
      </c>
      <c r="E91" s="553" t="s">
        <v>1359</v>
      </c>
      <c r="F91" s="203"/>
      <c r="G91" s="78"/>
      <c r="H91" s="78"/>
      <c r="I91" s="78"/>
      <c r="J91" s="78"/>
      <c r="K91" s="554" t="s">
        <v>299</v>
      </c>
      <c r="L91" s="203"/>
      <c r="M91" s="554" t="s">
        <v>1360</v>
      </c>
      <c r="N91" s="203"/>
      <c r="O91" s="203"/>
      <c r="P91" s="203"/>
      <c r="Q91" s="203"/>
      <c r="R91" s="203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557" t="s">
        <v>134</v>
      </c>
      <c r="AK91" s="558">
        <v>2003</v>
      </c>
      <c r="AL91" s="78"/>
      <c r="AM91" s="78"/>
      <c r="AN91" s="78"/>
      <c r="AO91" s="552">
        <v>75000</v>
      </c>
      <c r="AP91" s="203"/>
      <c r="AQ91" s="203"/>
      <c r="AR91" s="203"/>
      <c r="AS91" s="203"/>
      <c r="AT91" s="203"/>
      <c r="AU91" s="203"/>
      <c r="AV91" s="203"/>
      <c r="AW91" s="203"/>
    </row>
    <row r="92" spans="2:49" s="100" customFormat="1" ht="33.75" customHeight="1" x14ac:dyDescent="0.2">
      <c r="B92" s="455"/>
      <c r="C92" s="485"/>
      <c r="D92" s="553" t="s">
        <v>194</v>
      </c>
      <c r="E92" s="553" t="s">
        <v>254</v>
      </c>
      <c r="F92" s="203"/>
      <c r="G92" s="78"/>
      <c r="H92" s="78"/>
      <c r="I92" s="78"/>
      <c r="J92" s="78"/>
      <c r="K92" s="554" t="s">
        <v>331</v>
      </c>
      <c r="L92" s="203"/>
      <c r="M92" s="554" t="s">
        <v>360</v>
      </c>
      <c r="N92" s="203"/>
      <c r="O92" s="203"/>
      <c r="P92" s="203"/>
      <c r="Q92" s="203"/>
      <c r="R92" s="203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557" t="s">
        <v>134</v>
      </c>
      <c r="AK92" s="558">
        <v>2004</v>
      </c>
      <c r="AL92" s="78"/>
      <c r="AM92" s="78"/>
      <c r="AN92" s="78"/>
      <c r="AO92" s="552">
        <v>420000</v>
      </c>
      <c r="AP92" s="203"/>
      <c r="AQ92" s="203"/>
      <c r="AR92" s="203"/>
      <c r="AS92" s="203"/>
      <c r="AT92" s="203"/>
      <c r="AU92" s="203"/>
      <c r="AV92" s="203"/>
      <c r="AW92" s="203"/>
    </row>
    <row r="93" spans="2:49" s="100" customFormat="1" ht="33.75" customHeight="1" x14ac:dyDescent="0.2">
      <c r="B93" s="455"/>
      <c r="C93" s="485"/>
      <c r="D93" s="553" t="s">
        <v>1438</v>
      </c>
      <c r="E93" s="553" t="s">
        <v>1359</v>
      </c>
      <c r="F93" s="203"/>
      <c r="G93" s="78"/>
      <c r="H93" s="78"/>
      <c r="I93" s="78"/>
      <c r="J93" s="78"/>
      <c r="K93" s="554" t="s">
        <v>299</v>
      </c>
      <c r="L93" s="203"/>
      <c r="M93" s="554" t="s">
        <v>1360</v>
      </c>
      <c r="N93" s="203"/>
      <c r="O93" s="203"/>
      <c r="P93" s="203"/>
      <c r="Q93" s="203"/>
      <c r="R93" s="203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557" t="s">
        <v>134</v>
      </c>
      <c r="AK93" s="558">
        <v>2004</v>
      </c>
      <c r="AL93" s="78"/>
      <c r="AM93" s="78"/>
      <c r="AN93" s="78"/>
      <c r="AO93" s="552">
        <v>210000</v>
      </c>
      <c r="AP93" s="203"/>
      <c r="AQ93" s="203"/>
      <c r="AR93" s="203"/>
      <c r="AS93" s="203"/>
      <c r="AT93" s="203"/>
      <c r="AU93" s="203"/>
      <c r="AV93" s="203"/>
      <c r="AW93" s="203"/>
    </row>
    <row r="94" spans="2:49" s="100" customFormat="1" ht="33.75" customHeight="1" x14ac:dyDescent="0.2">
      <c r="B94" s="455"/>
      <c r="C94" s="485"/>
      <c r="D94" s="553" t="s">
        <v>194</v>
      </c>
      <c r="E94" s="553" t="s">
        <v>254</v>
      </c>
      <c r="F94" s="203"/>
      <c r="G94" s="78"/>
      <c r="H94" s="78"/>
      <c r="I94" s="78"/>
      <c r="J94" s="78"/>
      <c r="K94" s="554" t="s">
        <v>313</v>
      </c>
      <c r="L94" s="203"/>
      <c r="M94" s="554" t="s">
        <v>360</v>
      </c>
      <c r="N94" s="203"/>
      <c r="O94" s="203"/>
      <c r="P94" s="203"/>
      <c r="Q94" s="203"/>
      <c r="R94" s="203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557" t="s">
        <v>134</v>
      </c>
      <c r="AK94" s="558">
        <v>2004</v>
      </c>
      <c r="AL94" s="78"/>
      <c r="AM94" s="78"/>
      <c r="AN94" s="78"/>
      <c r="AO94" s="552">
        <v>1125000</v>
      </c>
      <c r="AP94" s="203"/>
      <c r="AQ94" s="203"/>
      <c r="AR94" s="203"/>
      <c r="AS94" s="203"/>
      <c r="AT94" s="203"/>
      <c r="AU94" s="203"/>
      <c r="AV94" s="203"/>
      <c r="AW94" s="203"/>
    </row>
    <row r="95" spans="2:49" s="100" customFormat="1" ht="33.75" customHeight="1" x14ac:dyDescent="0.2">
      <c r="B95" s="455"/>
      <c r="C95" s="485"/>
      <c r="D95" s="553" t="s">
        <v>1358</v>
      </c>
      <c r="E95" s="553" t="s">
        <v>1359</v>
      </c>
      <c r="F95" s="203"/>
      <c r="G95" s="78"/>
      <c r="H95" s="78"/>
      <c r="I95" s="78"/>
      <c r="J95" s="78"/>
      <c r="K95" s="554" t="s">
        <v>299</v>
      </c>
      <c r="L95" s="203"/>
      <c r="M95" s="554" t="s">
        <v>1360</v>
      </c>
      <c r="N95" s="203"/>
      <c r="O95" s="203"/>
      <c r="P95" s="203"/>
      <c r="Q95" s="203"/>
      <c r="R95" s="203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557" t="s">
        <v>134</v>
      </c>
      <c r="AK95" s="558">
        <v>2004</v>
      </c>
      <c r="AL95" s="78"/>
      <c r="AM95" s="78"/>
      <c r="AN95" s="78"/>
      <c r="AO95" s="552">
        <v>375000</v>
      </c>
      <c r="AP95" s="203"/>
      <c r="AQ95" s="203"/>
      <c r="AR95" s="203"/>
      <c r="AS95" s="203"/>
      <c r="AT95" s="203"/>
      <c r="AU95" s="203"/>
      <c r="AV95" s="203"/>
      <c r="AW95" s="203"/>
    </row>
    <row r="96" spans="2:49" s="100" customFormat="1" ht="33.75" customHeight="1" x14ac:dyDescent="0.2">
      <c r="B96" s="455"/>
      <c r="C96" s="485"/>
      <c r="D96" s="553" t="s">
        <v>178</v>
      </c>
      <c r="E96" s="553" t="s">
        <v>235</v>
      </c>
      <c r="F96" s="203"/>
      <c r="G96" s="78"/>
      <c r="H96" s="78"/>
      <c r="I96" s="78"/>
      <c r="J96" s="78"/>
      <c r="K96" s="554" t="s">
        <v>299</v>
      </c>
      <c r="L96" s="203"/>
      <c r="M96" s="554" t="s">
        <v>364</v>
      </c>
      <c r="N96" s="203"/>
      <c r="O96" s="203"/>
      <c r="P96" s="203"/>
      <c r="Q96" s="203"/>
      <c r="R96" s="203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557" t="s">
        <v>134</v>
      </c>
      <c r="AK96" s="558">
        <v>2004</v>
      </c>
      <c r="AL96" s="78"/>
      <c r="AM96" s="78"/>
      <c r="AN96" s="78"/>
      <c r="AO96" s="552">
        <v>595000</v>
      </c>
      <c r="AP96" s="203"/>
      <c r="AQ96" s="203"/>
      <c r="AR96" s="203"/>
      <c r="AS96" s="203"/>
      <c r="AT96" s="203"/>
      <c r="AU96" s="203"/>
      <c r="AV96" s="203"/>
      <c r="AW96" s="203"/>
    </row>
    <row r="97" spans="2:49" s="100" customFormat="1" ht="33.75" customHeight="1" x14ac:dyDescent="0.2">
      <c r="B97" s="455"/>
      <c r="C97" s="485"/>
      <c r="D97" s="553" t="s">
        <v>183</v>
      </c>
      <c r="E97" s="553" t="s">
        <v>801</v>
      </c>
      <c r="F97" s="203"/>
      <c r="G97" s="78"/>
      <c r="H97" s="78"/>
      <c r="I97" s="78"/>
      <c r="J97" s="78"/>
      <c r="K97" s="554" t="s">
        <v>1351</v>
      </c>
      <c r="L97" s="203"/>
      <c r="M97" s="554" t="s">
        <v>373</v>
      </c>
      <c r="N97" s="203"/>
      <c r="O97" s="203"/>
      <c r="P97" s="203"/>
      <c r="Q97" s="203"/>
      <c r="R97" s="203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557" t="s">
        <v>134</v>
      </c>
      <c r="AK97" s="558">
        <v>2004</v>
      </c>
      <c r="AL97" s="78"/>
      <c r="AM97" s="78"/>
      <c r="AN97" s="78"/>
      <c r="AO97" s="552">
        <v>1050000</v>
      </c>
      <c r="AP97" s="203"/>
      <c r="AQ97" s="203"/>
      <c r="AR97" s="203"/>
      <c r="AS97" s="203"/>
      <c r="AT97" s="203"/>
      <c r="AU97" s="203"/>
      <c r="AV97" s="203"/>
      <c r="AW97" s="203"/>
    </row>
    <row r="98" spans="2:49" s="100" customFormat="1" ht="33.75" customHeight="1" x14ac:dyDescent="0.2">
      <c r="B98" s="455"/>
      <c r="C98" s="485"/>
      <c r="D98" s="553" t="s">
        <v>820</v>
      </c>
      <c r="E98" s="553" t="s">
        <v>804</v>
      </c>
      <c r="F98" s="203"/>
      <c r="G98" s="78"/>
      <c r="H98" s="78"/>
      <c r="I98" s="78"/>
      <c r="J98" s="78"/>
      <c r="K98" s="554" t="s">
        <v>299</v>
      </c>
      <c r="L98" s="203"/>
      <c r="M98" s="554" t="s">
        <v>367</v>
      </c>
      <c r="N98" s="203"/>
      <c r="O98" s="203"/>
      <c r="P98" s="203"/>
      <c r="Q98" s="203"/>
      <c r="R98" s="203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557" t="s">
        <v>134</v>
      </c>
      <c r="AK98" s="558">
        <v>2004</v>
      </c>
      <c r="AL98" s="78"/>
      <c r="AM98" s="78"/>
      <c r="AN98" s="78"/>
      <c r="AO98" s="552">
        <v>825000</v>
      </c>
      <c r="AP98" s="203"/>
      <c r="AQ98" s="203"/>
      <c r="AR98" s="203"/>
      <c r="AS98" s="203"/>
      <c r="AT98" s="203"/>
      <c r="AU98" s="203"/>
      <c r="AV98" s="203"/>
      <c r="AW98" s="203"/>
    </row>
    <row r="99" spans="2:49" s="100" customFormat="1" ht="33.75" customHeight="1" x14ac:dyDescent="0.2">
      <c r="B99" s="455"/>
      <c r="C99" s="485"/>
      <c r="D99" s="553" t="s">
        <v>173</v>
      </c>
      <c r="E99" s="553" t="s">
        <v>258</v>
      </c>
      <c r="F99" s="203"/>
      <c r="G99" s="78"/>
      <c r="H99" s="78"/>
      <c r="I99" s="78"/>
      <c r="J99" s="78"/>
      <c r="K99" s="554" t="s">
        <v>295</v>
      </c>
      <c r="L99" s="203"/>
      <c r="M99" s="554" t="s">
        <v>356</v>
      </c>
      <c r="N99" s="203"/>
      <c r="O99" s="203"/>
      <c r="P99" s="203"/>
      <c r="Q99" s="203"/>
      <c r="R99" s="203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557" t="s">
        <v>134</v>
      </c>
      <c r="AK99" s="558">
        <v>2004</v>
      </c>
      <c r="AL99" s="78"/>
      <c r="AM99" s="78"/>
      <c r="AN99" s="78"/>
      <c r="AO99" s="552">
        <v>2062500</v>
      </c>
      <c r="AP99" s="203"/>
      <c r="AQ99" s="203"/>
      <c r="AR99" s="203"/>
      <c r="AS99" s="203"/>
      <c r="AT99" s="203"/>
      <c r="AU99" s="203"/>
      <c r="AV99" s="203"/>
      <c r="AW99" s="203"/>
    </row>
    <row r="100" spans="2:49" s="100" customFormat="1" ht="33.75" customHeight="1" x14ac:dyDescent="0.2">
      <c r="B100" s="455"/>
      <c r="C100" s="485"/>
      <c r="D100" s="553" t="s">
        <v>182</v>
      </c>
      <c r="E100" s="553" t="s">
        <v>240</v>
      </c>
      <c r="F100" s="203"/>
      <c r="G100" s="78"/>
      <c r="H100" s="78"/>
      <c r="I100" s="78"/>
      <c r="J100" s="78"/>
      <c r="K100" s="554" t="s">
        <v>333</v>
      </c>
      <c r="L100" s="203"/>
      <c r="M100" s="554" t="s">
        <v>355</v>
      </c>
      <c r="N100" s="203"/>
      <c r="O100" s="203"/>
      <c r="P100" s="203"/>
      <c r="Q100" s="203"/>
      <c r="R100" s="203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557" t="s">
        <v>134</v>
      </c>
      <c r="AK100" s="558">
        <v>2004</v>
      </c>
      <c r="AL100" s="78"/>
      <c r="AM100" s="78"/>
      <c r="AN100" s="78"/>
      <c r="AO100" s="552">
        <v>455000</v>
      </c>
      <c r="AP100" s="203"/>
      <c r="AQ100" s="203"/>
      <c r="AR100" s="203"/>
      <c r="AS100" s="203"/>
      <c r="AT100" s="203"/>
      <c r="AU100" s="203"/>
      <c r="AV100" s="203"/>
      <c r="AW100" s="203"/>
    </row>
    <row r="101" spans="2:49" s="100" customFormat="1" ht="33.75" customHeight="1" x14ac:dyDescent="0.2">
      <c r="B101" s="455"/>
      <c r="C101" s="485"/>
      <c r="D101" s="553" t="s">
        <v>1441</v>
      </c>
      <c r="E101" s="553" t="s">
        <v>236</v>
      </c>
      <c r="F101" s="203"/>
      <c r="G101" s="78"/>
      <c r="H101" s="78"/>
      <c r="I101" s="78"/>
      <c r="J101" s="78"/>
      <c r="K101" s="554" t="s">
        <v>299</v>
      </c>
      <c r="L101" s="203"/>
      <c r="M101" s="554" t="s">
        <v>364</v>
      </c>
      <c r="N101" s="203"/>
      <c r="O101" s="203"/>
      <c r="P101" s="203"/>
      <c r="Q101" s="203"/>
      <c r="R101" s="203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557" t="s">
        <v>134</v>
      </c>
      <c r="AK101" s="558">
        <v>2004</v>
      </c>
      <c r="AL101" s="78"/>
      <c r="AM101" s="78"/>
      <c r="AN101" s="78"/>
      <c r="AO101" s="552">
        <v>750000</v>
      </c>
      <c r="AP101" s="203"/>
      <c r="AQ101" s="203"/>
      <c r="AR101" s="203"/>
      <c r="AS101" s="203"/>
      <c r="AT101" s="203"/>
      <c r="AU101" s="203"/>
      <c r="AV101" s="203"/>
      <c r="AW101" s="203"/>
    </row>
    <row r="102" spans="2:49" s="100" customFormat="1" ht="33.75" customHeight="1" x14ac:dyDescent="0.2">
      <c r="B102" s="455"/>
      <c r="C102" s="485"/>
      <c r="D102" s="553" t="s">
        <v>181</v>
      </c>
      <c r="E102" s="553" t="s">
        <v>238</v>
      </c>
      <c r="F102" s="203"/>
      <c r="G102" s="78"/>
      <c r="H102" s="78"/>
      <c r="I102" s="78"/>
      <c r="J102" s="78"/>
      <c r="K102" s="554" t="s">
        <v>311</v>
      </c>
      <c r="L102" s="203"/>
      <c r="M102" s="554" t="s">
        <v>356</v>
      </c>
      <c r="N102" s="203"/>
      <c r="O102" s="203"/>
      <c r="P102" s="203"/>
      <c r="Q102" s="203"/>
      <c r="R102" s="203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557" t="s">
        <v>134</v>
      </c>
      <c r="AK102" s="558">
        <v>2004</v>
      </c>
      <c r="AL102" s="78"/>
      <c r="AM102" s="78"/>
      <c r="AN102" s="78"/>
      <c r="AO102" s="552">
        <v>350000</v>
      </c>
      <c r="AP102" s="203"/>
      <c r="AQ102" s="203"/>
      <c r="AR102" s="203"/>
      <c r="AS102" s="203"/>
      <c r="AT102" s="203"/>
      <c r="AU102" s="203"/>
      <c r="AV102" s="203"/>
      <c r="AW102" s="203"/>
    </row>
    <row r="103" spans="2:49" s="100" customFormat="1" ht="33.75" customHeight="1" x14ac:dyDescent="0.2">
      <c r="B103" s="455"/>
      <c r="C103" s="485"/>
      <c r="D103" s="553" t="s">
        <v>182</v>
      </c>
      <c r="E103" s="553" t="s">
        <v>240</v>
      </c>
      <c r="F103" s="203"/>
      <c r="G103" s="78"/>
      <c r="H103" s="78"/>
      <c r="I103" s="78"/>
      <c r="J103" s="78"/>
      <c r="K103" s="554" t="s">
        <v>299</v>
      </c>
      <c r="L103" s="203"/>
      <c r="M103" s="554" t="s">
        <v>364</v>
      </c>
      <c r="N103" s="203"/>
      <c r="O103" s="203"/>
      <c r="P103" s="203"/>
      <c r="Q103" s="203"/>
      <c r="R103" s="203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557" t="s">
        <v>134</v>
      </c>
      <c r="AK103" s="558">
        <v>2004</v>
      </c>
      <c r="AL103" s="78"/>
      <c r="AM103" s="78"/>
      <c r="AN103" s="78"/>
      <c r="AO103" s="552">
        <v>455000</v>
      </c>
      <c r="AP103" s="203"/>
      <c r="AQ103" s="203"/>
      <c r="AR103" s="203"/>
      <c r="AS103" s="203"/>
      <c r="AT103" s="203"/>
      <c r="AU103" s="203"/>
      <c r="AV103" s="203"/>
      <c r="AW103" s="203"/>
    </row>
    <row r="104" spans="2:49" s="100" customFormat="1" ht="33.75" customHeight="1" x14ac:dyDescent="0.2">
      <c r="B104" s="455"/>
      <c r="C104" s="485"/>
      <c r="D104" s="553" t="s">
        <v>178</v>
      </c>
      <c r="E104" s="553" t="s">
        <v>235</v>
      </c>
      <c r="F104" s="203"/>
      <c r="G104" s="78"/>
      <c r="H104" s="78"/>
      <c r="I104" s="78"/>
      <c r="J104" s="78"/>
      <c r="K104" s="554" t="s">
        <v>299</v>
      </c>
      <c r="L104" s="203"/>
      <c r="M104" s="554" t="s">
        <v>364</v>
      </c>
      <c r="N104" s="203"/>
      <c r="O104" s="203"/>
      <c r="P104" s="203"/>
      <c r="Q104" s="203"/>
      <c r="R104" s="203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557" t="s">
        <v>134</v>
      </c>
      <c r="AK104" s="558">
        <v>2004</v>
      </c>
      <c r="AL104" s="78"/>
      <c r="AM104" s="78"/>
      <c r="AN104" s="78"/>
      <c r="AO104" s="552">
        <v>1020000</v>
      </c>
      <c r="AP104" s="203"/>
      <c r="AQ104" s="203"/>
      <c r="AR104" s="203"/>
      <c r="AS104" s="203"/>
      <c r="AT104" s="203"/>
      <c r="AU104" s="203"/>
      <c r="AV104" s="203"/>
      <c r="AW104" s="203"/>
    </row>
    <row r="105" spans="2:49" s="100" customFormat="1" ht="33.75" customHeight="1" x14ac:dyDescent="0.2">
      <c r="B105" s="455"/>
      <c r="C105" s="485"/>
      <c r="D105" s="553" t="s">
        <v>170</v>
      </c>
      <c r="E105" s="553" t="s">
        <v>227</v>
      </c>
      <c r="F105" s="203"/>
      <c r="G105" s="78"/>
      <c r="H105" s="78"/>
      <c r="I105" s="78"/>
      <c r="J105" s="78"/>
      <c r="K105" s="554" t="s">
        <v>1442</v>
      </c>
      <c r="L105" s="203"/>
      <c r="M105" s="554" t="s">
        <v>355</v>
      </c>
      <c r="N105" s="203"/>
      <c r="O105" s="203"/>
      <c r="P105" s="203"/>
      <c r="Q105" s="203"/>
      <c r="R105" s="203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557" t="s">
        <v>134</v>
      </c>
      <c r="AK105" s="558">
        <v>2004</v>
      </c>
      <c r="AL105" s="78"/>
      <c r="AM105" s="78"/>
      <c r="AN105" s="78"/>
      <c r="AO105" s="552">
        <v>297500</v>
      </c>
      <c r="AP105" s="203"/>
      <c r="AQ105" s="203"/>
      <c r="AR105" s="203"/>
      <c r="AS105" s="203"/>
      <c r="AT105" s="203"/>
      <c r="AU105" s="203"/>
      <c r="AV105" s="203"/>
      <c r="AW105" s="203"/>
    </row>
    <row r="106" spans="2:49" s="100" customFormat="1" ht="33.75" customHeight="1" x14ac:dyDescent="0.2">
      <c r="B106" s="455"/>
      <c r="C106" s="485"/>
      <c r="D106" s="553" t="s">
        <v>194</v>
      </c>
      <c r="E106" s="553" t="s">
        <v>227</v>
      </c>
      <c r="F106" s="203"/>
      <c r="G106" s="78"/>
      <c r="H106" s="78"/>
      <c r="I106" s="78"/>
      <c r="J106" s="78"/>
      <c r="K106" s="554" t="s">
        <v>313</v>
      </c>
      <c r="L106" s="203"/>
      <c r="M106" s="554" t="s">
        <v>360</v>
      </c>
      <c r="N106" s="203"/>
      <c r="O106" s="203"/>
      <c r="P106" s="203"/>
      <c r="Q106" s="203"/>
      <c r="R106" s="203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557" t="s">
        <v>134</v>
      </c>
      <c r="AK106" s="558">
        <v>2004</v>
      </c>
      <c r="AL106" s="78"/>
      <c r="AM106" s="78"/>
      <c r="AN106" s="78"/>
      <c r="AO106" s="552">
        <v>390000</v>
      </c>
      <c r="AP106" s="203"/>
      <c r="AQ106" s="203"/>
      <c r="AR106" s="203"/>
      <c r="AS106" s="203"/>
      <c r="AT106" s="203"/>
      <c r="AU106" s="203"/>
      <c r="AV106" s="203"/>
      <c r="AW106" s="203"/>
    </row>
    <row r="107" spans="2:49" s="100" customFormat="1" ht="33.75" customHeight="1" x14ac:dyDescent="0.2">
      <c r="B107" s="455"/>
      <c r="C107" s="485"/>
      <c r="D107" s="553" t="s">
        <v>191</v>
      </c>
      <c r="E107" s="553" t="s">
        <v>250</v>
      </c>
      <c r="F107" s="203"/>
      <c r="G107" s="78"/>
      <c r="H107" s="78"/>
      <c r="I107" s="78"/>
      <c r="J107" s="78"/>
      <c r="K107" s="554" t="s">
        <v>299</v>
      </c>
      <c r="L107" s="203"/>
      <c r="M107" s="554" t="s">
        <v>368</v>
      </c>
      <c r="N107" s="203"/>
      <c r="O107" s="203"/>
      <c r="P107" s="203"/>
      <c r="Q107" s="203"/>
      <c r="R107" s="203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557" t="s">
        <v>1434</v>
      </c>
      <c r="AK107" s="558">
        <v>2005</v>
      </c>
      <c r="AL107" s="78"/>
      <c r="AM107" s="78"/>
      <c r="AN107" s="78"/>
      <c r="AO107" s="552">
        <v>3040000</v>
      </c>
      <c r="AP107" s="203"/>
      <c r="AQ107" s="203"/>
      <c r="AR107" s="203"/>
      <c r="AS107" s="203"/>
      <c r="AT107" s="203"/>
      <c r="AU107" s="203"/>
      <c r="AV107" s="203"/>
      <c r="AW107" s="203"/>
    </row>
    <row r="108" spans="2:49" s="100" customFormat="1" ht="33.75" customHeight="1" x14ac:dyDescent="0.2">
      <c r="B108" s="455"/>
      <c r="C108" s="485"/>
      <c r="D108" s="553" t="s">
        <v>174</v>
      </c>
      <c r="E108" s="553" t="s">
        <v>231</v>
      </c>
      <c r="F108" s="203"/>
      <c r="G108" s="78"/>
      <c r="H108" s="78"/>
      <c r="I108" s="78"/>
      <c r="J108" s="78"/>
      <c r="K108" s="554" t="s">
        <v>295</v>
      </c>
      <c r="L108" s="203"/>
      <c r="M108" s="554" t="s">
        <v>358</v>
      </c>
      <c r="N108" s="203"/>
      <c r="O108" s="203"/>
      <c r="P108" s="203"/>
      <c r="Q108" s="203"/>
      <c r="R108" s="203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557" t="s">
        <v>134</v>
      </c>
      <c r="AK108" s="558">
        <v>2005</v>
      </c>
      <c r="AL108" s="78"/>
      <c r="AM108" s="78"/>
      <c r="AN108" s="78"/>
      <c r="AO108" s="552">
        <v>900000</v>
      </c>
      <c r="AP108" s="203"/>
      <c r="AQ108" s="203"/>
      <c r="AR108" s="203"/>
      <c r="AS108" s="203"/>
      <c r="AT108" s="203"/>
      <c r="AU108" s="203"/>
      <c r="AV108" s="203"/>
      <c r="AW108" s="203"/>
    </row>
    <row r="109" spans="2:49" s="100" customFormat="1" ht="33.75" customHeight="1" x14ac:dyDescent="0.2">
      <c r="B109" s="455"/>
      <c r="C109" s="485"/>
      <c r="D109" s="553" t="s">
        <v>183</v>
      </c>
      <c r="E109" s="553" t="s">
        <v>241</v>
      </c>
      <c r="F109" s="203"/>
      <c r="G109" s="78"/>
      <c r="H109" s="78"/>
      <c r="I109" s="78"/>
      <c r="J109" s="78"/>
      <c r="K109" s="554" t="s">
        <v>1351</v>
      </c>
      <c r="L109" s="203"/>
      <c r="M109" s="554" t="s">
        <v>373</v>
      </c>
      <c r="N109" s="203"/>
      <c r="O109" s="203"/>
      <c r="P109" s="203"/>
      <c r="Q109" s="203"/>
      <c r="R109" s="203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557" t="s">
        <v>134</v>
      </c>
      <c r="AK109" s="558">
        <v>2005</v>
      </c>
      <c r="AL109" s="78"/>
      <c r="AM109" s="78"/>
      <c r="AN109" s="78"/>
      <c r="AO109" s="552">
        <v>637500</v>
      </c>
      <c r="AP109" s="203"/>
      <c r="AQ109" s="203"/>
      <c r="AR109" s="203"/>
      <c r="AS109" s="203"/>
      <c r="AT109" s="203"/>
      <c r="AU109" s="203"/>
      <c r="AV109" s="203"/>
      <c r="AW109" s="203"/>
    </row>
    <row r="110" spans="2:49" s="100" customFormat="1" ht="33.75" customHeight="1" x14ac:dyDescent="0.2">
      <c r="B110" s="455"/>
      <c r="C110" s="485"/>
      <c r="D110" s="553" t="s">
        <v>183</v>
      </c>
      <c r="E110" s="553" t="s">
        <v>241</v>
      </c>
      <c r="F110" s="203"/>
      <c r="G110" s="78"/>
      <c r="H110" s="78"/>
      <c r="I110" s="78"/>
      <c r="J110" s="78"/>
      <c r="K110" s="554" t="s">
        <v>1351</v>
      </c>
      <c r="L110" s="203"/>
      <c r="M110" s="554" t="s">
        <v>373</v>
      </c>
      <c r="N110" s="203"/>
      <c r="O110" s="203"/>
      <c r="P110" s="203"/>
      <c r="Q110" s="203"/>
      <c r="R110" s="203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557" t="s">
        <v>134</v>
      </c>
      <c r="AK110" s="558">
        <v>2005</v>
      </c>
      <c r="AL110" s="78"/>
      <c r="AM110" s="78"/>
      <c r="AN110" s="78"/>
      <c r="AO110" s="552">
        <v>637500</v>
      </c>
      <c r="AP110" s="203"/>
      <c r="AQ110" s="203"/>
      <c r="AR110" s="203"/>
      <c r="AS110" s="203"/>
      <c r="AT110" s="203"/>
      <c r="AU110" s="203"/>
      <c r="AV110" s="203"/>
      <c r="AW110" s="203"/>
    </row>
    <row r="111" spans="2:49" s="100" customFormat="1" ht="33.75" customHeight="1" x14ac:dyDescent="0.2">
      <c r="B111" s="455"/>
      <c r="C111" s="485"/>
      <c r="D111" s="553" t="s">
        <v>178</v>
      </c>
      <c r="E111" s="553" t="s">
        <v>235</v>
      </c>
      <c r="F111" s="203"/>
      <c r="G111" s="78"/>
      <c r="H111" s="78"/>
      <c r="I111" s="78"/>
      <c r="J111" s="78"/>
      <c r="K111" s="554" t="s">
        <v>299</v>
      </c>
      <c r="L111" s="203"/>
      <c r="M111" s="554" t="s">
        <v>364</v>
      </c>
      <c r="N111" s="203"/>
      <c r="O111" s="203"/>
      <c r="P111" s="203"/>
      <c r="Q111" s="203"/>
      <c r="R111" s="203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557" t="s">
        <v>134</v>
      </c>
      <c r="AK111" s="558">
        <v>2006</v>
      </c>
      <c r="AL111" s="78"/>
      <c r="AM111" s="78"/>
      <c r="AN111" s="78"/>
      <c r="AO111" s="552">
        <v>680000</v>
      </c>
      <c r="AP111" s="203"/>
      <c r="AQ111" s="203"/>
      <c r="AR111" s="203"/>
      <c r="AS111" s="203"/>
      <c r="AT111" s="203"/>
      <c r="AU111" s="203"/>
      <c r="AV111" s="203"/>
      <c r="AW111" s="203"/>
    </row>
    <row r="112" spans="2:49" s="100" customFormat="1" ht="33.75" customHeight="1" x14ac:dyDescent="0.2">
      <c r="B112" s="455"/>
      <c r="C112" s="485"/>
      <c r="D112" s="553" t="s">
        <v>179</v>
      </c>
      <c r="E112" s="553" t="s">
        <v>236</v>
      </c>
      <c r="F112" s="203"/>
      <c r="G112" s="78"/>
      <c r="H112" s="78"/>
      <c r="I112" s="78"/>
      <c r="J112" s="78"/>
      <c r="K112" s="554" t="s">
        <v>299</v>
      </c>
      <c r="L112" s="203"/>
      <c r="M112" s="554" t="s">
        <v>364</v>
      </c>
      <c r="N112" s="203"/>
      <c r="O112" s="203"/>
      <c r="P112" s="203"/>
      <c r="Q112" s="203"/>
      <c r="R112" s="203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557" t="s">
        <v>134</v>
      </c>
      <c r="AK112" s="558">
        <v>2006</v>
      </c>
      <c r="AL112" s="78"/>
      <c r="AM112" s="78"/>
      <c r="AN112" s="78"/>
      <c r="AO112" s="552">
        <v>800000</v>
      </c>
      <c r="AP112" s="203"/>
      <c r="AQ112" s="203"/>
      <c r="AR112" s="203"/>
      <c r="AS112" s="203"/>
      <c r="AT112" s="203"/>
      <c r="AU112" s="203"/>
      <c r="AV112" s="203"/>
      <c r="AW112" s="203"/>
    </row>
    <row r="113" spans="2:49" s="100" customFormat="1" ht="33.75" customHeight="1" x14ac:dyDescent="0.2">
      <c r="B113" s="455"/>
      <c r="C113" s="485"/>
      <c r="D113" s="553" t="s">
        <v>1443</v>
      </c>
      <c r="E113" s="553" t="s">
        <v>235</v>
      </c>
      <c r="F113" s="203"/>
      <c r="G113" s="78"/>
      <c r="H113" s="78"/>
      <c r="I113" s="78"/>
      <c r="J113" s="78"/>
      <c r="K113" s="554" t="s">
        <v>299</v>
      </c>
      <c r="L113" s="203"/>
      <c r="M113" s="554" t="s">
        <v>364</v>
      </c>
      <c r="N113" s="203"/>
      <c r="O113" s="203"/>
      <c r="P113" s="203"/>
      <c r="Q113" s="203"/>
      <c r="R113" s="203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557" t="s">
        <v>134</v>
      </c>
      <c r="AK113" s="558">
        <v>2006</v>
      </c>
      <c r="AL113" s="78"/>
      <c r="AM113" s="78"/>
      <c r="AN113" s="78"/>
      <c r="AO113" s="552">
        <v>510000</v>
      </c>
      <c r="AP113" s="203"/>
      <c r="AQ113" s="203"/>
      <c r="AR113" s="203"/>
      <c r="AS113" s="203"/>
      <c r="AT113" s="203"/>
      <c r="AU113" s="203"/>
      <c r="AV113" s="203"/>
      <c r="AW113" s="203"/>
    </row>
    <row r="114" spans="2:49" s="100" customFormat="1" ht="33.75" customHeight="1" x14ac:dyDescent="0.2">
      <c r="B114" s="455"/>
      <c r="C114" s="485"/>
      <c r="D114" s="553" t="s">
        <v>191</v>
      </c>
      <c r="E114" s="553" t="s">
        <v>250</v>
      </c>
      <c r="F114" s="203"/>
      <c r="G114" s="78"/>
      <c r="H114" s="78"/>
      <c r="I114" s="78"/>
      <c r="J114" s="78"/>
      <c r="K114" s="554" t="s">
        <v>299</v>
      </c>
      <c r="L114" s="203"/>
      <c r="M114" s="554" t="s">
        <v>368</v>
      </c>
      <c r="N114" s="203"/>
      <c r="O114" s="203"/>
      <c r="P114" s="203"/>
      <c r="Q114" s="203"/>
      <c r="R114" s="203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557" t="s">
        <v>134</v>
      </c>
      <c r="AK114" s="558">
        <v>2006</v>
      </c>
      <c r="AL114" s="78"/>
      <c r="AM114" s="78"/>
      <c r="AN114" s="78"/>
      <c r="AO114" s="552">
        <v>2800000</v>
      </c>
      <c r="AP114" s="203"/>
      <c r="AQ114" s="203"/>
      <c r="AR114" s="203"/>
      <c r="AS114" s="203"/>
      <c r="AT114" s="203"/>
      <c r="AU114" s="203"/>
      <c r="AV114" s="203"/>
      <c r="AW114" s="203"/>
    </row>
    <row r="115" spans="2:49" s="100" customFormat="1" ht="33.75" customHeight="1" x14ac:dyDescent="0.2">
      <c r="B115" s="455"/>
      <c r="C115" s="485"/>
      <c r="D115" s="553" t="s">
        <v>177</v>
      </c>
      <c r="E115" s="553" t="s">
        <v>234</v>
      </c>
      <c r="F115" s="203"/>
      <c r="G115" s="78"/>
      <c r="H115" s="78"/>
      <c r="I115" s="78"/>
      <c r="J115" s="78"/>
      <c r="K115" s="554" t="s">
        <v>849</v>
      </c>
      <c r="L115" s="203"/>
      <c r="M115" s="554" t="s">
        <v>357</v>
      </c>
      <c r="N115" s="203"/>
      <c r="O115" s="203"/>
      <c r="P115" s="203"/>
      <c r="Q115" s="203"/>
      <c r="R115" s="203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557" t="s">
        <v>134</v>
      </c>
      <c r="AK115" s="558">
        <v>2006</v>
      </c>
      <c r="AL115" s="78"/>
      <c r="AM115" s="78"/>
      <c r="AN115" s="78"/>
      <c r="AO115" s="552">
        <v>1200000</v>
      </c>
      <c r="AP115" s="203"/>
      <c r="AQ115" s="203"/>
      <c r="AR115" s="203"/>
      <c r="AS115" s="203"/>
      <c r="AT115" s="203"/>
      <c r="AU115" s="203"/>
      <c r="AV115" s="203"/>
      <c r="AW115" s="203"/>
    </row>
    <row r="116" spans="2:49" s="100" customFormat="1" ht="33.75" customHeight="1" x14ac:dyDescent="0.2">
      <c r="B116" s="455"/>
      <c r="C116" s="485"/>
      <c r="D116" s="553" t="s">
        <v>170</v>
      </c>
      <c r="E116" s="553" t="s">
        <v>227</v>
      </c>
      <c r="F116" s="203"/>
      <c r="G116" s="78"/>
      <c r="H116" s="78"/>
      <c r="I116" s="78"/>
      <c r="J116" s="78"/>
      <c r="K116" s="554" t="s">
        <v>294</v>
      </c>
      <c r="L116" s="203"/>
      <c r="M116" s="554" t="s">
        <v>355</v>
      </c>
      <c r="N116" s="203"/>
      <c r="O116" s="203"/>
      <c r="P116" s="203"/>
      <c r="Q116" s="203"/>
      <c r="R116" s="203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557" t="s">
        <v>134</v>
      </c>
      <c r="AK116" s="558">
        <v>2006</v>
      </c>
      <c r="AL116" s="78"/>
      <c r="AM116" s="78"/>
      <c r="AN116" s="78"/>
      <c r="AO116" s="552">
        <v>280000</v>
      </c>
      <c r="AP116" s="203"/>
      <c r="AQ116" s="203"/>
      <c r="AR116" s="203"/>
      <c r="AS116" s="203"/>
      <c r="AT116" s="203"/>
      <c r="AU116" s="203"/>
      <c r="AV116" s="203"/>
      <c r="AW116" s="203"/>
    </row>
    <row r="117" spans="2:49" s="100" customFormat="1" ht="33.75" customHeight="1" x14ac:dyDescent="0.2">
      <c r="B117" s="455"/>
      <c r="C117" s="485"/>
      <c r="D117" s="553" t="s">
        <v>1444</v>
      </c>
      <c r="E117" s="553" t="s">
        <v>247</v>
      </c>
      <c r="F117" s="203"/>
      <c r="G117" s="78"/>
      <c r="H117" s="78"/>
      <c r="I117" s="78"/>
      <c r="J117" s="78"/>
      <c r="K117" s="554" t="s">
        <v>299</v>
      </c>
      <c r="L117" s="203"/>
      <c r="M117" s="554" t="s">
        <v>367</v>
      </c>
      <c r="N117" s="203"/>
      <c r="O117" s="203"/>
      <c r="P117" s="203"/>
      <c r="Q117" s="203"/>
      <c r="R117" s="203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557" t="s">
        <v>134</v>
      </c>
      <c r="AK117" s="558">
        <v>2006</v>
      </c>
      <c r="AL117" s="78"/>
      <c r="AM117" s="78"/>
      <c r="AN117" s="78"/>
      <c r="AO117" s="552">
        <v>360000</v>
      </c>
      <c r="AP117" s="203"/>
      <c r="AQ117" s="203"/>
      <c r="AR117" s="203"/>
      <c r="AS117" s="203"/>
      <c r="AT117" s="203"/>
      <c r="AU117" s="203"/>
      <c r="AV117" s="203"/>
      <c r="AW117" s="203"/>
    </row>
    <row r="118" spans="2:49" s="100" customFormat="1" ht="33.75" customHeight="1" x14ac:dyDescent="0.2">
      <c r="B118" s="455"/>
      <c r="C118" s="485"/>
      <c r="D118" s="553" t="s">
        <v>182</v>
      </c>
      <c r="E118" s="553" t="s">
        <v>240</v>
      </c>
      <c r="F118" s="203"/>
      <c r="G118" s="78"/>
      <c r="H118" s="78"/>
      <c r="I118" s="78"/>
      <c r="J118" s="78"/>
      <c r="K118" s="554" t="s">
        <v>333</v>
      </c>
      <c r="L118" s="203"/>
      <c r="M118" s="554" t="s">
        <v>365</v>
      </c>
      <c r="N118" s="203"/>
      <c r="O118" s="203"/>
      <c r="P118" s="203"/>
      <c r="Q118" s="203"/>
      <c r="R118" s="203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557" t="s">
        <v>134</v>
      </c>
      <c r="AK118" s="558">
        <v>2006</v>
      </c>
      <c r="AL118" s="78"/>
      <c r="AM118" s="78"/>
      <c r="AN118" s="78"/>
      <c r="AO118" s="552">
        <v>455000</v>
      </c>
      <c r="AP118" s="203"/>
      <c r="AQ118" s="203"/>
      <c r="AR118" s="203"/>
      <c r="AS118" s="203"/>
      <c r="AT118" s="203"/>
      <c r="AU118" s="203"/>
      <c r="AV118" s="203"/>
      <c r="AW118" s="203"/>
    </row>
    <row r="119" spans="2:49" s="100" customFormat="1" ht="33.75" customHeight="1" x14ac:dyDescent="0.2">
      <c r="B119" s="455"/>
      <c r="C119" s="485"/>
      <c r="D119" s="553" t="s">
        <v>190</v>
      </c>
      <c r="E119" s="553" t="s">
        <v>227</v>
      </c>
      <c r="F119" s="203"/>
      <c r="G119" s="78"/>
      <c r="H119" s="78"/>
      <c r="I119" s="78"/>
      <c r="J119" s="78"/>
      <c r="K119" s="554" t="s">
        <v>301</v>
      </c>
      <c r="L119" s="203"/>
      <c r="M119" s="554" t="s">
        <v>364</v>
      </c>
      <c r="N119" s="203"/>
      <c r="O119" s="203"/>
      <c r="P119" s="203"/>
      <c r="Q119" s="203"/>
      <c r="R119" s="203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557" t="s">
        <v>134</v>
      </c>
      <c r="AK119" s="558">
        <v>2006</v>
      </c>
      <c r="AL119" s="78"/>
      <c r="AM119" s="78"/>
      <c r="AN119" s="78"/>
      <c r="AO119" s="552">
        <v>120000</v>
      </c>
      <c r="AP119" s="203"/>
      <c r="AQ119" s="203"/>
      <c r="AR119" s="203"/>
      <c r="AS119" s="203"/>
      <c r="AT119" s="203"/>
      <c r="AU119" s="203"/>
      <c r="AV119" s="203"/>
      <c r="AW119" s="203"/>
    </row>
    <row r="120" spans="2:49" s="100" customFormat="1" ht="33.75" customHeight="1" x14ac:dyDescent="0.2">
      <c r="B120" s="455"/>
      <c r="C120" s="485"/>
      <c r="D120" s="553" t="s">
        <v>170</v>
      </c>
      <c r="E120" s="553" t="s">
        <v>227</v>
      </c>
      <c r="F120" s="203"/>
      <c r="G120" s="78"/>
      <c r="H120" s="78"/>
      <c r="I120" s="78"/>
      <c r="J120" s="78"/>
      <c r="K120" s="554" t="s">
        <v>333</v>
      </c>
      <c r="L120" s="203"/>
      <c r="M120" s="554" t="s">
        <v>355</v>
      </c>
      <c r="N120" s="203"/>
      <c r="O120" s="203"/>
      <c r="P120" s="203"/>
      <c r="Q120" s="203"/>
      <c r="R120" s="203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557" t="s">
        <v>134</v>
      </c>
      <c r="AK120" s="558">
        <v>2006</v>
      </c>
      <c r="AL120" s="78"/>
      <c r="AM120" s="78"/>
      <c r="AN120" s="78"/>
      <c r="AO120" s="552">
        <v>840000</v>
      </c>
      <c r="AP120" s="203"/>
      <c r="AQ120" s="203"/>
      <c r="AR120" s="203"/>
      <c r="AS120" s="203"/>
      <c r="AT120" s="203"/>
      <c r="AU120" s="203"/>
      <c r="AV120" s="203"/>
      <c r="AW120" s="203"/>
    </row>
    <row r="121" spans="2:49" s="100" customFormat="1" ht="33.75" customHeight="1" x14ac:dyDescent="0.2">
      <c r="B121" s="455"/>
      <c r="C121" s="485"/>
      <c r="D121" s="553" t="s">
        <v>172</v>
      </c>
      <c r="E121" s="553" t="s">
        <v>266</v>
      </c>
      <c r="F121" s="203"/>
      <c r="G121" s="78"/>
      <c r="H121" s="78"/>
      <c r="I121" s="78"/>
      <c r="J121" s="78"/>
      <c r="K121" s="554" t="s">
        <v>295</v>
      </c>
      <c r="L121" s="203"/>
      <c r="M121" s="554" t="s">
        <v>357</v>
      </c>
      <c r="N121" s="203"/>
      <c r="O121" s="203"/>
      <c r="P121" s="203"/>
      <c r="Q121" s="203"/>
      <c r="R121" s="203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557" t="s">
        <v>134</v>
      </c>
      <c r="AK121" s="558">
        <v>2006</v>
      </c>
      <c r="AL121" s="78"/>
      <c r="AM121" s="78"/>
      <c r="AN121" s="78"/>
      <c r="AO121" s="552">
        <v>4000000</v>
      </c>
      <c r="AP121" s="203"/>
      <c r="AQ121" s="203"/>
      <c r="AR121" s="203"/>
      <c r="AS121" s="203"/>
      <c r="AT121" s="203"/>
      <c r="AU121" s="203"/>
      <c r="AV121" s="203"/>
      <c r="AW121" s="203"/>
    </row>
    <row r="122" spans="2:49" s="100" customFormat="1" ht="33.75" customHeight="1" x14ac:dyDescent="0.2">
      <c r="B122" s="455"/>
      <c r="C122" s="485"/>
      <c r="D122" s="553" t="s">
        <v>1445</v>
      </c>
      <c r="E122" s="553" t="s">
        <v>228</v>
      </c>
      <c r="F122" s="203"/>
      <c r="G122" s="78"/>
      <c r="H122" s="78"/>
      <c r="I122" s="78"/>
      <c r="J122" s="78"/>
      <c r="K122" s="554" t="s">
        <v>133</v>
      </c>
      <c r="L122" s="203"/>
      <c r="M122" s="554" t="s">
        <v>356</v>
      </c>
      <c r="N122" s="203"/>
      <c r="O122" s="203"/>
      <c r="P122" s="203"/>
      <c r="Q122" s="203"/>
      <c r="R122" s="203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557" t="s">
        <v>134</v>
      </c>
      <c r="AK122" s="558">
        <v>2006</v>
      </c>
      <c r="AL122" s="78"/>
      <c r="AM122" s="78"/>
      <c r="AN122" s="78"/>
      <c r="AO122" s="552">
        <v>2000000</v>
      </c>
      <c r="AP122" s="203"/>
      <c r="AQ122" s="203"/>
      <c r="AR122" s="203"/>
      <c r="AS122" s="203"/>
      <c r="AT122" s="203"/>
      <c r="AU122" s="203"/>
      <c r="AV122" s="203"/>
      <c r="AW122" s="203"/>
    </row>
    <row r="123" spans="2:49" s="100" customFormat="1" ht="33.75" customHeight="1" x14ac:dyDescent="0.2">
      <c r="B123" s="455"/>
      <c r="C123" s="485"/>
      <c r="D123" s="553" t="s">
        <v>181</v>
      </c>
      <c r="E123" s="553" t="s">
        <v>238</v>
      </c>
      <c r="F123" s="203"/>
      <c r="G123" s="78"/>
      <c r="H123" s="78"/>
      <c r="I123" s="78"/>
      <c r="J123" s="78"/>
      <c r="K123" s="554" t="s">
        <v>304</v>
      </c>
      <c r="L123" s="203"/>
      <c r="M123" s="554" t="s">
        <v>356</v>
      </c>
      <c r="N123" s="203"/>
      <c r="O123" s="203"/>
      <c r="P123" s="203"/>
      <c r="Q123" s="203"/>
      <c r="R123" s="203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557" t="s">
        <v>134</v>
      </c>
      <c r="AK123" s="558">
        <v>2006</v>
      </c>
      <c r="AL123" s="78"/>
      <c r="AM123" s="78"/>
      <c r="AN123" s="78"/>
      <c r="AO123" s="552">
        <v>480000</v>
      </c>
      <c r="AP123" s="203"/>
      <c r="AQ123" s="203"/>
      <c r="AR123" s="203"/>
      <c r="AS123" s="203"/>
      <c r="AT123" s="203"/>
      <c r="AU123" s="203"/>
      <c r="AV123" s="203"/>
      <c r="AW123" s="203"/>
    </row>
    <row r="124" spans="2:49" s="100" customFormat="1" ht="33.75" customHeight="1" x14ac:dyDescent="0.2">
      <c r="B124" s="455"/>
      <c r="C124" s="485"/>
      <c r="D124" s="553" t="s">
        <v>199</v>
      </c>
      <c r="E124" s="553" t="s">
        <v>262</v>
      </c>
      <c r="F124" s="203"/>
      <c r="G124" s="78"/>
      <c r="H124" s="78"/>
      <c r="I124" s="78"/>
      <c r="J124" s="78"/>
      <c r="K124" s="554" t="s">
        <v>327</v>
      </c>
      <c r="L124" s="203"/>
      <c r="M124" s="554" t="s">
        <v>356</v>
      </c>
      <c r="N124" s="203"/>
      <c r="O124" s="203"/>
      <c r="P124" s="203"/>
      <c r="Q124" s="203"/>
      <c r="R124" s="203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557" t="s">
        <v>134</v>
      </c>
      <c r="AK124" s="558">
        <v>2006</v>
      </c>
      <c r="AL124" s="78"/>
      <c r="AM124" s="78"/>
      <c r="AN124" s="78"/>
      <c r="AO124" s="552">
        <v>1000000</v>
      </c>
      <c r="AP124" s="203"/>
      <c r="AQ124" s="203"/>
      <c r="AR124" s="203"/>
      <c r="AS124" s="203"/>
      <c r="AT124" s="203"/>
      <c r="AU124" s="203"/>
      <c r="AV124" s="203"/>
      <c r="AW124" s="203"/>
    </row>
    <row r="125" spans="2:49" s="100" customFormat="1" ht="33.75" customHeight="1" x14ac:dyDescent="0.2">
      <c r="B125" s="455"/>
      <c r="C125" s="485"/>
      <c r="D125" s="553" t="s">
        <v>184</v>
      </c>
      <c r="E125" s="553" t="s">
        <v>242</v>
      </c>
      <c r="F125" s="203"/>
      <c r="G125" s="78"/>
      <c r="H125" s="78"/>
      <c r="I125" s="78"/>
      <c r="J125" s="78"/>
      <c r="K125" s="554" t="s">
        <v>188</v>
      </c>
      <c r="L125" s="203"/>
      <c r="M125" s="554" t="s">
        <v>357</v>
      </c>
      <c r="N125" s="203"/>
      <c r="O125" s="203"/>
      <c r="P125" s="203"/>
      <c r="Q125" s="203"/>
      <c r="R125" s="203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557" t="s">
        <v>134</v>
      </c>
      <c r="AK125" s="558">
        <v>2006</v>
      </c>
      <c r="AL125" s="78"/>
      <c r="AM125" s="78"/>
      <c r="AN125" s="78"/>
      <c r="AO125" s="552">
        <v>135000</v>
      </c>
      <c r="AP125" s="203"/>
      <c r="AQ125" s="203"/>
      <c r="AR125" s="203"/>
      <c r="AS125" s="203"/>
      <c r="AT125" s="203"/>
      <c r="AU125" s="203"/>
      <c r="AV125" s="203"/>
      <c r="AW125" s="203"/>
    </row>
    <row r="126" spans="2:49" s="100" customFormat="1" ht="33.75" customHeight="1" x14ac:dyDescent="0.2">
      <c r="B126" s="455"/>
      <c r="C126" s="485"/>
      <c r="D126" s="553" t="s">
        <v>180</v>
      </c>
      <c r="E126" s="553" t="s">
        <v>237</v>
      </c>
      <c r="F126" s="203"/>
      <c r="G126" s="78"/>
      <c r="H126" s="78"/>
      <c r="I126" s="78"/>
      <c r="J126" s="78"/>
      <c r="K126" s="554" t="s">
        <v>299</v>
      </c>
      <c r="L126" s="203"/>
      <c r="M126" s="554" t="s">
        <v>359</v>
      </c>
      <c r="N126" s="203"/>
      <c r="O126" s="203"/>
      <c r="P126" s="203"/>
      <c r="Q126" s="203"/>
      <c r="R126" s="203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557" t="s">
        <v>134</v>
      </c>
      <c r="AK126" s="558">
        <v>2006</v>
      </c>
      <c r="AL126" s="78"/>
      <c r="AM126" s="78"/>
      <c r="AN126" s="78"/>
      <c r="AO126" s="552">
        <v>450000</v>
      </c>
      <c r="AP126" s="203"/>
      <c r="AQ126" s="203"/>
      <c r="AR126" s="203"/>
      <c r="AS126" s="203"/>
      <c r="AT126" s="203"/>
      <c r="AU126" s="203"/>
      <c r="AV126" s="203"/>
      <c r="AW126" s="203"/>
    </row>
    <row r="127" spans="2:49" s="100" customFormat="1" ht="33.75" customHeight="1" x14ac:dyDescent="0.2">
      <c r="B127" s="455"/>
      <c r="C127" s="485"/>
      <c r="D127" s="553" t="s">
        <v>204</v>
      </c>
      <c r="E127" s="553" t="s">
        <v>227</v>
      </c>
      <c r="F127" s="203"/>
      <c r="G127" s="78"/>
      <c r="H127" s="78"/>
      <c r="I127" s="78"/>
      <c r="J127" s="78"/>
      <c r="K127" s="554" t="s">
        <v>294</v>
      </c>
      <c r="L127" s="203"/>
      <c r="M127" s="554" t="s">
        <v>355</v>
      </c>
      <c r="N127" s="203"/>
      <c r="O127" s="203"/>
      <c r="P127" s="203"/>
      <c r="Q127" s="203"/>
      <c r="R127" s="203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557" t="s">
        <v>134</v>
      </c>
      <c r="AK127" s="558">
        <v>2006</v>
      </c>
      <c r="AL127" s="78"/>
      <c r="AM127" s="78"/>
      <c r="AN127" s="78"/>
      <c r="AO127" s="552">
        <v>7280000</v>
      </c>
      <c r="AP127" s="203"/>
      <c r="AQ127" s="203"/>
      <c r="AR127" s="203"/>
      <c r="AS127" s="203"/>
      <c r="AT127" s="203"/>
      <c r="AU127" s="203"/>
      <c r="AV127" s="203"/>
      <c r="AW127" s="203"/>
    </row>
    <row r="128" spans="2:49" s="100" customFormat="1" ht="33.75" customHeight="1" x14ac:dyDescent="0.2">
      <c r="B128" s="455"/>
      <c r="C128" s="485"/>
      <c r="D128" s="553" t="s">
        <v>194</v>
      </c>
      <c r="E128" s="553" t="s">
        <v>227</v>
      </c>
      <c r="F128" s="203"/>
      <c r="G128" s="78"/>
      <c r="H128" s="78"/>
      <c r="I128" s="78"/>
      <c r="J128" s="78"/>
      <c r="K128" s="554" t="s">
        <v>313</v>
      </c>
      <c r="L128" s="203"/>
      <c r="M128" s="554" t="s">
        <v>360</v>
      </c>
      <c r="N128" s="203"/>
      <c r="O128" s="203"/>
      <c r="P128" s="203"/>
      <c r="Q128" s="203"/>
      <c r="R128" s="203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557" t="s">
        <v>134</v>
      </c>
      <c r="AK128" s="558">
        <v>2006</v>
      </c>
      <c r="AL128" s="78"/>
      <c r="AM128" s="78"/>
      <c r="AN128" s="78"/>
      <c r="AO128" s="552">
        <v>480000</v>
      </c>
      <c r="AP128" s="203"/>
      <c r="AQ128" s="203"/>
      <c r="AR128" s="203"/>
      <c r="AS128" s="203"/>
      <c r="AT128" s="203"/>
      <c r="AU128" s="203"/>
      <c r="AV128" s="203"/>
      <c r="AW128" s="203"/>
    </row>
    <row r="129" spans="2:49" s="100" customFormat="1" ht="33.75" customHeight="1" x14ac:dyDescent="0.2">
      <c r="B129" s="455"/>
      <c r="C129" s="485"/>
      <c r="D129" s="553" t="s">
        <v>1446</v>
      </c>
      <c r="E129" s="553" t="s">
        <v>235</v>
      </c>
      <c r="F129" s="203"/>
      <c r="G129" s="78"/>
      <c r="H129" s="78"/>
      <c r="I129" s="78"/>
      <c r="J129" s="78"/>
      <c r="K129" s="554" t="s">
        <v>299</v>
      </c>
      <c r="L129" s="203"/>
      <c r="M129" s="554" t="s">
        <v>364</v>
      </c>
      <c r="N129" s="203"/>
      <c r="O129" s="203"/>
      <c r="P129" s="203"/>
      <c r="Q129" s="203"/>
      <c r="R129" s="203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557" t="s">
        <v>134</v>
      </c>
      <c r="AK129" s="558">
        <v>2006</v>
      </c>
      <c r="AL129" s="78"/>
      <c r="AM129" s="78"/>
      <c r="AN129" s="78"/>
      <c r="AO129" s="552">
        <v>340000</v>
      </c>
      <c r="AP129" s="203"/>
      <c r="AQ129" s="203"/>
      <c r="AR129" s="203"/>
      <c r="AS129" s="203"/>
      <c r="AT129" s="203"/>
      <c r="AU129" s="203"/>
      <c r="AV129" s="203"/>
      <c r="AW129" s="203"/>
    </row>
    <row r="130" spans="2:49" s="100" customFormat="1" ht="33.75" customHeight="1" x14ac:dyDescent="0.2">
      <c r="B130" s="455"/>
      <c r="C130" s="485"/>
      <c r="D130" s="553" t="s">
        <v>182</v>
      </c>
      <c r="E130" s="553" t="s">
        <v>240</v>
      </c>
      <c r="F130" s="203"/>
      <c r="G130" s="78"/>
      <c r="H130" s="78"/>
      <c r="I130" s="78"/>
      <c r="J130" s="78"/>
      <c r="K130" s="554" t="s">
        <v>299</v>
      </c>
      <c r="L130" s="203"/>
      <c r="M130" s="554" t="s">
        <v>364</v>
      </c>
      <c r="N130" s="203"/>
      <c r="O130" s="203"/>
      <c r="P130" s="203"/>
      <c r="Q130" s="203"/>
      <c r="R130" s="203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557" t="s">
        <v>134</v>
      </c>
      <c r="AK130" s="558">
        <v>2006</v>
      </c>
      <c r="AL130" s="78"/>
      <c r="AM130" s="78"/>
      <c r="AN130" s="78"/>
      <c r="AO130" s="552">
        <v>490000</v>
      </c>
      <c r="AP130" s="203"/>
      <c r="AQ130" s="203"/>
      <c r="AR130" s="203"/>
      <c r="AS130" s="203"/>
      <c r="AT130" s="203"/>
      <c r="AU130" s="203"/>
      <c r="AV130" s="203"/>
      <c r="AW130" s="203"/>
    </row>
    <row r="131" spans="2:49" s="100" customFormat="1" ht="33.75" customHeight="1" x14ac:dyDescent="0.2">
      <c r="B131" s="455"/>
      <c r="C131" s="485"/>
      <c r="D131" s="553" t="s">
        <v>1443</v>
      </c>
      <c r="E131" s="553" t="s">
        <v>235</v>
      </c>
      <c r="F131" s="203"/>
      <c r="G131" s="78"/>
      <c r="H131" s="78"/>
      <c r="I131" s="78"/>
      <c r="J131" s="78"/>
      <c r="K131" s="554" t="s">
        <v>299</v>
      </c>
      <c r="L131" s="203"/>
      <c r="M131" s="554" t="s">
        <v>364</v>
      </c>
      <c r="N131" s="203"/>
      <c r="O131" s="203"/>
      <c r="P131" s="203"/>
      <c r="Q131" s="203"/>
      <c r="R131" s="203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557" t="s">
        <v>134</v>
      </c>
      <c r="AK131" s="558">
        <v>2006</v>
      </c>
      <c r="AL131" s="78"/>
      <c r="AM131" s="78"/>
      <c r="AN131" s="78"/>
      <c r="AO131" s="552">
        <v>510000</v>
      </c>
      <c r="AP131" s="203"/>
      <c r="AQ131" s="203"/>
      <c r="AR131" s="203"/>
      <c r="AS131" s="203"/>
      <c r="AT131" s="203"/>
      <c r="AU131" s="203"/>
      <c r="AV131" s="203"/>
      <c r="AW131" s="203"/>
    </row>
    <row r="132" spans="2:49" s="100" customFormat="1" ht="33.75" customHeight="1" x14ac:dyDescent="0.2">
      <c r="B132" s="455"/>
      <c r="C132" s="485"/>
      <c r="D132" s="553" t="s">
        <v>194</v>
      </c>
      <c r="E132" s="553" t="s">
        <v>227</v>
      </c>
      <c r="F132" s="203"/>
      <c r="G132" s="78"/>
      <c r="H132" s="78"/>
      <c r="I132" s="78"/>
      <c r="J132" s="78"/>
      <c r="K132" s="554" t="s">
        <v>313</v>
      </c>
      <c r="L132" s="203"/>
      <c r="M132" s="554" t="s">
        <v>360</v>
      </c>
      <c r="N132" s="203"/>
      <c r="O132" s="203"/>
      <c r="P132" s="203"/>
      <c r="Q132" s="203"/>
      <c r="R132" s="203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557" t="s">
        <v>134</v>
      </c>
      <c r="AK132" s="558">
        <v>2006</v>
      </c>
      <c r="AL132" s="78"/>
      <c r="AM132" s="78"/>
      <c r="AN132" s="78"/>
      <c r="AO132" s="552">
        <v>19500</v>
      </c>
      <c r="AP132" s="203"/>
      <c r="AQ132" s="203"/>
      <c r="AR132" s="203"/>
      <c r="AS132" s="203"/>
      <c r="AT132" s="203"/>
      <c r="AU132" s="203"/>
      <c r="AV132" s="203"/>
      <c r="AW132" s="203"/>
    </row>
    <row r="133" spans="2:49" s="100" customFormat="1" ht="33.75" customHeight="1" x14ac:dyDescent="0.2">
      <c r="B133" s="455"/>
      <c r="C133" s="485"/>
      <c r="D133" s="553" t="s">
        <v>170</v>
      </c>
      <c r="E133" s="553" t="s">
        <v>227</v>
      </c>
      <c r="F133" s="203"/>
      <c r="G133" s="78"/>
      <c r="H133" s="78"/>
      <c r="I133" s="78"/>
      <c r="J133" s="78"/>
      <c r="K133" s="554" t="s">
        <v>1442</v>
      </c>
      <c r="L133" s="203"/>
      <c r="M133" s="554" t="s">
        <v>355</v>
      </c>
      <c r="N133" s="203"/>
      <c r="O133" s="203"/>
      <c r="P133" s="203"/>
      <c r="Q133" s="203"/>
      <c r="R133" s="203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557" t="s">
        <v>134</v>
      </c>
      <c r="AK133" s="558">
        <v>2006</v>
      </c>
      <c r="AL133" s="78"/>
      <c r="AM133" s="78"/>
      <c r="AN133" s="78"/>
      <c r="AO133" s="552">
        <v>595000</v>
      </c>
      <c r="AP133" s="203"/>
      <c r="AQ133" s="203"/>
      <c r="AR133" s="203"/>
      <c r="AS133" s="203"/>
      <c r="AT133" s="203"/>
      <c r="AU133" s="203"/>
      <c r="AV133" s="203"/>
      <c r="AW133" s="203"/>
    </row>
    <row r="134" spans="2:49" s="100" customFormat="1" ht="33.75" customHeight="1" x14ac:dyDescent="0.2">
      <c r="B134" s="455"/>
      <c r="C134" s="485"/>
      <c r="D134" s="553" t="s">
        <v>172</v>
      </c>
      <c r="E134" s="553" t="s">
        <v>266</v>
      </c>
      <c r="F134" s="203"/>
      <c r="G134" s="78"/>
      <c r="H134" s="78"/>
      <c r="I134" s="78"/>
      <c r="J134" s="78"/>
      <c r="K134" s="554" t="s">
        <v>326</v>
      </c>
      <c r="L134" s="203"/>
      <c r="M134" s="554" t="s">
        <v>357</v>
      </c>
      <c r="N134" s="203"/>
      <c r="O134" s="203"/>
      <c r="P134" s="203"/>
      <c r="Q134" s="203"/>
      <c r="R134" s="203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557" t="s">
        <v>134</v>
      </c>
      <c r="AK134" s="558">
        <v>2006</v>
      </c>
      <c r="AL134" s="78"/>
      <c r="AM134" s="78"/>
      <c r="AN134" s="78"/>
      <c r="AO134" s="552">
        <v>5880000</v>
      </c>
      <c r="AP134" s="203"/>
      <c r="AQ134" s="203"/>
      <c r="AR134" s="203"/>
      <c r="AS134" s="203"/>
      <c r="AT134" s="203"/>
      <c r="AU134" s="203"/>
      <c r="AV134" s="203"/>
      <c r="AW134" s="203"/>
    </row>
    <row r="135" spans="2:49" s="100" customFormat="1" ht="33.75" customHeight="1" x14ac:dyDescent="0.2">
      <c r="B135" s="455"/>
      <c r="C135" s="485"/>
      <c r="D135" s="553" t="s">
        <v>178</v>
      </c>
      <c r="E135" s="553" t="s">
        <v>235</v>
      </c>
      <c r="F135" s="203"/>
      <c r="G135" s="78"/>
      <c r="H135" s="78"/>
      <c r="I135" s="78"/>
      <c r="J135" s="78"/>
      <c r="K135" s="554" t="s">
        <v>322</v>
      </c>
      <c r="L135" s="203"/>
      <c r="M135" s="554" t="s">
        <v>356</v>
      </c>
      <c r="N135" s="203"/>
      <c r="O135" s="203"/>
      <c r="P135" s="203"/>
      <c r="Q135" s="203"/>
      <c r="R135" s="203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557" t="s">
        <v>134</v>
      </c>
      <c r="AK135" s="558">
        <v>2006</v>
      </c>
      <c r="AL135" s="78"/>
      <c r="AM135" s="78"/>
      <c r="AN135" s="78"/>
      <c r="AO135" s="552">
        <v>120000</v>
      </c>
      <c r="AP135" s="203"/>
      <c r="AQ135" s="203"/>
      <c r="AR135" s="203"/>
      <c r="AS135" s="203"/>
      <c r="AT135" s="203"/>
      <c r="AU135" s="203"/>
      <c r="AV135" s="203"/>
      <c r="AW135" s="203"/>
    </row>
    <row r="136" spans="2:49" s="100" customFormat="1" ht="33.75" customHeight="1" x14ac:dyDescent="0.2">
      <c r="B136" s="455"/>
      <c r="C136" s="485"/>
      <c r="D136" s="553" t="s">
        <v>1447</v>
      </c>
      <c r="E136" s="553" t="s">
        <v>1448</v>
      </c>
      <c r="F136" s="203"/>
      <c r="G136" s="78"/>
      <c r="H136" s="78"/>
      <c r="I136" s="78"/>
      <c r="J136" s="78"/>
      <c r="K136" s="554" t="s">
        <v>1449</v>
      </c>
      <c r="L136" s="203"/>
      <c r="M136" s="554" t="s">
        <v>356</v>
      </c>
      <c r="N136" s="203"/>
      <c r="O136" s="203"/>
      <c r="P136" s="203"/>
      <c r="Q136" s="203"/>
      <c r="R136" s="203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557" t="s">
        <v>134</v>
      </c>
      <c r="AK136" s="558">
        <v>2006</v>
      </c>
      <c r="AL136" s="78"/>
      <c r="AM136" s="78"/>
      <c r="AN136" s="78"/>
      <c r="AO136" s="552">
        <v>630000</v>
      </c>
      <c r="AP136" s="203"/>
      <c r="AQ136" s="203"/>
      <c r="AR136" s="203"/>
      <c r="AS136" s="203"/>
      <c r="AT136" s="203"/>
      <c r="AU136" s="203"/>
      <c r="AV136" s="203"/>
      <c r="AW136" s="203"/>
    </row>
    <row r="137" spans="2:49" s="100" customFormat="1" ht="33.75" customHeight="1" x14ac:dyDescent="0.2">
      <c r="B137" s="455"/>
      <c r="C137" s="485"/>
      <c r="D137" s="553" t="s">
        <v>170</v>
      </c>
      <c r="E137" s="553" t="s">
        <v>227</v>
      </c>
      <c r="F137" s="203"/>
      <c r="G137" s="78"/>
      <c r="H137" s="78"/>
      <c r="I137" s="78"/>
      <c r="J137" s="78"/>
      <c r="K137" s="554" t="s">
        <v>1442</v>
      </c>
      <c r="L137" s="203"/>
      <c r="M137" s="554" t="s">
        <v>364</v>
      </c>
      <c r="N137" s="203"/>
      <c r="O137" s="203"/>
      <c r="P137" s="203"/>
      <c r="Q137" s="203"/>
      <c r="R137" s="203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557" t="s">
        <v>134</v>
      </c>
      <c r="AK137" s="558">
        <v>2006</v>
      </c>
      <c r="AL137" s="78"/>
      <c r="AM137" s="78"/>
      <c r="AN137" s="78"/>
      <c r="AO137" s="552">
        <v>297500</v>
      </c>
      <c r="AP137" s="203"/>
      <c r="AQ137" s="203"/>
      <c r="AR137" s="203"/>
      <c r="AS137" s="203"/>
      <c r="AT137" s="203"/>
      <c r="AU137" s="203"/>
      <c r="AV137" s="203"/>
      <c r="AW137" s="203"/>
    </row>
    <row r="138" spans="2:49" s="100" customFormat="1" ht="33.75" customHeight="1" x14ac:dyDescent="0.2">
      <c r="B138" s="455"/>
      <c r="C138" s="485"/>
      <c r="D138" s="553" t="s">
        <v>178</v>
      </c>
      <c r="E138" s="553" t="s">
        <v>235</v>
      </c>
      <c r="F138" s="203"/>
      <c r="G138" s="78"/>
      <c r="H138" s="78"/>
      <c r="I138" s="78"/>
      <c r="J138" s="78"/>
      <c r="K138" s="554" t="s">
        <v>301</v>
      </c>
      <c r="L138" s="203"/>
      <c r="M138" s="554" t="s">
        <v>359</v>
      </c>
      <c r="N138" s="203"/>
      <c r="O138" s="203"/>
      <c r="P138" s="203"/>
      <c r="Q138" s="203"/>
      <c r="R138" s="203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557" t="s">
        <v>134</v>
      </c>
      <c r="AK138" s="558">
        <v>2006</v>
      </c>
      <c r="AL138" s="78"/>
      <c r="AM138" s="78"/>
      <c r="AN138" s="78"/>
      <c r="AO138" s="552">
        <v>340000</v>
      </c>
      <c r="AP138" s="203"/>
      <c r="AQ138" s="203"/>
      <c r="AR138" s="203"/>
      <c r="AS138" s="203"/>
      <c r="AT138" s="203"/>
      <c r="AU138" s="203"/>
      <c r="AV138" s="203"/>
      <c r="AW138" s="203"/>
    </row>
    <row r="139" spans="2:49" s="100" customFormat="1" ht="33.75" customHeight="1" x14ac:dyDescent="0.2">
      <c r="B139" s="455"/>
      <c r="C139" s="485"/>
      <c r="D139" s="553" t="s">
        <v>178</v>
      </c>
      <c r="E139" s="553" t="s">
        <v>235</v>
      </c>
      <c r="F139" s="203"/>
      <c r="G139" s="78"/>
      <c r="H139" s="78"/>
      <c r="I139" s="78"/>
      <c r="J139" s="78"/>
      <c r="K139" s="554" t="s">
        <v>301</v>
      </c>
      <c r="L139" s="203"/>
      <c r="M139" s="554" t="s">
        <v>359</v>
      </c>
      <c r="N139" s="203"/>
      <c r="O139" s="203"/>
      <c r="P139" s="203"/>
      <c r="Q139" s="203"/>
      <c r="R139" s="203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557" t="s">
        <v>134</v>
      </c>
      <c r="AK139" s="558">
        <v>2006</v>
      </c>
      <c r="AL139" s="78"/>
      <c r="AM139" s="78"/>
      <c r="AN139" s="78"/>
      <c r="AO139" s="552">
        <v>340000</v>
      </c>
      <c r="AP139" s="203"/>
      <c r="AQ139" s="203"/>
      <c r="AR139" s="203"/>
      <c r="AS139" s="203"/>
      <c r="AT139" s="203"/>
      <c r="AU139" s="203"/>
      <c r="AV139" s="203"/>
      <c r="AW139" s="203"/>
    </row>
    <row r="140" spans="2:49" s="100" customFormat="1" ht="33.75" customHeight="1" x14ac:dyDescent="0.2">
      <c r="B140" s="455"/>
      <c r="C140" s="485"/>
      <c r="D140" s="553" t="s">
        <v>177</v>
      </c>
      <c r="E140" s="553" t="s">
        <v>234</v>
      </c>
      <c r="F140" s="203"/>
      <c r="G140" s="78"/>
      <c r="H140" s="78"/>
      <c r="I140" s="78"/>
      <c r="J140" s="78"/>
      <c r="K140" s="554" t="s">
        <v>303</v>
      </c>
      <c r="L140" s="203"/>
      <c r="M140" s="554" t="s">
        <v>357</v>
      </c>
      <c r="N140" s="203"/>
      <c r="O140" s="203"/>
      <c r="P140" s="203"/>
      <c r="Q140" s="203"/>
      <c r="R140" s="203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557" t="s">
        <v>134</v>
      </c>
      <c r="AK140" s="558">
        <v>2006</v>
      </c>
      <c r="AL140" s="78"/>
      <c r="AM140" s="78"/>
      <c r="AN140" s="78"/>
      <c r="AO140" s="552">
        <v>1105000</v>
      </c>
      <c r="AP140" s="203"/>
      <c r="AQ140" s="203"/>
      <c r="AR140" s="203"/>
      <c r="AS140" s="203"/>
      <c r="AT140" s="203"/>
      <c r="AU140" s="203"/>
      <c r="AV140" s="203"/>
      <c r="AW140" s="203"/>
    </row>
    <row r="141" spans="2:49" s="100" customFormat="1" ht="33.75" customHeight="1" x14ac:dyDescent="0.2">
      <c r="B141" s="455"/>
      <c r="C141" s="485"/>
      <c r="D141" s="553" t="s">
        <v>178</v>
      </c>
      <c r="E141" s="553" t="s">
        <v>235</v>
      </c>
      <c r="F141" s="203"/>
      <c r="G141" s="78"/>
      <c r="H141" s="78"/>
      <c r="I141" s="78"/>
      <c r="J141" s="78"/>
      <c r="K141" s="554" t="s">
        <v>299</v>
      </c>
      <c r="L141" s="203"/>
      <c r="M141" s="554" t="s">
        <v>364</v>
      </c>
      <c r="N141" s="203"/>
      <c r="O141" s="203"/>
      <c r="P141" s="203"/>
      <c r="Q141" s="203"/>
      <c r="R141" s="203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557" t="s">
        <v>134</v>
      </c>
      <c r="AK141" s="558">
        <v>2006</v>
      </c>
      <c r="AL141" s="78"/>
      <c r="AM141" s="78"/>
      <c r="AN141" s="78"/>
      <c r="AO141" s="552">
        <v>510000</v>
      </c>
      <c r="AP141" s="203"/>
      <c r="AQ141" s="203"/>
      <c r="AR141" s="203"/>
      <c r="AS141" s="203"/>
      <c r="AT141" s="203"/>
      <c r="AU141" s="203"/>
      <c r="AV141" s="203"/>
      <c r="AW141" s="203"/>
    </row>
    <row r="142" spans="2:49" s="100" customFormat="1" ht="33.75" customHeight="1" x14ac:dyDescent="0.2">
      <c r="B142" s="455"/>
      <c r="C142" s="485"/>
      <c r="D142" s="553" t="s">
        <v>170</v>
      </c>
      <c r="E142" s="553" t="s">
        <v>227</v>
      </c>
      <c r="F142" s="203"/>
      <c r="G142" s="78"/>
      <c r="H142" s="78"/>
      <c r="I142" s="78"/>
      <c r="J142" s="78"/>
      <c r="K142" s="554" t="s">
        <v>299</v>
      </c>
      <c r="L142" s="203"/>
      <c r="M142" s="554" t="s">
        <v>368</v>
      </c>
      <c r="N142" s="203"/>
      <c r="O142" s="203"/>
      <c r="P142" s="203"/>
      <c r="Q142" s="203"/>
      <c r="R142" s="203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557" t="s">
        <v>134</v>
      </c>
      <c r="AK142" s="558">
        <v>2006</v>
      </c>
      <c r="AL142" s="78"/>
      <c r="AM142" s="78"/>
      <c r="AN142" s="78"/>
      <c r="AO142" s="552">
        <v>585000</v>
      </c>
      <c r="AP142" s="203"/>
      <c r="AQ142" s="203"/>
      <c r="AR142" s="203"/>
      <c r="AS142" s="203"/>
      <c r="AT142" s="203"/>
      <c r="AU142" s="203"/>
      <c r="AV142" s="203"/>
      <c r="AW142" s="203"/>
    </row>
    <row r="143" spans="2:49" s="100" customFormat="1" ht="33.75" customHeight="1" x14ac:dyDescent="0.2">
      <c r="B143" s="455"/>
      <c r="C143" s="485"/>
      <c r="D143" s="553" t="s">
        <v>183</v>
      </c>
      <c r="E143" s="553" t="s">
        <v>241</v>
      </c>
      <c r="F143" s="203"/>
      <c r="G143" s="78"/>
      <c r="H143" s="78"/>
      <c r="I143" s="78"/>
      <c r="J143" s="78"/>
      <c r="K143" s="554" t="s">
        <v>1351</v>
      </c>
      <c r="L143" s="203"/>
      <c r="M143" s="554" t="s">
        <v>356</v>
      </c>
      <c r="N143" s="203"/>
      <c r="O143" s="203"/>
      <c r="P143" s="203"/>
      <c r="Q143" s="203"/>
      <c r="R143" s="203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557" t="s">
        <v>134</v>
      </c>
      <c r="AK143" s="558">
        <v>2006</v>
      </c>
      <c r="AL143" s="78"/>
      <c r="AM143" s="78"/>
      <c r="AN143" s="78"/>
      <c r="AO143" s="552">
        <v>650000</v>
      </c>
      <c r="AP143" s="203"/>
      <c r="AQ143" s="203"/>
      <c r="AR143" s="203"/>
      <c r="AS143" s="203"/>
      <c r="AT143" s="203"/>
      <c r="AU143" s="203"/>
      <c r="AV143" s="203"/>
      <c r="AW143" s="203"/>
    </row>
    <row r="144" spans="2:49" s="100" customFormat="1" ht="33.75" customHeight="1" x14ac:dyDescent="0.2">
      <c r="B144" s="455"/>
      <c r="C144" s="568"/>
      <c r="D144" s="571" t="s">
        <v>183</v>
      </c>
      <c r="E144" s="571" t="s">
        <v>241</v>
      </c>
      <c r="F144" s="572"/>
      <c r="G144" s="515"/>
      <c r="H144" s="515"/>
      <c r="I144" s="515"/>
      <c r="J144" s="515"/>
      <c r="K144" s="573" t="s">
        <v>1351</v>
      </c>
      <c r="L144" s="203"/>
      <c r="M144" s="573" t="s">
        <v>373</v>
      </c>
      <c r="N144" s="572"/>
      <c r="O144" s="572"/>
      <c r="P144" s="572"/>
      <c r="Q144" s="572"/>
      <c r="R144" s="572"/>
      <c r="S144" s="515"/>
      <c r="T144" s="515"/>
      <c r="U144" s="515"/>
      <c r="V144" s="515"/>
      <c r="W144" s="515"/>
      <c r="X144" s="515"/>
      <c r="Y144" s="515"/>
      <c r="Z144" s="515"/>
      <c r="AA144" s="515"/>
      <c r="AB144" s="515"/>
      <c r="AC144" s="515"/>
      <c r="AD144" s="515"/>
      <c r="AE144" s="515"/>
      <c r="AF144" s="515"/>
      <c r="AG144" s="515"/>
      <c r="AH144" s="515"/>
      <c r="AI144" s="515"/>
      <c r="AJ144" s="574" t="s">
        <v>134</v>
      </c>
      <c r="AK144" s="575">
        <v>2006</v>
      </c>
      <c r="AL144" s="515"/>
      <c r="AM144" s="515"/>
      <c r="AN144" s="515"/>
      <c r="AO144" s="576">
        <v>680000</v>
      </c>
      <c r="AP144" s="572"/>
      <c r="AQ144" s="572"/>
      <c r="AR144" s="572"/>
      <c r="AS144" s="572"/>
      <c r="AT144" s="572"/>
      <c r="AU144" s="572"/>
      <c r="AV144" s="572"/>
      <c r="AW144" s="572"/>
    </row>
    <row r="145" spans="2:49" s="100" customFormat="1" ht="33.75" customHeight="1" x14ac:dyDescent="0.2">
      <c r="B145" s="455"/>
      <c r="C145" s="485"/>
      <c r="D145" s="553" t="s">
        <v>1358</v>
      </c>
      <c r="E145" s="553" t="s">
        <v>1359</v>
      </c>
      <c r="F145" s="203"/>
      <c r="G145" s="78"/>
      <c r="H145" s="78"/>
      <c r="I145" s="78"/>
      <c r="J145" s="78"/>
      <c r="K145" s="554" t="s">
        <v>299</v>
      </c>
      <c r="L145" s="203"/>
      <c r="M145" s="554" t="s">
        <v>1111</v>
      </c>
      <c r="N145" s="203"/>
      <c r="O145" s="203"/>
      <c r="P145" s="203"/>
      <c r="Q145" s="203"/>
      <c r="R145" s="203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557" t="s">
        <v>134</v>
      </c>
      <c r="AK145" s="558">
        <v>2006</v>
      </c>
      <c r="AL145" s="78"/>
      <c r="AM145" s="78"/>
      <c r="AN145" s="78"/>
      <c r="AO145" s="552">
        <v>240000</v>
      </c>
      <c r="AP145" s="203"/>
      <c r="AQ145" s="203"/>
      <c r="AR145" s="203"/>
      <c r="AS145" s="203"/>
      <c r="AT145" s="203"/>
      <c r="AU145" s="203"/>
      <c r="AV145" s="203"/>
      <c r="AW145" s="203"/>
    </row>
    <row r="146" spans="2:49" x14ac:dyDescent="0.15">
      <c r="B146" s="578"/>
      <c r="C146" s="579"/>
      <c r="D146" s="472"/>
      <c r="E146" s="472"/>
      <c r="F146" s="463"/>
      <c r="G146" s="580"/>
      <c r="H146" s="580"/>
      <c r="I146" s="580"/>
      <c r="J146" s="580"/>
      <c r="K146" s="581"/>
      <c r="L146" s="465"/>
      <c r="M146" s="472"/>
      <c r="N146" s="465"/>
      <c r="O146" s="465"/>
      <c r="P146" s="465"/>
      <c r="Q146" s="465"/>
      <c r="R146" s="463"/>
      <c r="S146" s="580"/>
      <c r="T146" s="580"/>
      <c r="U146" s="580"/>
      <c r="V146" s="580"/>
      <c r="W146" s="580"/>
      <c r="X146" s="580"/>
      <c r="Y146" s="580"/>
      <c r="Z146" s="580"/>
      <c r="AA146" s="580"/>
      <c r="AB146" s="580"/>
      <c r="AC146" s="580"/>
      <c r="AD146" s="580"/>
      <c r="AE146" s="580"/>
      <c r="AF146" s="580"/>
      <c r="AG146" s="580"/>
      <c r="AH146" s="580"/>
      <c r="AI146" s="580"/>
      <c r="AJ146" s="460"/>
      <c r="AK146" s="582"/>
      <c r="AL146" s="580"/>
      <c r="AM146" s="580"/>
      <c r="AN146" s="580"/>
      <c r="AO146" s="461"/>
      <c r="AP146" s="540"/>
      <c r="AQ146" s="540"/>
      <c r="AR146" s="540"/>
      <c r="AS146" s="540"/>
      <c r="AT146" s="540"/>
      <c r="AU146" s="540"/>
      <c r="AV146" s="540"/>
      <c r="AW146" s="540"/>
    </row>
    <row r="147" spans="2:49" x14ac:dyDescent="0.15">
      <c r="B147" s="538"/>
      <c r="C147" s="577"/>
      <c r="D147" s="423"/>
      <c r="E147" s="423"/>
      <c r="F147" s="423"/>
      <c r="G147" s="75"/>
      <c r="H147" s="75"/>
      <c r="I147" s="75"/>
      <c r="J147" s="75"/>
      <c r="K147" s="423"/>
      <c r="L147" s="423"/>
      <c r="M147" s="423"/>
      <c r="N147" s="423"/>
      <c r="O147" s="423"/>
      <c r="P147" s="423"/>
      <c r="Q147" s="423"/>
      <c r="R147" s="423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502"/>
      <c r="AK147" s="502"/>
      <c r="AL147" s="75"/>
      <c r="AM147" s="75"/>
      <c r="AN147" s="75"/>
      <c r="AO147" s="423"/>
      <c r="AP147" s="423"/>
      <c r="AQ147" s="423"/>
      <c r="AR147" s="423"/>
      <c r="AS147" s="423"/>
      <c r="AT147" s="423"/>
      <c r="AU147" s="423"/>
      <c r="AV147" s="423"/>
      <c r="AW147" s="423"/>
    </row>
    <row r="148" spans="2:49" s="100" customFormat="1" ht="38.25" customHeight="1" x14ac:dyDescent="0.2">
      <c r="B148" s="494" t="s">
        <v>36</v>
      </c>
      <c r="C148" s="507" t="s">
        <v>37</v>
      </c>
      <c r="D148" s="980" t="s">
        <v>390</v>
      </c>
      <c r="E148" s="980"/>
      <c r="F148" s="980"/>
      <c r="G148" s="508"/>
      <c r="H148" s="508"/>
      <c r="I148" s="508"/>
      <c r="J148" s="508"/>
      <c r="K148" s="203"/>
      <c r="L148" s="203"/>
      <c r="M148" s="203"/>
      <c r="N148" s="203"/>
      <c r="O148" s="203"/>
      <c r="P148" s="203"/>
      <c r="Q148" s="203"/>
      <c r="R148" s="203"/>
      <c r="S148" s="508"/>
      <c r="T148" s="508"/>
      <c r="U148" s="508"/>
      <c r="V148" s="508"/>
      <c r="W148" s="508"/>
      <c r="X148" s="508"/>
      <c r="Y148" s="508"/>
      <c r="Z148" s="508"/>
      <c r="AA148" s="508"/>
      <c r="AB148" s="508"/>
      <c r="AC148" s="508"/>
      <c r="AD148" s="508"/>
      <c r="AE148" s="508"/>
      <c r="AF148" s="508"/>
      <c r="AG148" s="508"/>
      <c r="AH148" s="508"/>
      <c r="AI148" s="508"/>
      <c r="AJ148" s="499"/>
      <c r="AK148" s="499"/>
      <c r="AL148" s="203"/>
      <c r="AM148" s="203"/>
      <c r="AN148" s="203"/>
      <c r="AO148" s="203"/>
      <c r="AP148" s="509"/>
      <c r="AQ148" s="509"/>
      <c r="AR148" s="509"/>
      <c r="AS148" s="509"/>
      <c r="AT148" s="509"/>
      <c r="AU148" s="509"/>
      <c r="AV148" s="509"/>
      <c r="AW148" s="509"/>
    </row>
    <row r="149" spans="2:49" s="100" customFormat="1" ht="38.25" customHeight="1" x14ac:dyDescent="0.2">
      <c r="B149" s="455"/>
      <c r="C149" s="485" t="s">
        <v>106</v>
      </c>
      <c r="D149" s="865"/>
      <c r="E149" s="865"/>
      <c r="F149" s="865"/>
      <c r="G149" s="78"/>
      <c r="H149" s="78"/>
      <c r="I149" s="78"/>
      <c r="J149" s="78"/>
      <c r="K149" s="203"/>
      <c r="L149" s="203"/>
      <c r="M149" s="203"/>
      <c r="N149" s="203"/>
      <c r="O149" s="203"/>
      <c r="P149" s="203"/>
      <c r="Q149" s="203"/>
      <c r="R149" s="203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499"/>
      <c r="AK149" s="499"/>
      <c r="AL149" s="203"/>
      <c r="AM149" s="203"/>
      <c r="AN149" s="203"/>
      <c r="AO149" s="203"/>
      <c r="AP149" s="203"/>
      <c r="AQ149" s="203"/>
      <c r="AR149" s="203"/>
      <c r="AS149" s="203"/>
      <c r="AT149" s="203"/>
      <c r="AU149" s="203"/>
      <c r="AV149" s="203"/>
      <c r="AW149" s="203"/>
    </row>
    <row r="150" spans="2:49" s="100" customFormat="1" ht="38.25" customHeight="1" x14ac:dyDescent="0.2">
      <c r="B150" s="455"/>
      <c r="C150" s="485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02"/>
      <c r="AK150" s="502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</row>
    <row r="151" spans="2:49" s="100" customFormat="1" ht="38.25" customHeight="1" x14ac:dyDescent="0.2">
      <c r="B151" s="455" t="s">
        <v>38</v>
      </c>
      <c r="C151" s="485" t="s">
        <v>39</v>
      </c>
      <c r="D151" s="865" t="s">
        <v>390</v>
      </c>
      <c r="E151" s="865"/>
      <c r="F151" s="865"/>
      <c r="G151" s="78"/>
      <c r="H151" s="78"/>
      <c r="I151" s="78"/>
      <c r="J151" s="78"/>
      <c r="K151" s="203"/>
      <c r="L151" s="203"/>
      <c r="M151" s="203"/>
      <c r="N151" s="203"/>
      <c r="O151" s="203"/>
      <c r="P151" s="203"/>
      <c r="Q151" s="203"/>
      <c r="R151" s="203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499"/>
      <c r="AK151" s="499"/>
      <c r="AL151" s="203"/>
      <c r="AM151" s="203"/>
      <c r="AN151" s="203"/>
      <c r="AO151" s="203"/>
      <c r="AP151" s="203"/>
      <c r="AQ151" s="203"/>
      <c r="AR151" s="203"/>
      <c r="AS151" s="203"/>
      <c r="AT151" s="203"/>
      <c r="AU151" s="203"/>
      <c r="AV151" s="203"/>
      <c r="AW151" s="203"/>
    </row>
    <row r="152" spans="2:49" s="100" customFormat="1" ht="38.25" customHeight="1" x14ac:dyDescent="0.2">
      <c r="B152" s="455"/>
      <c r="C152" s="485" t="s">
        <v>106</v>
      </c>
      <c r="D152" s="865"/>
      <c r="E152" s="865"/>
      <c r="F152" s="865"/>
      <c r="G152" s="78"/>
      <c r="H152" s="78"/>
      <c r="I152" s="78"/>
      <c r="J152" s="78"/>
      <c r="K152" s="203"/>
      <c r="L152" s="203"/>
      <c r="M152" s="203"/>
      <c r="N152" s="203"/>
      <c r="O152" s="203"/>
      <c r="P152" s="203"/>
      <c r="Q152" s="203"/>
      <c r="R152" s="203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499"/>
      <c r="AK152" s="499"/>
      <c r="AL152" s="203"/>
      <c r="AM152" s="203"/>
      <c r="AN152" s="203"/>
      <c r="AO152" s="203"/>
      <c r="AP152" s="203"/>
      <c r="AQ152" s="203"/>
      <c r="AR152" s="203"/>
      <c r="AS152" s="203"/>
      <c r="AT152" s="203"/>
      <c r="AU152" s="203"/>
      <c r="AV152" s="203"/>
      <c r="AW152" s="203"/>
    </row>
    <row r="153" spans="2:49" s="100" customFormat="1" ht="38.25" customHeight="1" x14ac:dyDescent="0.2">
      <c r="B153" s="538"/>
      <c r="C153" s="54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02"/>
      <c r="AK153" s="502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</row>
    <row r="154" spans="2:49" s="100" customFormat="1" ht="38.25" customHeight="1" x14ac:dyDescent="0.2">
      <c r="B154" s="455" t="s">
        <v>40</v>
      </c>
      <c r="C154" s="485" t="s">
        <v>41</v>
      </c>
      <c r="D154" s="865" t="s">
        <v>390</v>
      </c>
      <c r="E154" s="865"/>
      <c r="F154" s="865"/>
      <c r="G154" s="78"/>
      <c r="H154" s="78"/>
      <c r="I154" s="78"/>
      <c r="J154" s="78"/>
      <c r="K154" s="203"/>
      <c r="L154" s="203"/>
      <c r="M154" s="203"/>
      <c r="N154" s="203"/>
      <c r="O154" s="203"/>
      <c r="P154" s="203"/>
      <c r="Q154" s="203"/>
      <c r="R154" s="203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499"/>
      <c r="AK154" s="499"/>
      <c r="AL154" s="203"/>
      <c r="AM154" s="203"/>
      <c r="AN154" s="203"/>
      <c r="AO154" s="203"/>
      <c r="AP154" s="203"/>
      <c r="AQ154" s="203"/>
      <c r="AR154" s="203"/>
      <c r="AS154" s="203"/>
      <c r="AT154" s="203"/>
      <c r="AU154" s="203"/>
      <c r="AV154" s="203"/>
      <c r="AW154" s="203"/>
    </row>
    <row r="155" spans="2:49" s="100" customFormat="1" ht="38.25" customHeight="1" x14ac:dyDescent="0.2">
      <c r="B155" s="455"/>
      <c r="C155" s="485" t="s">
        <v>106</v>
      </c>
      <c r="D155" s="865"/>
      <c r="E155" s="865"/>
      <c r="F155" s="865"/>
      <c r="G155" s="78"/>
      <c r="H155" s="78"/>
      <c r="I155" s="78"/>
      <c r="J155" s="78"/>
      <c r="K155" s="203"/>
      <c r="L155" s="203"/>
      <c r="M155" s="203"/>
      <c r="N155" s="203"/>
      <c r="O155" s="203"/>
      <c r="P155" s="203"/>
      <c r="Q155" s="203"/>
      <c r="R155" s="203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499"/>
      <c r="AK155" s="499"/>
      <c r="AL155" s="203"/>
      <c r="AM155" s="203"/>
      <c r="AN155" s="203"/>
      <c r="AO155" s="203"/>
      <c r="AP155" s="203"/>
      <c r="AQ155" s="203"/>
      <c r="AR155" s="203"/>
      <c r="AS155" s="203"/>
      <c r="AT155" s="203"/>
      <c r="AU155" s="203"/>
      <c r="AV155" s="203"/>
      <c r="AW155" s="203"/>
    </row>
    <row r="156" spans="2:49" s="100" customFormat="1" ht="38.25" customHeight="1" x14ac:dyDescent="0.2">
      <c r="B156" s="538"/>
      <c r="C156" s="54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02"/>
      <c r="AK156" s="502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</row>
    <row r="157" spans="2:49" s="100" customFormat="1" ht="38.25" customHeight="1" x14ac:dyDescent="0.2">
      <c r="B157" s="455" t="s">
        <v>42</v>
      </c>
      <c r="C157" s="485" t="s">
        <v>43</v>
      </c>
      <c r="D157" s="865" t="s">
        <v>390</v>
      </c>
      <c r="E157" s="865"/>
      <c r="F157" s="865"/>
      <c r="G157" s="78"/>
      <c r="H157" s="78"/>
      <c r="I157" s="78"/>
      <c r="J157" s="78"/>
      <c r="K157" s="203"/>
      <c r="L157" s="203"/>
      <c r="M157" s="203"/>
      <c r="N157" s="203"/>
      <c r="O157" s="203"/>
      <c r="P157" s="203"/>
      <c r="Q157" s="203"/>
      <c r="R157" s="203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499"/>
      <c r="AK157" s="499"/>
      <c r="AL157" s="203"/>
      <c r="AM157" s="203"/>
      <c r="AN157" s="203"/>
      <c r="AO157" s="203"/>
      <c r="AP157" s="203"/>
      <c r="AQ157" s="203"/>
      <c r="AR157" s="203"/>
      <c r="AS157" s="203"/>
      <c r="AT157" s="203"/>
      <c r="AU157" s="203"/>
      <c r="AV157" s="203"/>
      <c r="AW157" s="203"/>
    </row>
    <row r="158" spans="2:49" s="100" customFormat="1" ht="38.25" customHeight="1" x14ac:dyDescent="0.2">
      <c r="B158" s="455"/>
      <c r="C158" s="485" t="s">
        <v>106</v>
      </c>
      <c r="D158" s="865"/>
      <c r="E158" s="865"/>
      <c r="F158" s="865"/>
      <c r="G158" s="78"/>
      <c r="H158" s="78"/>
      <c r="I158" s="78"/>
      <c r="J158" s="78"/>
      <c r="K158" s="203"/>
      <c r="L158" s="203"/>
      <c r="M158" s="203"/>
      <c r="N158" s="203"/>
      <c r="O158" s="203"/>
      <c r="P158" s="203"/>
      <c r="Q158" s="203"/>
      <c r="R158" s="203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499"/>
      <c r="AK158" s="499"/>
      <c r="AL158" s="203"/>
      <c r="AM158" s="203"/>
      <c r="AN158" s="203"/>
      <c r="AO158" s="203"/>
      <c r="AP158" s="203"/>
      <c r="AQ158" s="203"/>
      <c r="AR158" s="203"/>
      <c r="AS158" s="203"/>
      <c r="AT158" s="203"/>
      <c r="AU158" s="203"/>
      <c r="AV158" s="203"/>
      <c r="AW158" s="203"/>
    </row>
    <row r="159" spans="2:49" s="100" customFormat="1" ht="38.25" customHeight="1" x14ac:dyDescent="0.2">
      <c r="B159" s="538"/>
      <c r="C159" s="54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02"/>
      <c r="AK159" s="502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</row>
    <row r="160" spans="2:49" s="100" customFormat="1" ht="38.25" customHeight="1" x14ac:dyDescent="0.2">
      <c r="B160" s="455" t="s">
        <v>44</v>
      </c>
      <c r="C160" s="485" t="s">
        <v>45</v>
      </c>
      <c r="D160" s="865" t="s">
        <v>390</v>
      </c>
      <c r="E160" s="865"/>
      <c r="F160" s="865"/>
      <c r="G160" s="78"/>
      <c r="H160" s="78"/>
      <c r="I160" s="78"/>
      <c r="J160" s="78"/>
      <c r="K160" s="203"/>
      <c r="L160" s="203"/>
      <c r="M160" s="203"/>
      <c r="N160" s="203"/>
      <c r="O160" s="203"/>
      <c r="P160" s="203"/>
      <c r="Q160" s="203"/>
      <c r="R160" s="203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499"/>
      <c r="AK160" s="499"/>
      <c r="AL160" s="203"/>
      <c r="AM160" s="203"/>
      <c r="AN160" s="203"/>
      <c r="AO160" s="203"/>
      <c r="AP160" s="203"/>
      <c r="AQ160" s="203"/>
      <c r="AR160" s="203"/>
      <c r="AS160" s="203"/>
      <c r="AT160" s="203"/>
      <c r="AU160" s="203"/>
      <c r="AV160" s="203"/>
      <c r="AW160" s="203"/>
    </row>
    <row r="161" spans="2:49" s="100" customFormat="1" ht="38.25" customHeight="1" x14ac:dyDescent="0.2">
      <c r="B161" s="455"/>
      <c r="C161" s="485" t="s">
        <v>106</v>
      </c>
      <c r="D161" s="865"/>
      <c r="E161" s="865"/>
      <c r="F161" s="865"/>
      <c r="G161" s="78"/>
      <c r="H161" s="78"/>
      <c r="I161" s="78"/>
      <c r="J161" s="78"/>
      <c r="K161" s="203"/>
      <c r="L161" s="203"/>
      <c r="M161" s="203"/>
      <c r="N161" s="203"/>
      <c r="O161" s="203"/>
      <c r="P161" s="203"/>
      <c r="Q161" s="203"/>
      <c r="R161" s="203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499"/>
      <c r="AK161" s="499"/>
      <c r="AL161" s="203"/>
      <c r="AM161" s="203"/>
      <c r="AN161" s="203"/>
      <c r="AO161" s="203"/>
      <c r="AP161" s="203"/>
      <c r="AQ161" s="203"/>
      <c r="AR161" s="203"/>
      <c r="AS161" s="203"/>
      <c r="AT161" s="203"/>
      <c r="AU161" s="203"/>
      <c r="AV161" s="203"/>
      <c r="AW161" s="203"/>
    </row>
    <row r="162" spans="2:49" s="100" customFormat="1" ht="38.25" customHeight="1" x14ac:dyDescent="0.2">
      <c r="B162" s="538"/>
      <c r="C162" s="539"/>
      <c r="D162" s="583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</row>
    <row r="163" spans="2:49" ht="31.5" customHeight="1" x14ac:dyDescent="0.15">
      <c r="B163" s="455" t="s">
        <v>46</v>
      </c>
      <c r="C163" s="471" t="s">
        <v>47</v>
      </c>
      <c r="D163" s="529"/>
      <c r="E163" s="535"/>
      <c r="F163" s="536"/>
      <c r="G163" s="530"/>
      <c r="H163" s="531"/>
      <c r="I163" s="531"/>
      <c r="J163" s="532"/>
      <c r="K163" s="529"/>
      <c r="L163" s="529"/>
      <c r="M163" s="529"/>
      <c r="N163" s="529"/>
      <c r="O163" s="529"/>
      <c r="P163" s="529"/>
      <c r="Q163" s="529"/>
      <c r="R163" s="529"/>
      <c r="S163" s="530"/>
      <c r="T163" s="531"/>
      <c r="U163" s="532"/>
      <c r="V163" s="530"/>
      <c r="W163" s="531"/>
      <c r="X163" s="532"/>
      <c r="Y163" s="529"/>
      <c r="Z163" s="529"/>
      <c r="AA163" s="529"/>
      <c r="AB163" s="529"/>
      <c r="AC163" s="529"/>
      <c r="AD163" s="529"/>
      <c r="AE163" s="529"/>
      <c r="AF163" s="529"/>
      <c r="AG163" s="529"/>
      <c r="AH163" s="529"/>
      <c r="AI163" s="533"/>
      <c r="AJ163" s="533"/>
      <c r="AK163" s="529"/>
      <c r="AL163" s="529"/>
      <c r="AM163" s="529"/>
      <c r="AN163" s="529"/>
      <c r="AO163" s="533"/>
      <c r="AP163" s="533"/>
      <c r="AQ163" s="533"/>
      <c r="AR163" s="533"/>
      <c r="AS163" s="533"/>
      <c r="AT163" s="533"/>
      <c r="AU163" s="533"/>
      <c r="AV163" s="533"/>
      <c r="AW163" s="533"/>
    </row>
    <row r="164" spans="2:49" s="100" customFormat="1" ht="48.75" customHeight="1" x14ac:dyDescent="0.2">
      <c r="B164" s="455" t="s">
        <v>48</v>
      </c>
      <c r="C164" s="470" t="s">
        <v>49</v>
      </c>
      <c r="D164" s="52"/>
      <c r="E164" s="52"/>
      <c r="F164" s="52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87">
        <f>SUM(AO165:AO174)</f>
        <v>652996300</v>
      </c>
      <c r="AP164" s="54"/>
      <c r="AQ164" s="54"/>
      <c r="AR164" s="54"/>
      <c r="AS164" s="54"/>
      <c r="AT164" s="54"/>
      <c r="AU164" s="54"/>
      <c r="AV164" s="54"/>
      <c r="AW164" s="54"/>
    </row>
    <row r="165" spans="2:49" s="100" customFormat="1" ht="48.75" customHeight="1" x14ac:dyDescent="0.2">
      <c r="B165" s="455"/>
      <c r="C165" s="485" t="s">
        <v>107</v>
      </c>
      <c r="D165" s="590" t="s">
        <v>1450</v>
      </c>
      <c r="E165" s="590" t="s">
        <v>398</v>
      </c>
      <c r="F165" s="54"/>
      <c r="G165" s="590" t="s">
        <v>400</v>
      </c>
      <c r="H165" s="203"/>
      <c r="I165" s="203"/>
      <c r="J165" s="203"/>
      <c r="K165" s="509"/>
      <c r="L165" s="509"/>
      <c r="M165" s="509"/>
      <c r="N165" s="509"/>
      <c r="O165" s="509"/>
      <c r="P165" s="509"/>
      <c r="Q165" s="509"/>
      <c r="R165" s="509"/>
      <c r="S165" s="203"/>
      <c r="T165" s="509"/>
      <c r="U165" s="585">
        <v>48</v>
      </c>
      <c r="V165" s="203"/>
      <c r="W165" s="203"/>
      <c r="X165" s="584"/>
      <c r="Y165" s="508"/>
      <c r="Z165" s="508"/>
      <c r="AA165" s="508"/>
      <c r="AB165" s="508"/>
      <c r="AC165" s="508"/>
      <c r="AD165" s="508"/>
      <c r="AE165" s="508"/>
      <c r="AF165" s="508"/>
      <c r="AG165" s="508"/>
      <c r="AH165" s="508"/>
      <c r="AI165" s="523"/>
      <c r="AJ165" s="585" t="s">
        <v>134</v>
      </c>
      <c r="AK165" s="508"/>
      <c r="AL165" s="508"/>
      <c r="AM165" s="508"/>
      <c r="AN165" s="508"/>
      <c r="AO165" s="586">
        <v>37728000</v>
      </c>
      <c r="AP165" s="509"/>
      <c r="AQ165" s="509"/>
      <c r="AR165" s="509"/>
      <c r="AS165" s="588" t="s">
        <v>1451</v>
      </c>
      <c r="AT165" s="509"/>
      <c r="AU165" s="509"/>
      <c r="AV165" s="509"/>
      <c r="AW165" s="509"/>
    </row>
    <row r="166" spans="2:49" s="100" customFormat="1" ht="48.75" customHeight="1" x14ac:dyDescent="0.2">
      <c r="B166" s="455"/>
      <c r="C166" s="485"/>
      <c r="D166" s="591" t="s">
        <v>1452</v>
      </c>
      <c r="E166" s="591" t="s">
        <v>398</v>
      </c>
      <c r="F166" s="54"/>
      <c r="G166" s="591" t="s">
        <v>1135</v>
      </c>
      <c r="H166" s="203"/>
      <c r="I166" s="203"/>
      <c r="J166" s="203"/>
      <c r="K166" s="203"/>
      <c r="L166" s="203"/>
      <c r="M166" s="203"/>
      <c r="N166" s="203"/>
      <c r="O166" s="203"/>
      <c r="P166" s="203"/>
      <c r="Q166" s="203"/>
      <c r="R166" s="203"/>
      <c r="S166" s="203"/>
      <c r="T166" s="203"/>
      <c r="U166" s="80">
        <v>24</v>
      </c>
      <c r="V166" s="203"/>
      <c r="W166" s="203"/>
      <c r="X166" s="559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0"/>
      <c r="AJ166" s="80" t="s">
        <v>134</v>
      </c>
      <c r="AK166" s="78"/>
      <c r="AL166" s="78"/>
      <c r="AM166" s="78"/>
      <c r="AN166" s="78"/>
      <c r="AO166" s="560">
        <v>20170800</v>
      </c>
      <c r="AP166" s="203"/>
      <c r="AQ166" s="203"/>
      <c r="AR166" s="203"/>
      <c r="AS166" s="589" t="s">
        <v>1453</v>
      </c>
      <c r="AT166" s="203"/>
      <c r="AU166" s="203"/>
      <c r="AV166" s="203"/>
      <c r="AW166" s="203"/>
    </row>
    <row r="167" spans="2:49" s="100" customFormat="1" ht="48.75" customHeight="1" x14ac:dyDescent="0.2">
      <c r="B167" s="455"/>
      <c r="C167" s="485"/>
      <c r="D167" s="591" t="s">
        <v>1454</v>
      </c>
      <c r="E167" s="591" t="s">
        <v>398</v>
      </c>
      <c r="F167" s="54"/>
      <c r="G167" s="591" t="s">
        <v>1135</v>
      </c>
      <c r="H167" s="203"/>
      <c r="I167" s="203"/>
      <c r="J167" s="203"/>
      <c r="K167" s="203"/>
      <c r="L167" s="203"/>
      <c r="M167" s="203"/>
      <c r="N167" s="203"/>
      <c r="O167" s="203"/>
      <c r="P167" s="203"/>
      <c r="Q167" s="203"/>
      <c r="R167" s="203"/>
      <c r="S167" s="203"/>
      <c r="T167" s="203"/>
      <c r="U167" s="80">
        <v>72</v>
      </c>
      <c r="V167" s="203"/>
      <c r="W167" s="203"/>
      <c r="X167" s="559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0"/>
      <c r="AJ167" s="80" t="s">
        <v>134</v>
      </c>
      <c r="AK167" s="78"/>
      <c r="AL167" s="78"/>
      <c r="AM167" s="78"/>
      <c r="AN167" s="78"/>
      <c r="AO167" s="560">
        <v>85536000</v>
      </c>
      <c r="AP167" s="203"/>
      <c r="AQ167" s="203"/>
      <c r="AR167" s="203"/>
      <c r="AS167" s="589" t="s">
        <v>1455</v>
      </c>
      <c r="AT167" s="203"/>
      <c r="AU167" s="203"/>
      <c r="AV167" s="203"/>
      <c r="AW167" s="203"/>
    </row>
    <row r="168" spans="2:49" s="100" customFormat="1" ht="48.75" customHeight="1" x14ac:dyDescent="0.2">
      <c r="B168" s="455"/>
      <c r="C168" s="485"/>
      <c r="D168" s="591" t="s">
        <v>1456</v>
      </c>
      <c r="E168" s="591" t="s">
        <v>398</v>
      </c>
      <c r="F168" s="54"/>
      <c r="G168" s="591" t="s">
        <v>400</v>
      </c>
      <c r="H168" s="203"/>
      <c r="I168" s="203"/>
      <c r="J168" s="203"/>
      <c r="K168" s="203"/>
      <c r="L168" s="203"/>
      <c r="M168" s="203"/>
      <c r="N168" s="203"/>
      <c r="O168" s="203"/>
      <c r="P168" s="203"/>
      <c r="Q168" s="203"/>
      <c r="R168" s="203"/>
      <c r="S168" s="203"/>
      <c r="T168" s="203"/>
      <c r="U168" s="80">
        <v>100</v>
      </c>
      <c r="V168" s="203"/>
      <c r="W168" s="203"/>
      <c r="X168" s="559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0"/>
      <c r="AJ168" s="80" t="s">
        <v>1347</v>
      </c>
      <c r="AK168" s="78"/>
      <c r="AL168" s="78"/>
      <c r="AM168" s="78"/>
      <c r="AN168" s="78"/>
      <c r="AO168" s="560">
        <v>71115000</v>
      </c>
      <c r="AP168" s="203"/>
      <c r="AQ168" s="203"/>
      <c r="AR168" s="203"/>
      <c r="AS168" s="589" t="s">
        <v>1457</v>
      </c>
      <c r="AT168" s="203"/>
      <c r="AU168" s="203"/>
      <c r="AV168" s="203"/>
      <c r="AW168" s="203"/>
    </row>
    <row r="169" spans="2:49" s="100" customFormat="1" ht="48.75" customHeight="1" x14ac:dyDescent="0.2">
      <c r="B169" s="455"/>
      <c r="C169" s="485"/>
      <c r="D169" s="591" t="s">
        <v>1458</v>
      </c>
      <c r="E169" s="591" t="s">
        <v>398</v>
      </c>
      <c r="F169" s="54"/>
      <c r="G169" s="591" t="s">
        <v>1135</v>
      </c>
      <c r="H169" s="203"/>
      <c r="I169" s="203"/>
      <c r="J169" s="203"/>
      <c r="K169" s="203"/>
      <c r="L169" s="203"/>
      <c r="M169" s="203"/>
      <c r="N169" s="203"/>
      <c r="O169" s="203"/>
      <c r="P169" s="203"/>
      <c r="Q169" s="203"/>
      <c r="R169" s="203"/>
      <c r="S169" s="203"/>
      <c r="T169" s="203"/>
      <c r="U169" s="80">
        <v>35</v>
      </c>
      <c r="V169" s="203"/>
      <c r="W169" s="203"/>
      <c r="X169" s="559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0"/>
      <c r="AJ169" s="80" t="s">
        <v>134</v>
      </c>
      <c r="AK169" s="78"/>
      <c r="AL169" s="78"/>
      <c r="AM169" s="78"/>
      <c r="AN169" s="78"/>
      <c r="AO169" s="560">
        <v>32095000</v>
      </c>
      <c r="AP169" s="203"/>
      <c r="AQ169" s="203"/>
      <c r="AR169" s="203"/>
      <c r="AS169" s="589" t="s">
        <v>1459</v>
      </c>
      <c r="AT169" s="203"/>
      <c r="AU169" s="203"/>
      <c r="AV169" s="203"/>
      <c r="AW169" s="203"/>
    </row>
    <row r="170" spans="2:49" s="100" customFormat="1" ht="48.75" customHeight="1" x14ac:dyDescent="0.2">
      <c r="B170" s="455"/>
      <c r="C170" s="485"/>
      <c r="D170" s="591" t="s">
        <v>1460</v>
      </c>
      <c r="E170" s="591" t="s">
        <v>398</v>
      </c>
      <c r="F170" s="54"/>
      <c r="G170" s="591" t="s">
        <v>400</v>
      </c>
      <c r="H170" s="203"/>
      <c r="I170" s="203"/>
      <c r="J170" s="203"/>
      <c r="K170" s="203"/>
      <c r="L170" s="203"/>
      <c r="M170" s="203"/>
      <c r="N170" s="203"/>
      <c r="O170" s="203"/>
      <c r="P170" s="203"/>
      <c r="Q170" s="203"/>
      <c r="R170" s="203"/>
      <c r="S170" s="203"/>
      <c r="T170" s="203"/>
      <c r="U170" s="80">
        <v>180</v>
      </c>
      <c r="V170" s="203"/>
      <c r="W170" s="203"/>
      <c r="X170" s="559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0"/>
      <c r="AJ170" s="80" t="s">
        <v>134</v>
      </c>
      <c r="AK170" s="78"/>
      <c r="AL170" s="78"/>
      <c r="AM170" s="78"/>
      <c r="AN170" s="78"/>
      <c r="AO170" s="560">
        <v>153270000</v>
      </c>
      <c r="AP170" s="203"/>
      <c r="AQ170" s="203"/>
      <c r="AR170" s="203"/>
      <c r="AS170" s="589" t="s">
        <v>1461</v>
      </c>
      <c r="AT170" s="203"/>
      <c r="AU170" s="203"/>
      <c r="AV170" s="203"/>
      <c r="AW170" s="203"/>
    </row>
    <row r="171" spans="2:49" s="100" customFormat="1" ht="48.75" customHeight="1" x14ac:dyDescent="0.2">
      <c r="B171" s="455"/>
      <c r="C171" s="485"/>
      <c r="D171" s="591" t="s">
        <v>1462</v>
      </c>
      <c r="E171" s="591" t="s">
        <v>398</v>
      </c>
      <c r="F171" s="54"/>
      <c r="G171" s="591" t="s">
        <v>400</v>
      </c>
      <c r="H171" s="203"/>
      <c r="I171" s="203"/>
      <c r="J171" s="203"/>
      <c r="K171" s="203"/>
      <c r="L171" s="203"/>
      <c r="M171" s="203"/>
      <c r="N171" s="203"/>
      <c r="O171" s="203"/>
      <c r="P171" s="203"/>
      <c r="Q171" s="203"/>
      <c r="R171" s="203"/>
      <c r="S171" s="203"/>
      <c r="T171" s="203"/>
      <c r="U171" s="80">
        <v>70</v>
      </c>
      <c r="V171" s="203"/>
      <c r="W171" s="203"/>
      <c r="X171" s="559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0"/>
      <c r="AJ171" s="80" t="s">
        <v>134</v>
      </c>
      <c r="AK171" s="78"/>
      <c r="AL171" s="78"/>
      <c r="AM171" s="78"/>
      <c r="AN171" s="78"/>
      <c r="AO171" s="560">
        <v>88357500</v>
      </c>
      <c r="AP171" s="203"/>
      <c r="AQ171" s="203"/>
      <c r="AR171" s="203"/>
      <c r="AS171" s="589" t="s">
        <v>1461</v>
      </c>
      <c r="AT171" s="203"/>
      <c r="AU171" s="203"/>
      <c r="AV171" s="203"/>
      <c r="AW171" s="203"/>
    </row>
    <row r="172" spans="2:49" s="100" customFormat="1" ht="48.75" customHeight="1" x14ac:dyDescent="0.2">
      <c r="B172" s="455"/>
      <c r="C172" s="485"/>
      <c r="D172" s="591" t="s">
        <v>1463</v>
      </c>
      <c r="E172" s="591" t="s">
        <v>398</v>
      </c>
      <c r="F172" s="54"/>
      <c r="G172" s="591" t="s">
        <v>1135</v>
      </c>
      <c r="H172" s="203"/>
      <c r="I172" s="203"/>
      <c r="J172" s="203"/>
      <c r="K172" s="203"/>
      <c r="L172" s="203"/>
      <c r="M172" s="203"/>
      <c r="N172" s="203"/>
      <c r="O172" s="203"/>
      <c r="P172" s="203"/>
      <c r="Q172" s="203"/>
      <c r="R172" s="203"/>
      <c r="S172" s="203"/>
      <c r="T172" s="203"/>
      <c r="U172" s="80">
        <v>56</v>
      </c>
      <c r="V172" s="203"/>
      <c r="W172" s="203"/>
      <c r="X172" s="559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0"/>
      <c r="AJ172" s="80" t="s">
        <v>134</v>
      </c>
      <c r="AK172" s="78"/>
      <c r="AL172" s="78"/>
      <c r="AM172" s="78"/>
      <c r="AN172" s="78"/>
      <c r="AO172" s="560">
        <v>43680000</v>
      </c>
      <c r="AP172" s="203"/>
      <c r="AQ172" s="203"/>
      <c r="AR172" s="203"/>
      <c r="AS172" s="589" t="s">
        <v>1464</v>
      </c>
      <c r="AT172" s="203"/>
      <c r="AU172" s="203"/>
      <c r="AV172" s="203"/>
      <c r="AW172" s="203"/>
    </row>
    <row r="173" spans="2:49" s="100" customFormat="1" ht="48.75" customHeight="1" x14ac:dyDescent="0.2">
      <c r="B173" s="455"/>
      <c r="D173" s="591" t="s">
        <v>1465</v>
      </c>
      <c r="E173" s="591" t="s">
        <v>398</v>
      </c>
      <c r="F173" s="54"/>
      <c r="G173" s="591" t="s">
        <v>1135</v>
      </c>
      <c r="H173" s="203"/>
      <c r="I173" s="203"/>
      <c r="J173" s="203"/>
      <c r="K173" s="203"/>
      <c r="L173" s="203"/>
      <c r="M173" s="203"/>
      <c r="N173" s="203"/>
      <c r="O173" s="203"/>
      <c r="P173" s="203"/>
      <c r="Q173" s="203"/>
      <c r="R173" s="203"/>
      <c r="S173" s="203"/>
      <c r="T173" s="203"/>
      <c r="U173" s="80">
        <v>56</v>
      </c>
      <c r="V173" s="203"/>
      <c r="W173" s="203"/>
      <c r="X173" s="559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0"/>
      <c r="AJ173" s="80" t="s">
        <v>134</v>
      </c>
      <c r="AK173" s="78"/>
      <c r="AL173" s="78"/>
      <c r="AM173" s="78"/>
      <c r="AN173" s="78"/>
      <c r="AO173" s="560">
        <v>47684000</v>
      </c>
      <c r="AP173" s="203"/>
      <c r="AQ173" s="203"/>
      <c r="AR173" s="203"/>
      <c r="AS173" s="589" t="s">
        <v>1466</v>
      </c>
      <c r="AT173" s="203"/>
      <c r="AU173" s="203"/>
      <c r="AV173" s="203"/>
      <c r="AW173" s="203"/>
    </row>
    <row r="174" spans="2:49" s="100" customFormat="1" ht="48.75" customHeight="1" x14ac:dyDescent="0.2">
      <c r="B174" s="455"/>
      <c r="C174" s="485"/>
      <c r="D174" s="591" t="s">
        <v>1467</v>
      </c>
      <c r="E174" s="591" t="s">
        <v>398</v>
      </c>
      <c r="F174" s="54"/>
      <c r="G174" s="591" t="s">
        <v>400</v>
      </c>
      <c r="H174" s="203"/>
      <c r="I174" s="203"/>
      <c r="J174" s="203"/>
      <c r="K174" s="203"/>
      <c r="L174" s="203"/>
      <c r="M174" s="203"/>
      <c r="N174" s="203"/>
      <c r="O174" s="203"/>
      <c r="P174" s="203"/>
      <c r="Q174" s="203"/>
      <c r="R174" s="203"/>
      <c r="S174" s="203"/>
      <c r="T174" s="203"/>
      <c r="U174" s="80">
        <v>80</v>
      </c>
      <c r="V174" s="203"/>
      <c r="W174" s="203"/>
      <c r="X174" s="559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0"/>
      <c r="AJ174" s="80" t="s">
        <v>134</v>
      </c>
      <c r="AK174" s="78"/>
      <c r="AL174" s="78"/>
      <c r="AM174" s="78"/>
      <c r="AN174" s="78"/>
      <c r="AO174" s="592">
        <v>73360000</v>
      </c>
      <c r="AP174" s="203"/>
      <c r="AQ174" s="203"/>
      <c r="AR174" s="203"/>
      <c r="AS174" s="589" t="s">
        <v>1468</v>
      </c>
      <c r="AT174" s="203"/>
      <c r="AU174" s="203"/>
      <c r="AV174" s="203"/>
      <c r="AW174" s="203"/>
    </row>
    <row r="175" spans="2:49" s="100" customFormat="1" ht="39" customHeight="1" x14ac:dyDescent="0.2">
      <c r="B175" s="455" t="s">
        <v>50</v>
      </c>
      <c r="C175" s="470" t="s">
        <v>51</v>
      </c>
      <c r="D175" s="865" t="s">
        <v>390</v>
      </c>
      <c r="E175" s="865"/>
      <c r="F175" s="865"/>
      <c r="G175" s="203"/>
      <c r="H175" s="203"/>
      <c r="I175" s="203"/>
      <c r="J175" s="203"/>
      <c r="K175" s="203"/>
      <c r="L175" s="203"/>
      <c r="M175" s="203"/>
      <c r="N175" s="203"/>
      <c r="O175" s="203"/>
      <c r="P175" s="203"/>
      <c r="Q175" s="203"/>
      <c r="R175" s="203"/>
      <c r="S175" s="203"/>
      <c r="T175" s="203"/>
      <c r="U175" s="203"/>
      <c r="V175" s="203"/>
      <c r="W175" s="203"/>
      <c r="X175" s="203"/>
      <c r="Y175" s="203"/>
      <c r="Z175" s="203"/>
      <c r="AA175" s="203"/>
      <c r="AB175" s="203"/>
      <c r="AC175" s="203"/>
      <c r="AD175" s="203"/>
      <c r="AE175" s="203"/>
      <c r="AF175" s="203"/>
      <c r="AG175" s="203"/>
      <c r="AH175" s="203"/>
      <c r="AI175" s="203"/>
      <c r="AJ175" s="203"/>
      <c r="AK175" s="203"/>
      <c r="AL175" s="203"/>
      <c r="AM175" s="203"/>
      <c r="AN175" s="203"/>
      <c r="AO175" s="203"/>
      <c r="AP175" s="203"/>
      <c r="AQ175" s="203"/>
      <c r="AR175" s="203"/>
      <c r="AS175" s="203"/>
      <c r="AT175" s="203"/>
      <c r="AU175" s="203"/>
      <c r="AV175" s="203"/>
      <c r="AW175" s="203"/>
    </row>
    <row r="176" spans="2:49" s="100" customFormat="1" ht="39" customHeight="1" x14ac:dyDescent="0.2">
      <c r="B176" s="455"/>
      <c r="C176" s="485" t="s">
        <v>107</v>
      </c>
      <c r="D176" s="865"/>
      <c r="E176" s="865"/>
      <c r="F176" s="865"/>
      <c r="G176" s="203"/>
      <c r="H176" s="203"/>
      <c r="I176" s="203"/>
      <c r="J176" s="203"/>
      <c r="K176" s="203"/>
      <c r="L176" s="203"/>
      <c r="M176" s="203"/>
      <c r="N176" s="203"/>
      <c r="O176" s="203"/>
      <c r="P176" s="203"/>
      <c r="Q176" s="203"/>
      <c r="R176" s="203"/>
      <c r="S176" s="203"/>
      <c r="T176" s="203"/>
      <c r="U176" s="203"/>
      <c r="V176" s="203"/>
      <c r="W176" s="203"/>
      <c r="X176" s="203"/>
      <c r="Y176" s="203"/>
      <c r="Z176" s="203"/>
      <c r="AA176" s="203"/>
      <c r="AB176" s="203"/>
      <c r="AC176" s="203"/>
      <c r="AD176" s="203"/>
      <c r="AE176" s="203"/>
      <c r="AF176" s="203"/>
      <c r="AG176" s="203"/>
      <c r="AH176" s="203"/>
      <c r="AI176" s="203"/>
      <c r="AJ176" s="203"/>
      <c r="AK176" s="203"/>
      <c r="AL176" s="203"/>
      <c r="AM176" s="203"/>
      <c r="AN176" s="203"/>
      <c r="AO176" s="203"/>
      <c r="AP176" s="203"/>
      <c r="AQ176" s="203"/>
      <c r="AR176" s="203"/>
      <c r="AS176" s="203"/>
      <c r="AT176" s="203"/>
      <c r="AU176" s="203"/>
      <c r="AV176" s="203"/>
      <c r="AW176" s="203"/>
    </row>
    <row r="177" spans="2:49" s="100" customFormat="1" x14ac:dyDescent="0.2">
      <c r="B177" s="538"/>
      <c r="C177" s="539"/>
      <c r="D177" s="52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</row>
    <row r="178" spans="2:49" ht="15" x14ac:dyDescent="0.15">
      <c r="B178" s="455" t="s">
        <v>52</v>
      </c>
      <c r="C178" s="471" t="s">
        <v>53</v>
      </c>
      <c r="D178" s="75"/>
      <c r="E178" s="51"/>
      <c r="F178" s="51"/>
      <c r="G178" s="423"/>
      <c r="H178" s="423"/>
      <c r="I178" s="423"/>
      <c r="J178" s="423"/>
      <c r="K178" s="75"/>
      <c r="L178" s="75"/>
      <c r="M178" s="75"/>
      <c r="N178" s="75"/>
      <c r="O178" s="75"/>
      <c r="P178" s="75"/>
      <c r="Q178" s="75"/>
      <c r="R178" s="75"/>
      <c r="S178" s="423"/>
      <c r="T178" s="423"/>
      <c r="U178" s="75"/>
      <c r="V178" s="423"/>
      <c r="W178" s="423"/>
      <c r="X178" s="423"/>
      <c r="Y178" s="75"/>
      <c r="Z178" s="75"/>
      <c r="AA178" s="75"/>
      <c r="AB178" s="75"/>
      <c r="AC178" s="75"/>
      <c r="AD178" s="75"/>
      <c r="AE178" s="75"/>
      <c r="AF178" s="75"/>
      <c r="AG178" s="423"/>
      <c r="AH178" s="423"/>
      <c r="AI178" s="423"/>
      <c r="AJ178" s="423"/>
      <c r="AK178" s="75"/>
      <c r="AL178" s="75"/>
      <c r="AM178" s="75"/>
      <c r="AN178" s="75"/>
      <c r="AO178" s="423"/>
      <c r="AP178" s="423"/>
      <c r="AQ178" s="423"/>
      <c r="AR178" s="423"/>
      <c r="AS178" s="423"/>
      <c r="AT178" s="423"/>
      <c r="AU178" s="423"/>
      <c r="AV178" s="423"/>
      <c r="AW178" s="423"/>
    </row>
    <row r="179" spans="2:49" s="100" customFormat="1" ht="31.5" customHeight="1" x14ac:dyDescent="0.2">
      <c r="B179" s="455" t="s">
        <v>54</v>
      </c>
      <c r="C179" s="470" t="s">
        <v>55</v>
      </c>
      <c r="D179" s="865" t="s">
        <v>390</v>
      </c>
      <c r="E179" s="865"/>
      <c r="F179" s="865"/>
      <c r="G179" s="203"/>
      <c r="H179" s="203"/>
      <c r="I179" s="203"/>
      <c r="J179" s="203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78"/>
      <c r="V179" s="203"/>
      <c r="W179" s="203"/>
      <c r="X179" s="203"/>
      <c r="Y179" s="203"/>
      <c r="Z179" s="203"/>
      <c r="AA179" s="203"/>
      <c r="AB179" s="203"/>
      <c r="AC179" s="203"/>
      <c r="AD179" s="203"/>
      <c r="AE179" s="203"/>
      <c r="AF179" s="203"/>
      <c r="AG179" s="203"/>
      <c r="AH179" s="203"/>
      <c r="AI179" s="203"/>
      <c r="AJ179" s="203"/>
      <c r="AK179" s="203"/>
      <c r="AL179" s="203"/>
      <c r="AM179" s="203"/>
      <c r="AN179" s="203"/>
      <c r="AO179" s="203"/>
      <c r="AP179" s="203"/>
      <c r="AQ179" s="203"/>
      <c r="AR179" s="203"/>
      <c r="AS179" s="203"/>
      <c r="AT179" s="203"/>
      <c r="AU179" s="203"/>
      <c r="AV179" s="203"/>
      <c r="AW179" s="203"/>
    </row>
    <row r="180" spans="2:49" s="100" customFormat="1" ht="31.5" customHeight="1" x14ac:dyDescent="0.2">
      <c r="B180" s="455"/>
      <c r="C180" s="485" t="s">
        <v>108</v>
      </c>
      <c r="D180" s="865"/>
      <c r="E180" s="865"/>
      <c r="F180" s="865"/>
      <c r="G180" s="203"/>
      <c r="H180" s="203"/>
      <c r="I180" s="203"/>
      <c r="J180" s="203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78"/>
      <c r="V180" s="203"/>
      <c r="W180" s="203"/>
      <c r="X180" s="203"/>
      <c r="Y180" s="203"/>
      <c r="Z180" s="203"/>
      <c r="AA180" s="203"/>
      <c r="AB180" s="203"/>
      <c r="AC180" s="203"/>
      <c r="AD180" s="203"/>
      <c r="AE180" s="203"/>
      <c r="AF180" s="203"/>
      <c r="AG180" s="203"/>
      <c r="AH180" s="203"/>
      <c r="AI180" s="203"/>
      <c r="AJ180" s="203"/>
      <c r="AK180" s="203"/>
      <c r="AL180" s="203"/>
      <c r="AM180" s="203"/>
      <c r="AN180" s="203"/>
      <c r="AO180" s="203"/>
      <c r="AP180" s="203"/>
      <c r="AQ180" s="203"/>
      <c r="AR180" s="203"/>
      <c r="AS180" s="203"/>
      <c r="AT180" s="203"/>
      <c r="AU180" s="203"/>
      <c r="AV180" s="203"/>
      <c r="AW180" s="203"/>
    </row>
    <row r="181" spans="2:49" s="100" customFormat="1" ht="31.5" customHeight="1" x14ac:dyDescent="0.2">
      <c r="B181" s="455"/>
      <c r="C181" s="470"/>
      <c r="D181" s="52"/>
      <c r="E181" s="52"/>
      <c r="F181" s="52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</row>
    <row r="182" spans="2:49" s="100" customFormat="1" ht="31.5" customHeight="1" x14ac:dyDescent="0.2">
      <c r="B182" s="455" t="s">
        <v>56</v>
      </c>
      <c r="C182" s="470" t="s">
        <v>57</v>
      </c>
      <c r="D182" s="999" t="s">
        <v>390</v>
      </c>
      <c r="E182" s="1000"/>
      <c r="F182" s="1001"/>
      <c r="G182" s="203"/>
      <c r="H182" s="203"/>
      <c r="I182" s="203"/>
      <c r="J182" s="203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78"/>
      <c r="V182" s="203"/>
      <c r="W182" s="203"/>
      <c r="X182" s="203"/>
      <c r="Y182" s="203"/>
      <c r="Z182" s="203"/>
      <c r="AA182" s="203"/>
      <c r="AB182" s="203"/>
      <c r="AC182" s="203"/>
      <c r="AD182" s="203"/>
      <c r="AE182" s="203"/>
      <c r="AF182" s="203"/>
      <c r="AG182" s="203"/>
      <c r="AH182" s="203"/>
      <c r="AI182" s="203"/>
      <c r="AJ182" s="203"/>
      <c r="AK182" s="203"/>
      <c r="AL182" s="203"/>
      <c r="AM182" s="203"/>
      <c r="AN182" s="203"/>
      <c r="AO182" s="203"/>
      <c r="AP182" s="203"/>
      <c r="AQ182" s="203"/>
      <c r="AR182" s="203"/>
      <c r="AS182" s="203"/>
      <c r="AT182" s="203"/>
      <c r="AU182" s="203"/>
      <c r="AV182" s="203"/>
      <c r="AW182" s="203"/>
    </row>
    <row r="183" spans="2:49" s="100" customFormat="1" ht="31.5" customHeight="1" x14ac:dyDescent="0.2">
      <c r="B183" s="455"/>
      <c r="C183" s="485" t="s">
        <v>108</v>
      </c>
      <c r="D183" s="1005"/>
      <c r="E183" s="1006"/>
      <c r="F183" s="1007"/>
      <c r="G183" s="203"/>
      <c r="H183" s="203"/>
      <c r="I183" s="203"/>
      <c r="J183" s="203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78"/>
      <c r="V183" s="203"/>
      <c r="W183" s="203"/>
      <c r="X183" s="203"/>
      <c r="Y183" s="203"/>
      <c r="Z183" s="203"/>
      <c r="AA183" s="203"/>
      <c r="AB183" s="203"/>
      <c r="AC183" s="203"/>
      <c r="AD183" s="203"/>
      <c r="AE183" s="203"/>
      <c r="AF183" s="203"/>
      <c r="AG183" s="203"/>
      <c r="AH183" s="203"/>
      <c r="AI183" s="203"/>
      <c r="AJ183" s="203"/>
      <c r="AK183" s="203"/>
      <c r="AL183" s="203"/>
      <c r="AM183" s="203"/>
      <c r="AN183" s="203"/>
      <c r="AO183" s="203"/>
      <c r="AP183" s="203"/>
      <c r="AQ183" s="203"/>
      <c r="AR183" s="203"/>
      <c r="AS183" s="203"/>
      <c r="AT183" s="203"/>
      <c r="AU183" s="203"/>
      <c r="AV183" s="203"/>
      <c r="AW183" s="203"/>
    </row>
    <row r="184" spans="2:49" s="100" customFormat="1" ht="31.5" customHeight="1" x14ac:dyDescent="0.2">
      <c r="B184" s="455"/>
      <c r="C184" s="470"/>
      <c r="D184" s="52"/>
      <c r="E184" s="52"/>
      <c r="F184" s="52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</row>
    <row r="185" spans="2:49" s="100" customFormat="1" ht="31.5" customHeight="1" x14ac:dyDescent="0.2">
      <c r="B185" s="455" t="s">
        <v>58</v>
      </c>
      <c r="C185" s="470" t="s">
        <v>59</v>
      </c>
      <c r="D185" s="865" t="s">
        <v>390</v>
      </c>
      <c r="E185" s="865"/>
      <c r="F185" s="865"/>
      <c r="G185" s="203"/>
      <c r="H185" s="203"/>
      <c r="I185" s="203"/>
      <c r="J185" s="203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78"/>
      <c r="V185" s="203"/>
      <c r="W185" s="203"/>
      <c r="X185" s="203"/>
      <c r="Y185" s="203"/>
      <c r="Z185" s="203"/>
      <c r="AA185" s="203"/>
      <c r="AB185" s="203"/>
      <c r="AC185" s="203"/>
      <c r="AD185" s="203"/>
      <c r="AE185" s="203"/>
      <c r="AF185" s="203"/>
      <c r="AG185" s="203"/>
      <c r="AH185" s="203"/>
      <c r="AI185" s="203"/>
      <c r="AJ185" s="203"/>
      <c r="AK185" s="203"/>
      <c r="AL185" s="203"/>
      <c r="AM185" s="203"/>
      <c r="AN185" s="203"/>
      <c r="AO185" s="203"/>
      <c r="AP185" s="203"/>
      <c r="AQ185" s="203"/>
      <c r="AR185" s="203"/>
      <c r="AS185" s="203"/>
      <c r="AT185" s="203"/>
      <c r="AU185" s="203"/>
      <c r="AV185" s="203"/>
      <c r="AW185" s="203"/>
    </row>
    <row r="186" spans="2:49" s="100" customFormat="1" ht="31.5" customHeight="1" x14ac:dyDescent="0.2">
      <c r="B186" s="455"/>
      <c r="C186" s="485" t="s">
        <v>108</v>
      </c>
      <c r="D186" s="865"/>
      <c r="E186" s="865"/>
      <c r="F186" s="865"/>
      <c r="G186" s="203"/>
      <c r="H186" s="203"/>
      <c r="I186" s="203"/>
      <c r="J186" s="203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78"/>
      <c r="V186" s="203"/>
      <c r="W186" s="203"/>
      <c r="X186" s="203"/>
      <c r="Y186" s="203"/>
      <c r="Z186" s="203"/>
      <c r="AA186" s="203"/>
      <c r="AB186" s="203"/>
      <c r="AC186" s="203"/>
      <c r="AD186" s="203"/>
      <c r="AE186" s="203"/>
      <c r="AF186" s="203"/>
      <c r="AG186" s="203"/>
      <c r="AH186" s="203"/>
      <c r="AI186" s="203"/>
      <c r="AJ186" s="203"/>
      <c r="AK186" s="203"/>
      <c r="AL186" s="203"/>
      <c r="AM186" s="203"/>
      <c r="AN186" s="203"/>
      <c r="AO186" s="203"/>
      <c r="AP186" s="203"/>
      <c r="AQ186" s="203"/>
      <c r="AR186" s="203"/>
      <c r="AS186" s="203"/>
      <c r="AT186" s="203"/>
      <c r="AU186" s="203"/>
      <c r="AV186" s="203"/>
      <c r="AW186" s="203"/>
    </row>
    <row r="187" spans="2:49" s="100" customFormat="1" ht="31.5" customHeight="1" x14ac:dyDescent="0.2">
      <c r="B187" s="455"/>
      <c r="C187" s="470"/>
      <c r="D187" s="52"/>
      <c r="E187" s="52"/>
      <c r="F187" s="52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</row>
    <row r="188" spans="2:49" s="100" customFormat="1" ht="31.5" customHeight="1" x14ac:dyDescent="0.2">
      <c r="B188" s="455" t="s">
        <v>60</v>
      </c>
      <c r="C188" s="470" t="s">
        <v>61</v>
      </c>
      <c r="D188" s="865" t="s">
        <v>390</v>
      </c>
      <c r="E188" s="865"/>
      <c r="F188" s="865"/>
      <c r="G188" s="203"/>
      <c r="H188" s="203"/>
      <c r="I188" s="203"/>
      <c r="J188" s="203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78"/>
      <c r="V188" s="203"/>
      <c r="W188" s="203"/>
      <c r="X188" s="203"/>
      <c r="Y188" s="203"/>
      <c r="Z188" s="203"/>
      <c r="AA188" s="203"/>
      <c r="AB188" s="203"/>
      <c r="AC188" s="203"/>
      <c r="AD188" s="203"/>
      <c r="AE188" s="203"/>
      <c r="AF188" s="203"/>
      <c r="AG188" s="203"/>
      <c r="AH188" s="203"/>
      <c r="AI188" s="203"/>
      <c r="AJ188" s="203"/>
      <c r="AK188" s="203"/>
      <c r="AL188" s="203"/>
      <c r="AM188" s="203"/>
      <c r="AN188" s="203"/>
      <c r="AO188" s="203"/>
      <c r="AP188" s="203"/>
      <c r="AQ188" s="203"/>
      <c r="AR188" s="203"/>
      <c r="AS188" s="203"/>
      <c r="AT188" s="203"/>
      <c r="AU188" s="203"/>
      <c r="AV188" s="203"/>
      <c r="AW188" s="203"/>
    </row>
    <row r="189" spans="2:49" s="100" customFormat="1" ht="31.5" customHeight="1" x14ac:dyDescent="0.2">
      <c r="B189" s="455"/>
      <c r="C189" s="485" t="s">
        <v>108</v>
      </c>
      <c r="D189" s="865"/>
      <c r="E189" s="865"/>
      <c r="F189" s="865"/>
      <c r="G189" s="203"/>
      <c r="H189" s="203"/>
      <c r="I189" s="203"/>
      <c r="J189" s="203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78"/>
      <c r="V189" s="203"/>
      <c r="W189" s="203"/>
      <c r="X189" s="203"/>
      <c r="Y189" s="203"/>
      <c r="Z189" s="203"/>
      <c r="AA189" s="203"/>
      <c r="AB189" s="203"/>
      <c r="AC189" s="203"/>
      <c r="AD189" s="203"/>
      <c r="AE189" s="203"/>
      <c r="AF189" s="203"/>
      <c r="AG189" s="203"/>
      <c r="AH189" s="203"/>
      <c r="AI189" s="203"/>
      <c r="AJ189" s="203"/>
      <c r="AK189" s="203"/>
      <c r="AL189" s="203"/>
      <c r="AM189" s="203"/>
      <c r="AN189" s="203"/>
      <c r="AO189" s="593"/>
      <c r="AP189" s="203"/>
      <c r="AQ189" s="203"/>
      <c r="AR189" s="203"/>
      <c r="AS189" s="203"/>
      <c r="AT189" s="203"/>
      <c r="AU189" s="203"/>
      <c r="AV189" s="203"/>
      <c r="AW189" s="203"/>
    </row>
    <row r="190" spans="2:49" s="100" customFormat="1" ht="31.5" customHeight="1" x14ac:dyDescent="0.2">
      <c r="B190" s="455"/>
      <c r="C190" s="470"/>
      <c r="D190" s="52"/>
      <c r="E190" s="52"/>
      <c r="F190" s="52"/>
      <c r="G190" s="78"/>
      <c r="H190" s="78"/>
      <c r="I190" s="78"/>
      <c r="J190" s="78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534"/>
      <c r="AP190" s="54"/>
      <c r="AQ190" s="54"/>
      <c r="AR190" s="54"/>
      <c r="AS190" s="54"/>
      <c r="AT190" s="54"/>
      <c r="AU190" s="54"/>
      <c r="AV190" s="54"/>
      <c r="AW190" s="54"/>
    </row>
    <row r="191" spans="2:49" s="100" customFormat="1" ht="30" customHeight="1" x14ac:dyDescent="0.2">
      <c r="B191" s="455" t="s">
        <v>62</v>
      </c>
      <c r="C191" s="471" t="s">
        <v>63</v>
      </c>
      <c r="D191" s="52"/>
      <c r="E191" s="52"/>
      <c r="F191" s="52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54"/>
      <c r="Z191" s="54"/>
      <c r="AA191" s="54"/>
      <c r="AB191" s="54"/>
      <c r="AC191" s="54"/>
      <c r="AD191" s="54"/>
      <c r="AE191" s="54"/>
      <c r="AF191" s="78"/>
      <c r="AG191" s="78"/>
      <c r="AH191" s="78"/>
      <c r="AI191" s="78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</row>
    <row r="192" spans="2:49" s="100" customFormat="1" ht="30" customHeight="1" x14ac:dyDescent="0.2">
      <c r="B192" s="455" t="s">
        <v>64</v>
      </c>
      <c r="C192" s="470" t="s">
        <v>65</v>
      </c>
      <c r="D192" s="865" t="s">
        <v>390</v>
      </c>
      <c r="E192" s="865"/>
      <c r="F192" s="865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203"/>
      <c r="Z192" s="203"/>
      <c r="AA192" s="203"/>
      <c r="AB192" s="203"/>
      <c r="AC192" s="203"/>
      <c r="AD192" s="203"/>
      <c r="AE192" s="203"/>
      <c r="AF192" s="78"/>
      <c r="AG192" s="78"/>
      <c r="AH192" s="78"/>
      <c r="AI192" s="78"/>
      <c r="AJ192" s="203"/>
      <c r="AK192" s="203"/>
      <c r="AL192" s="203"/>
      <c r="AM192" s="203"/>
      <c r="AN192" s="203"/>
      <c r="AO192" s="203"/>
      <c r="AP192" s="203"/>
      <c r="AQ192" s="203"/>
      <c r="AR192" s="203"/>
      <c r="AS192" s="203"/>
      <c r="AT192" s="203"/>
      <c r="AU192" s="203"/>
      <c r="AV192" s="203"/>
      <c r="AW192" s="203"/>
    </row>
    <row r="193" spans="2:49" s="100" customFormat="1" ht="30" customHeight="1" x14ac:dyDescent="0.2">
      <c r="B193" s="455"/>
      <c r="C193" s="485" t="s">
        <v>109</v>
      </c>
      <c r="D193" s="865"/>
      <c r="E193" s="865"/>
      <c r="F193" s="865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203"/>
      <c r="Z193" s="203"/>
      <c r="AA193" s="203"/>
      <c r="AB193" s="203"/>
      <c r="AC193" s="203"/>
      <c r="AD193" s="203"/>
      <c r="AE193" s="203"/>
      <c r="AF193" s="78"/>
      <c r="AG193" s="78"/>
      <c r="AH193" s="78"/>
      <c r="AI193" s="78"/>
      <c r="AJ193" s="203"/>
      <c r="AK193" s="203"/>
      <c r="AL193" s="203"/>
      <c r="AM193" s="203"/>
      <c r="AN193" s="203"/>
      <c r="AO193" s="203"/>
      <c r="AP193" s="203"/>
      <c r="AQ193" s="203"/>
      <c r="AR193" s="203"/>
      <c r="AS193" s="203"/>
      <c r="AT193" s="203"/>
      <c r="AU193" s="203"/>
      <c r="AV193" s="203"/>
      <c r="AW193" s="203"/>
    </row>
    <row r="194" spans="2:49" s="100" customFormat="1" ht="30" customHeight="1" x14ac:dyDescent="0.2">
      <c r="B194" s="455"/>
      <c r="C194" s="470"/>
      <c r="D194" s="52"/>
      <c r="E194" s="52"/>
      <c r="F194" s="52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54"/>
      <c r="Z194" s="54"/>
      <c r="AA194" s="54"/>
      <c r="AB194" s="54"/>
      <c r="AC194" s="54"/>
      <c r="AD194" s="54"/>
      <c r="AE194" s="54"/>
      <c r="AF194" s="78"/>
      <c r="AG194" s="78"/>
      <c r="AH194" s="78"/>
      <c r="AI194" s="78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</row>
    <row r="195" spans="2:49" s="100" customFormat="1" ht="30" customHeight="1" x14ac:dyDescent="0.2">
      <c r="B195" s="455" t="s">
        <v>66</v>
      </c>
      <c r="C195" s="470" t="s">
        <v>67</v>
      </c>
      <c r="D195" s="865" t="s">
        <v>390</v>
      </c>
      <c r="E195" s="865"/>
      <c r="F195" s="865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203"/>
      <c r="Z195" s="203"/>
      <c r="AA195" s="203"/>
      <c r="AB195" s="203"/>
      <c r="AC195" s="203"/>
      <c r="AD195" s="203"/>
      <c r="AE195" s="203"/>
      <c r="AF195" s="78"/>
      <c r="AG195" s="78"/>
      <c r="AH195" s="78"/>
      <c r="AI195" s="78"/>
      <c r="AJ195" s="203"/>
      <c r="AK195" s="203"/>
      <c r="AL195" s="203"/>
      <c r="AM195" s="203"/>
      <c r="AN195" s="203"/>
      <c r="AO195" s="203"/>
      <c r="AP195" s="203"/>
      <c r="AQ195" s="203"/>
      <c r="AR195" s="203"/>
      <c r="AS195" s="203"/>
      <c r="AT195" s="203"/>
      <c r="AU195" s="203"/>
      <c r="AV195" s="203"/>
      <c r="AW195" s="203"/>
    </row>
    <row r="196" spans="2:49" s="100" customFormat="1" ht="30" customHeight="1" x14ac:dyDescent="0.2">
      <c r="B196" s="455"/>
      <c r="C196" s="485" t="s">
        <v>109</v>
      </c>
      <c r="D196" s="865"/>
      <c r="E196" s="865"/>
      <c r="F196" s="865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203"/>
      <c r="Z196" s="203"/>
      <c r="AA196" s="203"/>
      <c r="AB196" s="203"/>
      <c r="AC196" s="203"/>
      <c r="AD196" s="203"/>
      <c r="AE196" s="203"/>
      <c r="AF196" s="78"/>
      <c r="AG196" s="78"/>
      <c r="AH196" s="78"/>
      <c r="AI196" s="78"/>
      <c r="AJ196" s="203"/>
      <c r="AK196" s="203"/>
      <c r="AL196" s="203"/>
      <c r="AM196" s="203"/>
      <c r="AN196" s="203"/>
      <c r="AO196" s="203"/>
      <c r="AP196" s="203"/>
      <c r="AQ196" s="203"/>
      <c r="AR196" s="203"/>
      <c r="AS196" s="203"/>
      <c r="AT196" s="203"/>
      <c r="AU196" s="203"/>
      <c r="AV196" s="203"/>
      <c r="AW196" s="203"/>
    </row>
    <row r="197" spans="2:49" s="100" customFormat="1" ht="30" customHeight="1" x14ac:dyDescent="0.2">
      <c r="B197" s="455"/>
      <c r="C197" s="470"/>
      <c r="D197" s="52"/>
      <c r="E197" s="52"/>
      <c r="F197" s="52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54"/>
      <c r="Z197" s="54"/>
      <c r="AA197" s="54"/>
      <c r="AB197" s="54"/>
      <c r="AC197" s="54"/>
      <c r="AD197" s="54"/>
      <c r="AE197" s="54"/>
      <c r="AF197" s="78"/>
      <c r="AG197" s="78"/>
      <c r="AH197" s="78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</row>
    <row r="198" spans="2:49" s="100" customFormat="1" ht="30" customHeight="1" x14ac:dyDescent="0.2">
      <c r="B198" s="455" t="s">
        <v>68</v>
      </c>
      <c r="C198" s="470" t="s">
        <v>69</v>
      </c>
      <c r="D198" s="999" t="s">
        <v>390</v>
      </c>
      <c r="E198" s="1000"/>
      <c r="F198" s="1001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203"/>
      <c r="Z198" s="203"/>
      <c r="AA198" s="203"/>
      <c r="AB198" s="203"/>
      <c r="AC198" s="203"/>
      <c r="AD198" s="203"/>
      <c r="AE198" s="203"/>
      <c r="AF198" s="78"/>
      <c r="AG198" s="78"/>
      <c r="AH198" s="78"/>
      <c r="AI198" s="78"/>
      <c r="AJ198" s="203"/>
      <c r="AK198" s="203"/>
      <c r="AL198" s="203"/>
      <c r="AM198" s="203"/>
      <c r="AN198" s="203"/>
      <c r="AO198" s="203"/>
      <c r="AP198" s="203"/>
      <c r="AQ198" s="203"/>
      <c r="AR198" s="203"/>
      <c r="AS198" s="203"/>
      <c r="AT198" s="203"/>
      <c r="AU198" s="203"/>
      <c r="AV198" s="203"/>
      <c r="AW198" s="203"/>
    </row>
    <row r="199" spans="2:49" s="100" customFormat="1" ht="30" customHeight="1" x14ac:dyDescent="0.2">
      <c r="B199" s="455"/>
      <c r="C199" s="485" t="s">
        <v>109</v>
      </c>
      <c r="D199" s="1005"/>
      <c r="E199" s="1006"/>
      <c r="F199" s="1007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203"/>
      <c r="Z199" s="203"/>
      <c r="AA199" s="203"/>
      <c r="AB199" s="203"/>
      <c r="AC199" s="203"/>
      <c r="AD199" s="203"/>
      <c r="AE199" s="203"/>
      <c r="AF199" s="78"/>
      <c r="AG199" s="78"/>
      <c r="AH199" s="78"/>
      <c r="AI199" s="78"/>
      <c r="AJ199" s="203"/>
      <c r="AK199" s="203"/>
      <c r="AL199" s="203"/>
      <c r="AM199" s="203"/>
      <c r="AN199" s="203"/>
      <c r="AO199" s="203"/>
      <c r="AP199" s="203"/>
      <c r="AQ199" s="203"/>
      <c r="AR199" s="203"/>
      <c r="AS199" s="203"/>
      <c r="AT199" s="203"/>
      <c r="AU199" s="203"/>
      <c r="AV199" s="203"/>
      <c r="AW199" s="203"/>
    </row>
    <row r="200" spans="2:49" s="100" customFormat="1" ht="30" customHeight="1" x14ac:dyDescent="0.2">
      <c r="B200" s="455"/>
      <c r="C200" s="470"/>
      <c r="D200" s="52"/>
      <c r="E200" s="52"/>
      <c r="F200" s="52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534"/>
      <c r="AP200" s="54"/>
      <c r="AQ200" s="54"/>
      <c r="AR200" s="54"/>
      <c r="AS200" s="54"/>
      <c r="AT200" s="54"/>
      <c r="AU200" s="54"/>
      <c r="AV200" s="54"/>
      <c r="AW200" s="54"/>
    </row>
    <row r="201" spans="2:49" ht="36" customHeight="1" x14ac:dyDescent="0.15">
      <c r="B201" s="455" t="s">
        <v>70</v>
      </c>
      <c r="C201" s="471" t="s">
        <v>71</v>
      </c>
      <c r="D201" s="74"/>
      <c r="E201" s="74"/>
      <c r="F201" s="74"/>
      <c r="G201" s="422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422"/>
      <c r="T201" s="422"/>
      <c r="U201" s="422"/>
      <c r="V201" s="422"/>
      <c r="W201" s="422"/>
      <c r="X201" s="422"/>
      <c r="Y201" s="436"/>
      <c r="Z201" s="436"/>
      <c r="AA201" s="436"/>
      <c r="AB201" s="436"/>
      <c r="AC201" s="436"/>
      <c r="AD201" s="436"/>
      <c r="AE201" s="436"/>
      <c r="AF201" s="422"/>
      <c r="AG201" s="436"/>
      <c r="AH201" s="436"/>
      <c r="AI201" s="436"/>
      <c r="AJ201" s="422"/>
      <c r="AK201" s="422"/>
      <c r="AL201" s="436"/>
      <c r="AM201" s="436"/>
      <c r="AN201" s="436"/>
      <c r="AO201" s="422"/>
      <c r="AP201" s="422"/>
      <c r="AQ201" s="422"/>
      <c r="AR201" s="422"/>
      <c r="AS201" s="422"/>
      <c r="AT201" s="422"/>
      <c r="AU201" s="422"/>
      <c r="AV201" s="422"/>
      <c r="AW201" s="422"/>
    </row>
    <row r="202" spans="2:49" ht="36" customHeight="1" x14ac:dyDescent="0.15">
      <c r="B202" s="455" t="s">
        <v>72</v>
      </c>
      <c r="C202" s="470" t="s">
        <v>71</v>
      </c>
      <c r="D202" s="999" t="s">
        <v>390</v>
      </c>
      <c r="E202" s="1000"/>
      <c r="F202" s="1001"/>
      <c r="G202" s="422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422"/>
      <c r="T202" s="422"/>
      <c r="U202" s="422"/>
      <c r="V202" s="422"/>
      <c r="W202" s="422"/>
      <c r="X202" s="422"/>
      <c r="Y202" s="436"/>
      <c r="Z202" s="436"/>
      <c r="AA202" s="436"/>
      <c r="AB202" s="436"/>
      <c r="AC202" s="436"/>
      <c r="AD202" s="436"/>
      <c r="AE202" s="436"/>
      <c r="AF202" s="422"/>
      <c r="AG202" s="436"/>
      <c r="AH202" s="436"/>
      <c r="AI202" s="436"/>
      <c r="AJ202" s="422"/>
      <c r="AK202" s="422"/>
      <c r="AL202" s="436"/>
      <c r="AM202" s="436"/>
      <c r="AN202" s="436"/>
      <c r="AO202" s="422"/>
      <c r="AP202" s="422"/>
      <c r="AQ202" s="422"/>
      <c r="AR202" s="422"/>
      <c r="AS202" s="422"/>
      <c r="AT202" s="422"/>
      <c r="AU202" s="422"/>
      <c r="AV202" s="422"/>
      <c r="AW202" s="422"/>
    </row>
    <row r="203" spans="2:49" ht="36" customHeight="1" x14ac:dyDescent="0.15">
      <c r="B203" s="455"/>
      <c r="C203" s="459" t="s">
        <v>110</v>
      </c>
      <c r="D203" s="1005"/>
      <c r="E203" s="1006"/>
      <c r="F203" s="1007"/>
      <c r="G203" s="422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422"/>
      <c r="T203" s="422"/>
      <c r="U203" s="422"/>
      <c r="V203" s="422"/>
      <c r="W203" s="422"/>
      <c r="X203" s="422"/>
      <c r="Y203" s="436"/>
      <c r="Z203" s="436"/>
      <c r="AA203" s="436"/>
      <c r="AB203" s="436"/>
      <c r="AC203" s="436"/>
      <c r="AD203" s="436"/>
      <c r="AE203" s="436"/>
      <c r="AF203" s="422"/>
      <c r="AG203" s="436"/>
      <c r="AH203" s="436"/>
      <c r="AI203" s="436"/>
      <c r="AJ203" s="422"/>
      <c r="AK203" s="422"/>
      <c r="AL203" s="436"/>
      <c r="AM203" s="436"/>
      <c r="AN203" s="436"/>
      <c r="AO203" s="422"/>
      <c r="AP203" s="422"/>
      <c r="AQ203" s="422"/>
      <c r="AR203" s="422"/>
      <c r="AS203" s="422"/>
      <c r="AT203" s="422"/>
      <c r="AU203" s="422"/>
      <c r="AV203" s="422"/>
      <c r="AW203" s="422"/>
    </row>
    <row r="204" spans="2:49" ht="36" customHeight="1" x14ac:dyDescent="0.15">
      <c r="B204" s="455"/>
      <c r="C204" s="470"/>
      <c r="D204" s="51"/>
      <c r="E204" s="51"/>
      <c r="F204" s="51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5"/>
      <c r="AQ204" s="75"/>
      <c r="AR204" s="75"/>
      <c r="AS204" s="75"/>
      <c r="AT204" s="75"/>
      <c r="AU204" s="75"/>
      <c r="AV204" s="75"/>
      <c r="AW204" s="75"/>
    </row>
    <row r="205" spans="2:49" x14ac:dyDescent="0.15">
      <c r="AP205" s="94"/>
      <c r="AQ205" s="94"/>
      <c r="AR205" s="94"/>
      <c r="AS205" s="94"/>
      <c r="AT205" s="94"/>
      <c r="AU205" s="94"/>
      <c r="AV205" s="94"/>
      <c r="AW205" s="94"/>
    </row>
    <row r="206" spans="2:49" x14ac:dyDescent="0.15">
      <c r="AP206" s="94"/>
      <c r="AQ206" s="94"/>
      <c r="AR206" s="94"/>
      <c r="AS206" s="94"/>
      <c r="AT206" s="94"/>
      <c r="AU206" s="94"/>
      <c r="AV206" s="94"/>
      <c r="AW206" s="94"/>
    </row>
    <row r="207" spans="2:49" x14ac:dyDescent="0.15">
      <c r="E207" s="420"/>
      <c r="F207" s="420"/>
      <c r="G207" s="420"/>
      <c r="H207" s="420"/>
      <c r="I207" s="420"/>
      <c r="AM207" s="861" t="s">
        <v>118</v>
      </c>
      <c r="AN207" s="861"/>
      <c r="AO207" s="861"/>
      <c r="AP207" s="861"/>
      <c r="AQ207" s="861"/>
      <c r="AR207" s="861"/>
      <c r="AS207" s="861"/>
      <c r="AT207" s="94"/>
      <c r="AU207" s="94"/>
      <c r="AV207" s="94"/>
      <c r="AW207" s="94"/>
    </row>
    <row r="208" spans="2:49" x14ac:dyDescent="0.15">
      <c r="D208" s="420" t="s">
        <v>120</v>
      </c>
      <c r="E208" s="420"/>
      <c r="F208" s="420"/>
      <c r="G208" s="420"/>
      <c r="H208" s="420"/>
      <c r="I208" s="420"/>
      <c r="AO208" s="420"/>
      <c r="AP208" s="95"/>
      <c r="AQ208" s="95"/>
      <c r="AR208" s="94"/>
      <c r="AS208" s="94"/>
      <c r="AT208" s="94"/>
      <c r="AU208" s="94"/>
      <c r="AV208" s="94"/>
      <c r="AW208" s="94"/>
    </row>
    <row r="209" spans="4:49" x14ac:dyDescent="0.15">
      <c r="D209" s="420" t="s">
        <v>1794</v>
      </c>
      <c r="E209" s="473"/>
      <c r="F209" s="473"/>
      <c r="G209" s="473"/>
      <c r="H209" s="473"/>
      <c r="I209" s="473"/>
      <c r="AO209" s="861" t="s">
        <v>117</v>
      </c>
      <c r="AP209" s="861"/>
      <c r="AQ209" s="861"/>
      <c r="AR209" s="94"/>
      <c r="AS209" s="94"/>
      <c r="AT209" s="94"/>
      <c r="AU209" s="94"/>
      <c r="AV209" s="94"/>
      <c r="AW209" s="94"/>
    </row>
    <row r="210" spans="4:49" x14ac:dyDescent="0.15">
      <c r="D210" s="473" t="s">
        <v>121</v>
      </c>
      <c r="E210" s="473"/>
      <c r="F210" s="473"/>
      <c r="G210" s="473"/>
      <c r="H210" s="473"/>
      <c r="I210" s="473"/>
      <c r="AO210" s="96"/>
      <c r="AP210" s="97"/>
      <c r="AQ210" s="97"/>
      <c r="AR210" s="94"/>
      <c r="AS210" s="94"/>
      <c r="AT210" s="94"/>
      <c r="AU210" s="94"/>
      <c r="AV210" s="94"/>
      <c r="AW210" s="94"/>
    </row>
    <row r="211" spans="4:49" x14ac:dyDescent="0.15">
      <c r="D211" s="473"/>
      <c r="E211" s="420"/>
      <c r="F211" s="420"/>
      <c r="G211" s="420"/>
      <c r="H211" s="420"/>
      <c r="I211" s="420"/>
      <c r="AO211" s="96"/>
      <c r="AP211" s="97"/>
      <c r="AQ211" s="97"/>
      <c r="AR211" s="94"/>
      <c r="AS211" s="94"/>
      <c r="AT211" s="94"/>
      <c r="AU211" s="94"/>
      <c r="AV211" s="94"/>
      <c r="AW211" s="94"/>
    </row>
    <row r="212" spans="4:49" x14ac:dyDescent="0.15">
      <c r="D212" s="420"/>
      <c r="E212" s="96"/>
      <c r="F212" s="96"/>
      <c r="G212" s="96"/>
      <c r="H212" s="96"/>
      <c r="I212" s="96"/>
      <c r="AO212" s="96"/>
      <c r="AP212" s="97"/>
      <c r="AQ212" s="97"/>
      <c r="AR212" s="94"/>
      <c r="AS212" s="94"/>
      <c r="AT212" s="94"/>
      <c r="AU212" s="94"/>
      <c r="AV212" s="94"/>
      <c r="AW212" s="94"/>
    </row>
    <row r="213" spans="4:49" x14ac:dyDescent="0.15">
      <c r="D213" s="96"/>
      <c r="E213" s="96"/>
      <c r="F213" s="96"/>
      <c r="G213" s="96"/>
      <c r="H213" s="96"/>
      <c r="I213" s="96"/>
      <c r="AO213" s="96"/>
      <c r="AP213" s="97"/>
      <c r="AQ213" s="97"/>
      <c r="AR213" s="94"/>
      <c r="AS213" s="94"/>
      <c r="AT213" s="94"/>
      <c r="AU213" s="94"/>
      <c r="AV213" s="94"/>
      <c r="AW213" s="94"/>
    </row>
    <row r="214" spans="4:49" x14ac:dyDescent="0.15">
      <c r="D214" s="96"/>
      <c r="E214" s="96"/>
      <c r="F214" s="96"/>
      <c r="G214" s="96"/>
      <c r="H214" s="96"/>
      <c r="I214" s="96"/>
      <c r="AO214" s="96"/>
      <c r="AP214" s="97"/>
      <c r="AQ214" s="97"/>
      <c r="AR214" s="94"/>
      <c r="AS214" s="94"/>
      <c r="AT214" s="94"/>
      <c r="AU214" s="94"/>
      <c r="AV214" s="94"/>
      <c r="AW214" s="94"/>
    </row>
    <row r="215" spans="4:49" x14ac:dyDescent="0.15">
      <c r="D215" s="96"/>
      <c r="E215" s="474"/>
      <c r="F215" s="474"/>
      <c r="G215" s="474"/>
      <c r="H215" s="474"/>
      <c r="I215" s="474"/>
      <c r="AO215" s="979" t="s">
        <v>119</v>
      </c>
      <c r="AP215" s="979"/>
      <c r="AQ215" s="979"/>
      <c r="AR215" s="94"/>
      <c r="AS215" s="94"/>
      <c r="AT215" s="94"/>
      <c r="AU215" s="94"/>
      <c r="AV215" s="94"/>
      <c r="AW215" s="94"/>
    </row>
    <row r="216" spans="4:49" x14ac:dyDescent="0.15">
      <c r="D216" s="474" t="s">
        <v>122</v>
      </c>
      <c r="E216" s="420"/>
      <c r="F216" s="420"/>
      <c r="G216" s="420"/>
      <c r="H216" s="420"/>
      <c r="I216" s="420"/>
      <c r="AO216" s="861" t="s">
        <v>125</v>
      </c>
      <c r="AP216" s="861"/>
      <c r="AQ216" s="861"/>
      <c r="AR216" s="94"/>
      <c r="AS216" s="94"/>
      <c r="AT216" s="94"/>
      <c r="AU216" s="94"/>
      <c r="AV216" s="94"/>
      <c r="AW216" s="94"/>
    </row>
  </sheetData>
  <mergeCells count="81">
    <mergeCell ref="D160:F161"/>
    <mergeCell ref="D175:F176"/>
    <mergeCell ref="D179:F180"/>
    <mergeCell ref="B2:AW2"/>
    <mergeCell ref="B3:AW3"/>
    <mergeCell ref="B4:AW4"/>
    <mergeCell ref="B6:B8"/>
    <mergeCell ref="C6:C8"/>
    <mergeCell ref="D6:D8"/>
    <mergeCell ref="E6:E8"/>
    <mergeCell ref="F6:F8"/>
    <mergeCell ref="G6:J6"/>
    <mergeCell ref="K6:K8"/>
    <mergeCell ref="X6:X8"/>
    <mergeCell ref="S7:S8"/>
    <mergeCell ref="T7:T8"/>
    <mergeCell ref="AU7:AU8"/>
    <mergeCell ref="AV7:AW7"/>
    <mergeCell ref="S6:U6"/>
    <mergeCell ref="AU6:AW6"/>
    <mergeCell ref="AI6:AI8"/>
    <mergeCell ref="AJ6:AJ8"/>
    <mergeCell ref="AK6:AK8"/>
    <mergeCell ref="AL6:AO6"/>
    <mergeCell ref="AP6:AP8"/>
    <mergeCell ref="AQ6:AS6"/>
    <mergeCell ref="AL7:AL8"/>
    <mergeCell ref="V6:W6"/>
    <mergeCell ref="AF6:AF8"/>
    <mergeCell ref="Y6:Z6"/>
    <mergeCell ref="AA6:AC6"/>
    <mergeCell ref="AD6:AE6"/>
    <mergeCell ref="D33:F34"/>
    <mergeCell ref="M6:M8"/>
    <mergeCell ref="N6:R6"/>
    <mergeCell ref="G7:G8"/>
    <mergeCell ref="H7:I7"/>
    <mergeCell ref="J7:J8"/>
    <mergeCell ref="N7:N8"/>
    <mergeCell ref="O7:O8"/>
    <mergeCell ref="P7:P8"/>
    <mergeCell ref="Q7:Q8"/>
    <mergeCell ref="R7:R8"/>
    <mergeCell ref="L6:L8"/>
    <mergeCell ref="D11:F12"/>
    <mergeCell ref="D15:F16"/>
    <mergeCell ref="U7:U8"/>
    <mergeCell ref="V7:V8"/>
    <mergeCell ref="AQ7:AQ8"/>
    <mergeCell ref="AR7:AR8"/>
    <mergeCell ref="AC7:AC8"/>
    <mergeCell ref="AG6:AG8"/>
    <mergeCell ref="AH6:AH8"/>
    <mergeCell ref="AD7:AD8"/>
    <mergeCell ref="AE7:AE8"/>
    <mergeCell ref="W7:W8"/>
    <mergeCell ref="Y7:Y8"/>
    <mergeCell ref="Z7:Z8"/>
    <mergeCell ref="AA7:AA8"/>
    <mergeCell ref="AB7:AB8"/>
    <mergeCell ref="AT6:AT8"/>
    <mergeCell ref="AM7:AM8"/>
    <mergeCell ref="AN7:AN8"/>
    <mergeCell ref="AO7:AO8"/>
    <mergeCell ref="AS7:AS8"/>
    <mergeCell ref="D37:F38"/>
    <mergeCell ref="D198:F199"/>
    <mergeCell ref="D202:F203"/>
    <mergeCell ref="AO215:AQ215"/>
    <mergeCell ref="AO216:AQ216"/>
    <mergeCell ref="AM207:AS207"/>
    <mergeCell ref="AO209:AQ209"/>
    <mergeCell ref="D148:F149"/>
    <mergeCell ref="D151:F152"/>
    <mergeCell ref="D182:F183"/>
    <mergeCell ref="D185:F186"/>
    <mergeCell ref="D188:F189"/>
    <mergeCell ref="D192:F193"/>
    <mergeCell ref="D195:F196"/>
    <mergeCell ref="D154:F155"/>
    <mergeCell ref="D157:F158"/>
  </mergeCells>
  <printOptions horizontalCentered="1"/>
  <pageMargins left="0.39370078740157483" right="0.31496062992125984" top="0.74803149606299213" bottom="0.74803149606299213" header="0.31496062992125984" footer="0.31496062992125984"/>
  <pageSetup paperSize="150" scale="50" orientation="landscape" r:id="rId1"/>
  <headerFooter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B1:AW367"/>
  <sheetViews>
    <sheetView zoomScale="70" zoomScaleNormal="70" workbookViewId="0">
      <pane ySplit="9" topLeftCell="A10" activePane="bottomLeft" state="frozen"/>
      <selection activeCell="D23" sqref="D23:F24"/>
      <selection pane="bottomLeft" activeCell="D23" sqref="D23:F24"/>
    </sheetView>
  </sheetViews>
  <sheetFormatPr baseColWidth="10" defaultColWidth="9.1640625" defaultRowHeight="14" x14ac:dyDescent="0.15"/>
  <cols>
    <col min="1" max="1" width="5.5" style="65" customWidth="1"/>
    <col min="2" max="2" width="9.1640625" style="65"/>
    <col min="3" max="3" width="21.5" style="65" customWidth="1"/>
    <col min="4" max="4" width="14.5" style="65" customWidth="1"/>
    <col min="5" max="5" width="10.5" style="65" customWidth="1"/>
    <col min="6" max="6" width="7.5" style="65" customWidth="1"/>
    <col min="7" max="7" width="8.33203125" style="65" customWidth="1"/>
    <col min="8" max="10" width="7.5" style="65" customWidth="1"/>
    <col min="11" max="11" width="9.5" style="65" customWidth="1"/>
    <col min="12" max="12" width="9" style="65" customWidth="1"/>
    <col min="13" max="13" width="11" style="65" customWidth="1"/>
    <col min="14" max="16" width="9" style="65" customWidth="1"/>
    <col min="17" max="18" width="8.5" style="65" customWidth="1"/>
    <col min="19" max="20" width="8.1640625" style="65" customWidth="1"/>
    <col min="21" max="23" width="7.6640625" style="65" customWidth="1"/>
    <col min="24" max="24" width="8.83203125" style="65" customWidth="1"/>
    <col min="25" max="31" width="9.1640625" style="65" customWidth="1"/>
    <col min="32" max="34" width="7.6640625" style="65" customWidth="1"/>
    <col min="35" max="36" width="6.83203125" style="65" customWidth="1"/>
    <col min="37" max="37" width="7.6640625" style="65" customWidth="1"/>
    <col min="38" max="40" width="8.5" style="65" customWidth="1"/>
    <col min="41" max="41" width="12.6640625" style="65" customWidth="1"/>
    <col min="42" max="43" width="11.1640625" style="65" customWidth="1"/>
    <col min="44" max="44" width="10.1640625" style="65" customWidth="1"/>
    <col min="45" max="45" width="11.1640625" style="65" customWidth="1"/>
    <col min="46" max="46" width="10.33203125" style="65" customWidth="1"/>
    <col min="47" max="49" width="12" style="65" customWidth="1"/>
    <col min="50" max="16384" width="9.1640625" style="65"/>
  </cols>
  <sheetData>
    <row r="1" spans="2:49" ht="24" customHeight="1" x14ac:dyDescent="0.15"/>
    <row r="2" spans="2:49" ht="25" x14ac:dyDescent="0.25">
      <c r="B2" s="1008" t="s">
        <v>104</v>
      </c>
      <c r="C2" s="1008"/>
      <c r="D2" s="1008"/>
      <c r="E2" s="1008"/>
      <c r="F2" s="1008"/>
      <c r="G2" s="1008"/>
      <c r="H2" s="1008"/>
      <c r="I2" s="1008"/>
      <c r="J2" s="1008"/>
      <c r="K2" s="1008"/>
      <c r="L2" s="1008"/>
      <c r="M2" s="1008"/>
      <c r="N2" s="1008"/>
      <c r="O2" s="1008"/>
      <c r="P2" s="1008"/>
      <c r="Q2" s="1008"/>
      <c r="R2" s="1008"/>
      <c r="S2" s="1008"/>
      <c r="T2" s="1008"/>
      <c r="U2" s="1008"/>
      <c r="V2" s="1008"/>
      <c r="W2" s="1008"/>
      <c r="X2" s="1008"/>
      <c r="Y2" s="1008"/>
      <c r="Z2" s="1008"/>
      <c r="AA2" s="1008"/>
      <c r="AB2" s="1008"/>
      <c r="AC2" s="1008"/>
      <c r="AD2" s="1008"/>
      <c r="AE2" s="1008"/>
      <c r="AF2" s="1008"/>
      <c r="AG2" s="1008"/>
      <c r="AH2" s="1008"/>
      <c r="AI2" s="1008"/>
      <c r="AJ2" s="1008"/>
      <c r="AK2" s="1008"/>
      <c r="AL2" s="1008"/>
      <c r="AM2" s="1008"/>
      <c r="AN2" s="1008"/>
      <c r="AO2" s="1008"/>
      <c r="AP2" s="1008"/>
      <c r="AQ2" s="1008"/>
      <c r="AR2" s="1008"/>
      <c r="AS2" s="1008"/>
      <c r="AT2" s="1008"/>
      <c r="AU2" s="1008"/>
      <c r="AV2" s="1008"/>
      <c r="AW2" s="1008"/>
    </row>
    <row r="3" spans="2:49" ht="25" x14ac:dyDescent="0.25">
      <c r="B3" s="1009" t="s">
        <v>1795</v>
      </c>
      <c r="C3" s="1009"/>
      <c r="D3" s="1009"/>
      <c r="E3" s="1009"/>
      <c r="F3" s="1009"/>
      <c r="G3" s="1009"/>
      <c r="H3" s="1009"/>
      <c r="I3" s="1009"/>
      <c r="J3" s="1009"/>
      <c r="K3" s="1009"/>
      <c r="L3" s="1009"/>
      <c r="M3" s="1009"/>
      <c r="N3" s="1009"/>
      <c r="O3" s="1009"/>
      <c r="P3" s="1009"/>
      <c r="Q3" s="1009"/>
      <c r="R3" s="1009"/>
      <c r="S3" s="1009"/>
      <c r="T3" s="1009"/>
      <c r="U3" s="1009"/>
      <c r="V3" s="1009"/>
      <c r="W3" s="1009"/>
      <c r="X3" s="1009"/>
      <c r="Y3" s="1009"/>
      <c r="Z3" s="1009"/>
      <c r="AA3" s="1009"/>
      <c r="AB3" s="1009"/>
      <c r="AC3" s="1009"/>
      <c r="AD3" s="1009"/>
      <c r="AE3" s="1009"/>
      <c r="AF3" s="1009"/>
      <c r="AG3" s="1009"/>
      <c r="AH3" s="1009"/>
      <c r="AI3" s="1009"/>
      <c r="AJ3" s="1009"/>
      <c r="AK3" s="1009"/>
      <c r="AL3" s="1009"/>
      <c r="AM3" s="1009"/>
      <c r="AN3" s="1009"/>
      <c r="AO3" s="1009"/>
      <c r="AP3" s="1009"/>
      <c r="AQ3" s="1009"/>
      <c r="AR3" s="1009"/>
      <c r="AS3" s="1009"/>
      <c r="AT3" s="1009"/>
      <c r="AU3" s="1009"/>
      <c r="AV3" s="1009"/>
      <c r="AW3" s="1009"/>
    </row>
    <row r="4" spans="2:49" ht="25" x14ac:dyDescent="0.25">
      <c r="B4" s="1008" t="s">
        <v>126</v>
      </c>
      <c r="C4" s="1008"/>
      <c r="D4" s="1008"/>
      <c r="E4" s="1008"/>
      <c r="F4" s="1008"/>
      <c r="G4" s="1008"/>
      <c r="H4" s="1008"/>
      <c r="I4" s="1008"/>
      <c r="J4" s="1008"/>
      <c r="K4" s="1008"/>
      <c r="L4" s="1008"/>
      <c r="M4" s="1008"/>
      <c r="N4" s="1008"/>
      <c r="O4" s="1008"/>
      <c r="P4" s="1008"/>
      <c r="Q4" s="1008"/>
      <c r="R4" s="1008"/>
      <c r="S4" s="1008"/>
      <c r="T4" s="1008"/>
      <c r="U4" s="1008"/>
      <c r="V4" s="1008"/>
      <c r="W4" s="1008"/>
      <c r="X4" s="1008"/>
      <c r="Y4" s="1008"/>
      <c r="Z4" s="1008"/>
      <c r="AA4" s="1008"/>
      <c r="AB4" s="1008"/>
      <c r="AC4" s="1008"/>
      <c r="AD4" s="1008"/>
      <c r="AE4" s="1008"/>
      <c r="AF4" s="1008"/>
      <c r="AG4" s="1008"/>
      <c r="AH4" s="1008"/>
      <c r="AI4" s="1008"/>
      <c r="AJ4" s="1008"/>
      <c r="AK4" s="1008"/>
      <c r="AL4" s="1008"/>
      <c r="AM4" s="1008"/>
      <c r="AN4" s="1008"/>
      <c r="AO4" s="1008"/>
      <c r="AP4" s="1008"/>
      <c r="AQ4" s="1008"/>
      <c r="AR4" s="1008"/>
      <c r="AS4" s="1008"/>
      <c r="AT4" s="1008"/>
      <c r="AU4" s="1008"/>
      <c r="AV4" s="1008"/>
      <c r="AW4" s="1008"/>
    </row>
    <row r="5" spans="2:49" ht="39.75" customHeight="1" x14ac:dyDescent="0.15">
      <c r="AP5" s="94"/>
      <c r="AQ5" s="94"/>
      <c r="AR5" s="94"/>
      <c r="AS5" s="94"/>
      <c r="AT5" s="94"/>
      <c r="AU5" s="94"/>
      <c r="AV5" s="94"/>
      <c r="AW5" s="94"/>
    </row>
    <row r="6" spans="2:49" x14ac:dyDescent="0.15">
      <c r="B6" s="1021" t="s">
        <v>0</v>
      </c>
      <c r="C6" s="1022" t="s">
        <v>1</v>
      </c>
      <c r="D6" s="1017" t="s">
        <v>2</v>
      </c>
      <c r="E6" s="1017" t="s">
        <v>3</v>
      </c>
      <c r="F6" s="1017" t="s">
        <v>4</v>
      </c>
      <c r="G6" s="1017" t="s">
        <v>5</v>
      </c>
      <c r="H6" s="1017"/>
      <c r="I6" s="1017"/>
      <c r="J6" s="1017"/>
      <c r="K6" s="967" t="s">
        <v>6</v>
      </c>
      <c r="L6" s="1017" t="s">
        <v>7</v>
      </c>
      <c r="M6" s="1017" t="s">
        <v>8</v>
      </c>
      <c r="N6" s="1017" t="s">
        <v>9</v>
      </c>
      <c r="O6" s="1017"/>
      <c r="P6" s="1017"/>
      <c r="Q6" s="1017"/>
      <c r="R6" s="1017"/>
      <c r="S6" s="1017" t="s">
        <v>73</v>
      </c>
      <c r="T6" s="1017"/>
      <c r="U6" s="1017"/>
      <c r="V6" s="1017" t="s">
        <v>77</v>
      </c>
      <c r="W6" s="1017"/>
      <c r="X6" s="1017" t="s">
        <v>78</v>
      </c>
      <c r="Y6" s="1017" t="s">
        <v>79</v>
      </c>
      <c r="Z6" s="1017"/>
      <c r="AA6" s="1017" t="s">
        <v>80</v>
      </c>
      <c r="AB6" s="1017"/>
      <c r="AC6" s="1017"/>
      <c r="AD6" s="1017" t="s">
        <v>81</v>
      </c>
      <c r="AE6" s="1017"/>
      <c r="AF6" s="1021" t="s">
        <v>88</v>
      </c>
      <c r="AG6" s="1016" t="s">
        <v>89</v>
      </c>
      <c r="AH6" s="1016" t="s">
        <v>90</v>
      </c>
      <c r="AI6" s="1016" t="s">
        <v>91</v>
      </c>
      <c r="AJ6" s="1017" t="s">
        <v>10</v>
      </c>
      <c r="AK6" s="1016" t="s">
        <v>92</v>
      </c>
      <c r="AL6" s="1016" t="s">
        <v>100</v>
      </c>
      <c r="AM6" s="1016"/>
      <c r="AN6" s="1016"/>
      <c r="AO6" s="1016"/>
      <c r="AP6" s="1019" t="s">
        <v>103</v>
      </c>
      <c r="AQ6" s="1019" t="s">
        <v>95</v>
      </c>
      <c r="AR6" s="1019"/>
      <c r="AS6" s="1019"/>
      <c r="AT6" s="983" t="s">
        <v>102</v>
      </c>
      <c r="AU6" s="875" t="s">
        <v>113</v>
      </c>
      <c r="AV6" s="875"/>
      <c r="AW6" s="875"/>
    </row>
    <row r="7" spans="2:49" x14ac:dyDescent="0.15">
      <c r="B7" s="1021"/>
      <c r="C7" s="1022"/>
      <c r="D7" s="1017"/>
      <c r="E7" s="1017"/>
      <c r="F7" s="1017"/>
      <c r="G7" s="1018" t="s">
        <v>11</v>
      </c>
      <c r="H7" s="1018" t="s">
        <v>12</v>
      </c>
      <c r="I7" s="1018"/>
      <c r="J7" s="1018" t="s">
        <v>13</v>
      </c>
      <c r="K7" s="969"/>
      <c r="L7" s="1017"/>
      <c r="M7" s="1017"/>
      <c r="N7" s="1018" t="s">
        <v>14</v>
      </c>
      <c r="O7" s="1018" t="s">
        <v>15</v>
      </c>
      <c r="P7" s="1018" t="s">
        <v>16</v>
      </c>
      <c r="Q7" s="1018" t="s">
        <v>17</v>
      </c>
      <c r="R7" s="1018" t="s">
        <v>18</v>
      </c>
      <c r="S7" s="1017" t="s">
        <v>75</v>
      </c>
      <c r="T7" s="1017" t="s">
        <v>76</v>
      </c>
      <c r="U7" s="1017" t="s">
        <v>74</v>
      </c>
      <c r="V7" s="1018" t="s">
        <v>19</v>
      </c>
      <c r="W7" s="1018" t="s">
        <v>9</v>
      </c>
      <c r="X7" s="1017"/>
      <c r="Y7" s="1017" t="s">
        <v>82</v>
      </c>
      <c r="Z7" s="1017" t="s">
        <v>83</v>
      </c>
      <c r="AA7" s="1017" t="s">
        <v>84</v>
      </c>
      <c r="AB7" s="1017" t="s">
        <v>85</v>
      </c>
      <c r="AC7" s="1017" t="s">
        <v>8</v>
      </c>
      <c r="AD7" s="1018" t="s">
        <v>86</v>
      </c>
      <c r="AE7" s="1018" t="s">
        <v>87</v>
      </c>
      <c r="AF7" s="1021"/>
      <c r="AG7" s="1016"/>
      <c r="AH7" s="1016"/>
      <c r="AI7" s="1016"/>
      <c r="AJ7" s="1017"/>
      <c r="AK7" s="1016"/>
      <c r="AL7" s="1016" t="s">
        <v>97</v>
      </c>
      <c r="AM7" s="1016" t="s">
        <v>98</v>
      </c>
      <c r="AN7" s="1016" t="s">
        <v>99</v>
      </c>
      <c r="AO7" s="1016" t="s">
        <v>101</v>
      </c>
      <c r="AP7" s="1019"/>
      <c r="AQ7" s="1019" t="s">
        <v>93</v>
      </c>
      <c r="AR7" s="878" t="s">
        <v>94</v>
      </c>
      <c r="AS7" s="878" t="s">
        <v>96</v>
      </c>
      <c r="AT7" s="1014"/>
      <c r="AU7" s="1019" t="s">
        <v>114</v>
      </c>
      <c r="AV7" s="870" t="s">
        <v>115</v>
      </c>
      <c r="AW7" s="871"/>
    </row>
    <row r="8" spans="2:49" ht="15" x14ac:dyDescent="0.15">
      <c r="B8" s="1021"/>
      <c r="C8" s="1022"/>
      <c r="D8" s="1017"/>
      <c r="E8" s="1017"/>
      <c r="F8" s="1017"/>
      <c r="G8" s="1018"/>
      <c r="H8" s="450" t="s">
        <v>19</v>
      </c>
      <c r="I8" s="450" t="s">
        <v>9</v>
      </c>
      <c r="J8" s="1018"/>
      <c r="K8" s="968"/>
      <c r="L8" s="1017"/>
      <c r="M8" s="1017"/>
      <c r="N8" s="1018"/>
      <c r="O8" s="1018"/>
      <c r="P8" s="1018"/>
      <c r="Q8" s="1018"/>
      <c r="R8" s="1018"/>
      <c r="S8" s="1017"/>
      <c r="T8" s="1017"/>
      <c r="U8" s="1017"/>
      <c r="V8" s="1018"/>
      <c r="W8" s="1018"/>
      <c r="X8" s="1017"/>
      <c r="Y8" s="1017"/>
      <c r="Z8" s="1017"/>
      <c r="AA8" s="1017"/>
      <c r="AB8" s="1017"/>
      <c r="AC8" s="1017"/>
      <c r="AD8" s="1018"/>
      <c r="AE8" s="1018"/>
      <c r="AF8" s="1021"/>
      <c r="AG8" s="1016"/>
      <c r="AH8" s="1016"/>
      <c r="AI8" s="1016"/>
      <c r="AJ8" s="1017"/>
      <c r="AK8" s="1016"/>
      <c r="AL8" s="1016"/>
      <c r="AM8" s="1016"/>
      <c r="AN8" s="1016"/>
      <c r="AO8" s="1016"/>
      <c r="AP8" s="1019"/>
      <c r="AQ8" s="1019"/>
      <c r="AR8" s="878"/>
      <c r="AS8" s="878"/>
      <c r="AT8" s="1015"/>
      <c r="AU8" s="1019"/>
      <c r="AV8" s="542" t="s">
        <v>111</v>
      </c>
      <c r="AW8" s="68" t="s">
        <v>116</v>
      </c>
    </row>
    <row r="9" spans="2:49" ht="18" customHeight="1" x14ac:dyDescent="0.15">
      <c r="B9" s="451">
        <v>1</v>
      </c>
      <c r="C9" s="452">
        <v>2</v>
      </c>
      <c r="D9" s="451">
        <v>3</v>
      </c>
      <c r="E9" s="451">
        <v>4</v>
      </c>
      <c r="F9" s="452">
        <v>5</v>
      </c>
      <c r="G9" s="451">
        <v>6</v>
      </c>
      <c r="H9" s="451">
        <v>7</v>
      </c>
      <c r="I9" s="452">
        <v>8</v>
      </c>
      <c r="J9" s="451">
        <v>9</v>
      </c>
      <c r="K9" s="451">
        <v>10</v>
      </c>
      <c r="L9" s="452">
        <v>11</v>
      </c>
      <c r="M9" s="451">
        <v>12</v>
      </c>
      <c r="N9" s="451">
        <v>13</v>
      </c>
      <c r="O9" s="452">
        <v>14</v>
      </c>
      <c r="P9" s="451">
        <v>15</v>
      </c>
      <c r="Q9" s="451">
        <v>16</v>
      </c>
      <c r="R9" s="452">
        <v>17</v>
      </c>
      <c r="S9" s="451">
        <v>18</v>
      </c>
      <c r="T9" s="451">
        <v>19</v>
      </c>
      <c r="U9" s="452">
        <v>20</v>
      </c>
      <c r="V9" s="451">
        <v>21</v>
      </c>
      <c r="W9" s="451">
        <v>22</v>
      </c>
      <c r="X9" s="452">
        <v>23</v>
      </c>
      <c r="Y9" s="451">
        <v>24</v>
      </c>
      <c r="Z9" s="451">
        <v>25</v>
      </c>
      <c r="AA9" s="452">
        <v>26</v>
      </c>
      <c r="AB9" s="451">
        <v>27</v>
      </c>
      <c r="AC9" s="451">
        <v>28</v>
      </c>
      <c r="AD9" s="452">
        <v>29</v>
      </c>
      <c r="AE9" s="451">
        <v>30</v>
      </c>
      <c r="AF9" s="451">
        <v>31</v>
      </c>
      <c r="AG9" s="452">
        <v>32</v>
      </c>
      <c r="AH9" s="451">
        <v>33</v>
      </c>
      <c r="AI9" s="451">
        <v>34</v>
      </c>
      <c r="AJ9" s="452">
        <v>35</v>
      </c>
      <c r="AK9" s="451">
        <v>36</v>
      </c>
      <c r="AL9" s="451">
        <v>37</v>
      </c>
      <c r="AM9" s="452">
        <v>38</v>
      </c>
      <c r="AN9" s="451">
        <v>39</v>
      </c>
      <c r="AO9" s="451">
        <v>40</v>
      </c>
      <c r="AP9" s="453">
        <v>41</v>
      </c>
      <c r="AQ9" s="454">
        <v>42</v>
      </c>
      <c r="AR9" s="454">
        <v>43</v>
      </c>
      <c r="AS9" s="453">
        <v>44</v>
      </c>
      <c r="AT9" s="454">
        <v>45</v>
      </c>
      <c r="AU9" s="454">
        <v>46</v>
      </c>
      <c r="AV9" s="453">
        <v>47</v>
      </c>
      <c r="AW9" s="454">
        <v>48</v>
      </c>
    </row>
    <row r="10" spans="2:49" s="100" customFormat="1" ht="26.25" customHeight="1" x14ac:dyDescent="0.2">
      <c r="B10" s="455">
        <v>1</v>
      </c>
      <c r="C10" s="481" t="s">
        <v>20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54"/>
      <c r="AQ10" s="54"/>
      <c r="AR10" s="54"/>
      <c r="AS10" s="54"/>
      <c r="AT10" s="54"/>
      <c r="AU10" s="54"/>
      <c r="AV10" s="54"/>
      <c r="AW10" s="54"/>
    </row>
    <row r="11" spans="2:49" s="100" customFormat="1" ht="24" customHeight="1" x14ac:dyDescent="0.2">
      <c r="B11" s="455" t="s">
        <v>21</v>
      </c>
      <c r="C11" s="481" t="s">
        <v>22</v>
      </c>
      <c r="D11" s="865" t="s">
        <v>390</v>
      </c>
      <c r="E11" s="865"/>
      <c r="F11" s="865"/>
      <c r="G11" s="482"/>
      <c r="H11" s="482"/>
      <c r="I11" s="482"/>
      <c r="J11" s="482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203"/>
      <c r="AH11" s="203"/>
      <c r="AI11" s="203"/>
      <c r="AJ11" s="203"/>
      <c r="AK11" s="203"/>
      <c r="AL11" s="203"/>
      <c r="AM11" s="203"/>
      <c r="AN11" s="203"/>
      <c r="AO11" s="203"/>
      <c r="AP11" s="203"/>
      <c r="AQ11" s="203"/>
      <c r="AR11" s="203"/>
      <c r="AS11" s="203"/>
      <c r="AT11" s="203"/>
      <c r="AU11" s="203"/>
      <c r="AV11" s="203"/>
      <c r="AW11" s="203"/>
    </row>
    <row r="12" spans="2:49" s="100" customFormat="1" ht="24" customHeight="1" x14ac:dyDescent="0.2">
      <c r="B12" s="457" t="s">
        <v>23</v>
      </c>
      <c r="C12" s="483" t="s">
        <v>22</v>
      </c>
      <c r="D12" s="1020"/>
      <c r="E12" s="1020"/>
      <c r="F12" s="1020"/>
      <c r="G12" s="482"/>
      <c r="H12" s="482"/>
      <c r="I12" s="482"/>
      <c r="J12" s="482"/>
      <c r="K12" s="484"/>
      <c r="L12" s="484"/>
      <c r="M12" s="484"/>
      <c r="N12" s="484"/>
      <c r="O12" s="484"/>
      <c r="P12" s="484"/>
      <c r="Q12" s="484"/>
      <c r="R12" s="484"/>
      <c r="S12" s="484"/>
      <c r="T12" s="484"/>
      <c r="U12" s="484"/>
      <c r="V12" s="484"/>
      <c r="W12" s="484"/>
      <c r="X12" s="484"/>
      <c r="Y12" s="484"/>
      <c r="Z12" s="484"/>
      <c r="AA12" s="484"/>
      <c r="AB12" s="484"/>
      <c r="AC12" s="484"/>
      <c r="AD12" s="484"/>
      <c r="AE12" s="484"/>
      <c r="AF12" s="484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</row>
    <row r="13" spans="2:49" s="100" customFormat="1" ht="24" customHeight="1" x14ac:dyDescent="0.2">
      <c r="B13" s="455"/>
      <c r="C13" s="485" t="s">
        <v>105</v>
      </c>
      <c r="D13" s="543"/>
      <c r="E13" s="543"/>
      <c r="F13" s="543"/>
      <c r="G13" s="543"/>
      <c r="H13" s="543"/>
      <c r="I13" s="543"/>
      <c r="J13" s="543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</row>
    <row r="14" spans="2:49" s="100" customFormat="1" ht="24" customHeight="1" x14ac:dyDescent="0.2">
      <c r="B14" s="455"/>
      <c r="C14" s="485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54"/>
      <c r="AQ14" s="54"/>
      <c r="AR14" s="54"/>
      <c r="AS14" s="54"/>
      <c r="AT14" s="54"/>
      <c r="AU14" s="54"/>
      <c r="AV14" s="54"/>
      <c r="AW14" s="54"/>
    </row>
    <row r="15" spans="2:49" s="100" customFormat="1" ht="28.5" customHeight="1" x14ac:dyDescent="0.2">
      <c r="B15" s="455" t="s">
        <v>24</v>
      </c>
      <c r="C15" s="481" t="s">
        <v>25</v>
      </c>
      <c r="D15" s="865" t="s">
        <v>390</v>
      </c>
      <c r="E15" s="865"/>
      <c r="F15" s="865"/>
      <c r="G15" s="78"/>
      <c r="H15" s="78"/>
      <c r="I15" s="78"/>
      <c r="J15" s="78"/>
      <c r="K15" s="203"/>
      <c r="L15" s="203"/>
      <c r="M15" s="203"/>
      <c r="N15" s="203"/>
      <c r="O15" s="203"/>
      <c r="P15" s="203"/>
      <c r="Q15" s="203"/>
      <c r="R15" s="203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480"/>
      <c r="AJ15" s="499"/>
      <c r="AK15" s="499"/>
      <c r="AL15" s="203"/>
      <c r="AM15" s="203"/>
      <c r="AN15" s="203"/>
      <c r="AO15" s="203"/>
      <c r="AP15" s="203"/>
      <c r="AQ15" s="203"/>
      <c r="AR15" s="203"/>
      <c r="AS15" s="203"/>
      <c r="AT15" s="203"/>
      <c r="AU15" s="203"/>
      <c r="AV15" s="203"/>
      <c r="AW15" s="203"/>
    </row>
    <row r="16" spans="2:49" s="100" customFormat="1" ht="28.5" customHeight="1" x14ac:dyDescent="0.2">
      <c r="B16" s="455" t="s">
        <v>26</v>
      </c>
      <c r="C16" s="485" t="s">
        <v>27</v>
      </c>
      <c r="D16" s="865"/>
      <c r="E16" s="865"/>
      <c r="F16" s="865"/>
      <c r="G16" s="78"/>
      <c r="H16" s="78"/>
      <c r="I16" s="78"/>
      <c r="J16" s="78"/>
      <c r="K16" s="203"/>
      <c r="L16" s="203"/>
      <c r="M16" s="203"/>
      <c r="N16" s="203"/>
      <c r="O16" s="203"/>
      <c r="P16" s="203"/>
      <c r="Q16" s="203"/>
      <c r="R16" s="203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480"/>
      <c r="AJ16" s="499"/>
      <c r="AK16" s="499"/>
      <c r="AL16" s="203"/>
      <c r="AM16" s="203"/>
      <c r="AN16" s="203"/>
      <c r="AO16" s="203"/>
      <c r="AP16" s="203"/>
      <c r="AQ16" s="203"/>
      <c r="AR16" s="203"/>
      <c r="AS16" s="203"/>
      <c r="AT16" s="203"/>
      <c r="AU16" s="203"/>
      <c r="AV16" s="203"/>
      <c r="AW16" s="203"/>
    </row>
    <row r="17" spans="2:49" s="100" customFormat="1" ht="28.5" customHeight="1" x14ac:dyDescent="0.2">
      <c r="B17" s="455"/>
      <c r="C17" s="485" t="s">
        <v>106</v>
      </c>
      <c r="D17" s="431"/>
      <c r="E17" s="431"/>
      <c r="F17" s="431"/>
      <c r="G17" s="78"/>
      <c r="H17" s="78"/>
      <c r="I17" s="78"/>
      <c r="J17" s="78"/>
      <c r="K17" s="431"/>
      <c r="L17" s="431"/>
      <c r="M17" s="431"/>
      <c r="N17" s="431"/>
      <c r="O17" s="431"/>
      <c r="P17" s="431"/>
      <c r="Q17" s="431"/>
      <c r="R17" s="431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480"/>
      <c r="AJ17" s="501"/>
      <c r="AK17" s="501"/>
      <c r="AL17" s="78"/>
      <c r="AM17" s="78"/>
      <c r="AN17" s="78"/>
      <c r="AO17" s="431"/>
      <c r="AP17" s="54"/>
      <c r="AQ17" s="54"/>
      <c r="AR17" s="54"/>
      <c r="AS17" s="54"/>
      <c r="AT17" s="54"/>
      <c r="AU17" s="54"/>
      <c r="AV17" s="54"/>
      <c r="AW17" s="54"/>
    </row>
    <row r="18" spans="2:49" s="100" customFormat="1" ht="28.5" customHeight="1" x14ac:dyDescent="0.2">
      <c r="B18" s="538"/>
      <c r="C18" s="54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02"/>
      <c r="AJ18" s="502"/>
      <c r="AK18" s="502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</row>
    <row r="19" spans="2:49" s="100" customFormat="1" ht="54" customHeight="1" x14ac:dyDescent="0.2">
      <c r="B19" s="455" t="s">
        <v>28</v>
      </c>
      <c r="C19" s="485" t="s">
        <v>29</v>
      </c>
      <c r="D19" s="431"/>
      <c r="E19" s="431"/>
      <c r="F19" s="431"/>
      <c r="G19" s="78"/>
      <c r="H19" s="78"/>
      <c r="I19" s="78"/>
      <c r="J19" s="78"/>
      <c r="K19" s="431"/>
      <c r="L19" s="431"/>
      <c r="M19" s="431"/>
      <c r="N19" s="431"/>
      <c r="O19" s="431"/>
      <c r="P19" s="431"/>
      <c r="Q19" s="431"/>
      <c r="R19" s="431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480"/>
      <c r="AJ19" s="501"/>
      <c r="AK19" s="501"/>
      <c r="AL19" s="78"/>
      <c r="AM19" s="78"/>
      <c r="AN19" s="78"/>
      <c r="AO19" s="545">
        <f>SUM(AO20:AO49)</f>
        <v>317500000</v>
      </c>
      <c r="AP19" s="203"/>
      <c r="AQ19" s="203"/>
      <c r="AR19" s="203"/>
      <c r="AS19" s="203"/>
      <c r="AT19" s="203"/>
      <c r="AU19" s="203"/>
      <c r="AV19" s="203"/>
      <c r="AW19" s="203"/>
    </row>
    <row r="20" spans="2:49" s="100" customFormat="1" ht="54" customHeight="1" x14ac:dyDescent="0.2">
      <c r="B20" s="455"/>
      <c r="C20" s="485" t="s">
        <v>106</v>
      </c>
      <c r="D20" s="546" t="s">
        <v>127</v>
      </c>
      <c r="E20" s="546" t="s">
        <v>129</v>
      </c>
      <c r="F20" s="54"/>
      <c r="G20" s="80"/>
      <c r="H20" s="78"/>
      <c r="I20" s="78"/>
      <c r="J20" s="78"/>
      <c r="K20" s="547" t="s">
        <v>989</v>
      </c>
      <c r="L20" s="548" t="s">
        <v>880</v>
      </c>
      <c r="M20" s="54"/>
      <c r="N20" s="54"/>
      <c r="O20" s="561" t="s">
        <v>1797</v>
      </c>
      <c r="P20" s="547" t="s">
        <v>1798</v>
      </c>
      <c r="Q20" s="549" t="s">
        <v>1799</v>
      </c>
      <c r="R20" s="508"/>
      <c r="S20" s="508"/>
      <c r="T20" s="508"/>
      <c r="U20" s="508"/>
      <c r="V20" s="508"/>
      <c r="W20" s="508"/>
      <c r="X20" s="508"/>
      <c r="Y20" s="508"/>
      <c r="Z20" s="508"/>
      <c r="AA20" s="508"/>
      <c r="AB20" s="508"/>
      <c r="AC20" s="508"/>
      <c r="AD20" s="508"/>
      <c r="AE20" s="508"/>
      <c r="AF20" s="508"/>
      <c r="AG20" s="508"/>
      <c r="AH20" s="508"/>
      <c r="AI20" s="503"/>
      <c r="AJ20" s="550" t="s">
        <v>134</v>
      </c>
      <c r="AK20" s="551" t="s">
        <v>998</v>
      </c>
      <c r="AL20" s="78"/>
      <c r="AM20" s="78"/>
      <c r="AN20" s="78"/>
      <c r="AO20" s="552">
        <v>5000000</v>
      </c>
      <c r="AP20" s="203"/>
      <c r="AQ20" s="203"/>
      <c r="AR20" s="203"/>
      <c r="AS20" s="203"/>
      <c r="AT20" s="203"/>
      <c r="AU20" s="203"/>
      <c r="AV20" s="203"/>
      <c r="AW20" s="203"/>
    </row>
    <row r="21" spans="2:49" s="100" customFormat="1" ht="54" customHeight="1" x14ac:dyDescent="0.2">
      <c r="B21" s="455"/>
      <c r="C21" s="485"/>
      <c r="D21" s="546" t="s">
        <v>127</v>
      </c>
      <c r="E21" s="546" t="s">
        <v>129</v>
      </c>
      <c r="F21" s="54"/>
      <c r="G21" s="80"/>
      <c r="H21" s="78"/>
      <c r="I21" s="78"/>
      <c r="J21" s="78"/>
      <c r="K21" s="547" t="s">
        <v>989</v>
      </c>
      <c r="L21" s="548" t="s">
        <v>880</v>
      </c>
      <c r="M21" s="54"/>
      <c r="N21" s="54"/>
      <c r="O21" s="561" t="s">
        <v>1800</v>
      </c>
      <c r="P21" s="547" t="s">
        <v>1801</v>
      </c>
      <c r="Q21" s="549" t="s">
        <v>1802</v>
      </c>
      <c r="R21" s="508"/>
      <c r="S21" s="508"/>
      <c r="T21" s="508"/>
      <c r="U21" s="508"/>
      <c r="V21" s="508"/>
      <c r="W21" s="508"/>
      <c r="X21" s="508"/>
      <c r="Y21" s="508"/>
      <c r="Z21" s="508"/>
      <c r="AA21" s="508"/>
      <c r="AB21" s="508"/>
      <c r="AC21" s="508"/>
      <c r="AD21" s="508"/>
      <c r="AE21" s="508"/>
      <c r="AF21" s="508"/>
      <c r="AG21" s="508"/>
      <c r="AH21" s="508"/>
      <c r="AI21" s="503"/>
      <c r="AJ21" s="550" t="s">
        <v>134</v>
      </c>
      <c r="AK21" s="551" t="s">
        <v>998</v>
      </c>
      <c r="AL21" s="78"/>
      <c r="AM21" s="78"/>
      <c r="AN21" s="78"/>
      <c r="AO21" s="552">
        <v>5000000</v>
      </c>
      <c r="AP21" s="203"/>
      <c r="AQ21" s="203"/>
      <c r="AR21" s="203"/>
      <c r="AS21" s="203"/>
      <c r="AT21" s="203"/>
      <c r="AU21" s="203"/>
      <c r="AV21" s="203"/>
      <c r="AW21" s="203"/>
    </row>
    <row r="22" spans="2:49" s="100" customFormat="1" ht="54" customHeight="1" x14ac:dyDescent="0.2">
      <c r="B22" s="455"/>
      <c r="C22" s="485"/>
      <c r="D22" s="546" t="s">
        <v>127</v>
      </c>
      <c r="E22" s="546" t="s">
        <v>129</v>
      </c>
      <c r="F22" s="54"/>
      <c r="G22" s="80"/>
      <c r="H22" s="78"/>
      <c r="I22" s="78"/>
      <c r="J22" s="78"/>
      <c r="K22" s="547" t="s">
        <v>989</v>
      </c>
      <c r="L22" s="548" t="s">
        <v>880</v>
      </c>
      <c r="M22" s="54"/>
      <c r="N22" s="54"/>
      <c r="O22" s="561" t="s">
        <v>1803</v>
      </c>
      <c r="P22" s="547" t="s">
        <v>1804</v>
      </c>
      <c r="Q22" s="549" t="s">
        <v>1805</v>
      </c>
      <c r="R22" s="508"/>
      <c r="S22" s="508"/>
      <c r="T22" s="508"/>
      <c r="U22" s="508"/>
      <c r="V22" s="508"/>
      <c r="W22" s="508"/>
      <c r="X22" s="508"/>
      <c r="Y22" s="508"/>
      <c r="Z22" s="508"/>
      <c r="AA22" s="508"/>
      <c r="AB22" s="508"/>
      <c r="AC22" s="508"/>
      <c r="AD22" s="508"/>
      <c r="AE22" s="508"/>
      <c r="AF22" s="508"/>
      <c r="AG22" s="508"/>
      <c r="AH22" s="508"/>
      <c r="AI22" s="503"/>
      <c r="AJ22" s="550" t="s">
        <v>134</v>
      </c>
      <c r="AK22" s="551" t="s">
        <v>998</v>
      </c>
      <c r="AL22" s="78"/>
      <c r="AM22" s="78"/>
      <c r="AN22" s="78"/>
      <c r="AO22" s="552">
        <v>5000000</v>
      </c>
      <c r="AP22" s="203"/>
      <c r="AQ22" s="203"/>
      <c r="AR22" s="203"/>
      <c r="AS22" s="203"/>
      <c r="AT22" s="203"/>
      <c r="AU22" s="203"/>
      <c r="AV22" s="203"/>
      <c r="AW22" s="203"/>
    </row>
    <row r="23" spans="2:49" s="100" customFormat="1" ht="54" customHeight="1" x14ac:dyDescent="0.2">
      <c r="B23" s="455"/>
      <c r="C23" s="485"/>
      <c r="D23" s="553" t="s">
        <v>127</v>
      </c>
      <c r="E23" s="553" t="s">
        <v>129</v>
      </c>
      <c r="F23" s="54"/>
      <c r="G23" s="80"/>
      <c r="H23" s="78"/>
      <c r="I23" s="78"/>
      <c r="J23" s="78"/>
      <c r="K23" s="554" t="s">
        <v>989</v>
      </c>
      <c r="L23" s="555" t="s">
        <v>880</v>
      </c>
      <c r="M23" s="54"/>
      <c r="N23" s="54"/>
      <c r="O23" s="562" t="s">
        <v>1806</v>
      </c>
      <c r="P23" s="554" t="s">
        <v>1807</v>
      </c>
      <c r="Q23" s="556" t="s">
        <v>1019</v>
      </c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541"/>
      <c r="AJ23" s="557" t="s">
        <v>134</v>
      </c>
      <c r="AK23" s="558" t="s">
        <v>998</v>
      </c>
      <c r="AL23" s="78"/>
      <c r="AM23" s="78"/>
      <c r="AN23" s="78"/>
      <c r="AO23" s="552">
        <v>5000000</v>
      </c>
      <c r="AP23" s="203"/>
      <c r="AQ23" s="203"/>
      <c r="AR23" s="203"/>
      <c r="AS23" s="203"/>
      <c r="AT23" s="203"/>
      <c r="AU23" s="203"/>
      <c r="AV23" s="203"/>
      <c r="AW23" s="203"/>
    </row>
    <row r="24" spans="2:49" s="100" customFormat="1" ht="54" customHeight="1" x14ac:dyDescent="0.2">
      <c r="B24" s="455"/>
      <c r="C24" s="485"/>
      <c r="D24" s="553" t="s">
        <v>127</v>
      </c>
      <c r="E24" s="553" t="s">
        <v>129</v>
      </c>
      <c r="F24" s="54"/>
      <c r="G24" s="80"/>
      <c r="H24" s="78"/>
      <c r="I24" s="78"/>
      <c r="J24" s="78"/>
      <c r="K24" s="554" t="s">
        <v>989</v>
      </c>
      <c r="L24" s="555" t="s">
        <v>880</v>
      </c>
      <c r="M24" s="54"/>
      <c r="N24" s="54"/>
      <c r="O24" s="562" t="s">
        <v>1808</v>
      </c>
      <c r="P24" s="554" t="s">
        <v>1809</v>
      </c>
      <c r="Q24" s="556" t="s">
        <v>1810</v>
      </c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541"/>
      <c r="AJ24" s="557" t="s">
        <v>134</v>
      </c>
      <c r="AK24" s="558" t="s">
        <v>998</v>
      </c>
      <c r="AL24" s="78"/>
      <c r="AM24" s="78"/>
      <c r="AN24" s="78"/>
      <c r="AO24" s="552">
        <v>5000000</v>
      </c>
      <c r="AP24" s="203"/>
      <c r="AQ24" s="203"/>
      <c r="AR24" s="203"/>
      <c r="AS24" s="203"/>
      <c r="AT24" s="203"/>
      <c r="AU24" s="203"/>
      <c r="AV24" s="203"/>
      <c r="AW24" s="203"/>
    </row>
    <row r="25" spans="2:49" s="100" customFormat="1" ht="54" customHeight="1" x14ac:dyDescent="0.2">
      <c r="B25" s="455"/>
      <c r="C25" s="485"/>
      <c r="D25" s="553" t="s">
        <v>127</v>
      </c>
      <c r="E25" s="553" t="s">
        <v>129</v>
      </c>
      <c r="F25" s="54"/>
      <c r="G25" s="80"/>
      <c r="H25" s="78"/>
      <c r="I25" s="78"/>
      <c r="J25" s="78"/>
      <c r="K25" s="554" t="s">
        <v>989</v>
      </c>
      <c r="L25" s="555" t="s">
        <v>880</v>
      </c>
      <c r="M25" s="54"/>
      <c r="N25" s="54"/>
      <c r="O25" s="562" t="s">
        <v>1811</v>
      </c>
      <c r="P25" s="554" t="s">
        <v>1812</v>
      </c>
      <c r="Q25" s="556" t="s">
        <v>1813</v>
      </c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541"/>
      <c r="AJ25" s="557" t="s">
        <v>134</v>
      </c>
      <c r="AK25" s="558" t="s">
        <v>998</v>
      </c>
      <c r="AL25" s="78"/>
      <c r="AM25" s="78"/>
      <c r="AN25" s="78"/>
      <c r="AO25" s="552">
        <v>5000000</v>
      </c>
      <c r="AP25" s="203"/>
      <c r="AQ25" s="203"/>
      <c r="AR25" s="203"/>
      <c r="AS25" s="203"/>
      <c r="AT25" s="203"/>
      <c r="AU25" s="203"/>
      <c r="AV25" s="203"/>
      <c r="AW25" s="203"/>
    </row>
    <row r="26" spans="2:49" s="100" customFormat="1" ht="54" customHeight="1" x14ac:dyDescent="0.2">
      <c r="B26" s="455"/>
      <c r="C26" s="485"/>
      <c r="D26" s="553" t="s">
        <v>127</v>
      </c>
      <c r="E26" s="553" t="s">
        <v>129</v>
      </c>
      <c r="F26" s="54"/>
      <c r="G26" s="80"/>
      <c r="H26" s="78"/>
      <c r="I26" s="78"/>
      <c r="J26" s="78"/>
      <c r="K26" s="554" t="s">
        <v>989</v>
      </c>
      <c r="L26" s="555" t="s">
        <v>880</v>
      </c>
      <c r="M26" s="54"/>
      <c r="N26" s="54"/>
      <c r="O26" s="562" t="s">
        <v>1814</v>
      </c>
      <c r="P26" s="554" t="s">
        <v>1815</v>
      </c>
      <c r="Q26" s="556" t="s">
        <v>1816</v>
      </c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541"/>
      <c r="AJ26" s="557" t="s">
        <v>134</v>
      </c>
      <c r="AK26" s="558" t="s">
        <v>998</v>
      </c>
      <c r="AL26" s="78"/>
      <c r="AM26" s="78"/>
      <c r="AN26" s="78"/>
      <c r="AO26" s="552">
        <v>5000000</v>
      </c>
      <c r="AP26" s="203"/>
      <c r="AQ26" s="203"/>
      <c r="AR26" s="203"/>
      <c r="AS26" s="203"/>
      <c r="AT26" s="203"/>
      <c r="AU26" s="203"/>
      <c r="AV26" s="203"/>
      <c r="AW26" s="203"/>
    </row>
    <row r="27" spans="2:49" s="100" customFormat="1" ht="54" customHeight="1" x14ac:dyDescent="0.2">
      <c r="B27" s="455"/>
      <c r="C27" s="485"/>
      <c r="D27" s="553" t="s">
        <v>127</v>
      </c>
      <c r="E27" s="553" t="s">
        <v>129</v>
      </c>
      <c r="F27" s="54"/>
      <c r="G27" s="80"/>
      <c r="H27" s="78"/>
      <c r="I27" s="78"/>
      <c r="J27" s="78"/>
      <c r="K27" s="554" t="s">
        <v>989</v>
      </c>
      <c r="L27" s="555" t="s">
        <v>880</v>
      </c>
      <c r="M27" s="54"/>
      <c r="N27" s="54"/>
      <c r="O27" s="562" t="s">
        <v>1817</v>
      </c>
      <c r="P27" s="554" t="s">
        <v>1818</v>
      </c>
      <c r="Q27" s="556" t="s">
        <v>1317</v>
      </c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541"/>
      <c r="AJ27" s="557" t="s">
        <v>134</v>
      </c>
      <c r="AK27" s="558" t="s">
        <v>998</v>
      </c>
      <c r="AL27" s="78"/>
      <c r="AM27" s="78"/>
      <c r="AN27" s="78"/>
      <c r="AO27" s="552">
        <v>5000000</v>
      </c>
      <c r="AP27" s="203"/>
      <c r="AQ27" s="203"/>
      <c r="AR27" s="203"/>
      <c r="AS27" s="203"/>
      <c r="AT27" s="203"/>
      <c r="AU27" s="203"/>
      <c r="AV27" s="203"/>
      <c r="AW27" s="203"/>
    </row>
    <row r="28" spans="2:49" s="100" customFormat="1" ht="54" customHeight="1" x14ac:dyDescent="0.2">
      <c r="B28" s="455"/>
      <c r="C28" s="485"/>
      <c r="D28" s="553" t="s">
        <v>127</v>
      </c>
      <c r="E28" s="553" t="s">
        <v>129</v>
      </c>
      <c r="F28" s="54"/>
      <c r="G28" s="80"/>
      <c r="H28" s="78"/>
      <c r="I28" s="78"/>
      <c r="J28" s="78"/>
      <c r="K28" s="554" t="s">
        <v>989</v>
      </c>
      <c r="L28" s="555" t="s">
        <v>880</v>
      </c>
      <c r="M28" s="54"/>
      <c r="N28" s="54"/>
      <c r="O28" s="562" t="s">
        <v>1819</v>
      </c>
      <c r="P28" s="554" t="s">
        <v>1820</v>
      </c>
      <c r="Q28" s="556" t="s">
        <v>1821</v>
      </c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541"/>
      <c r="AJ28" s="557" t="s">
        <v>134</v>
      </c>
      <c r="AK28" s="558" t="s">
        <v>998</v>
      </c>
      <c r="AL28" s="78"/>
      <c r="AM28" s="78"/>
      <c r="AN28" s="78"/>
      <c r="AO28" s="552">
        <v>5000000</v>
      </c>
      <c r="AP28" s="203"/>
      <c r="AQ28" s="203"/>
      <c r="AR28" s="203"/>
      <c r="AS28" s="203"/>
      <c r="AT28" s="203"/>
      <c r="AU28" s="203"/>
      <c r="AV28" s="203"/>
      <c r="AW28" s="203"/>
    </row>
    <row r="29" spans="2:49" s="100" customFormat="1" ht="54" customHeight="1" x14ac:dyDescent="0.2">
      <c r="B29" s="455"/>
      <c r="C29" s="485"/>
      <c r="D29" s="553" t="s">
        <v>127</v>
      </c>
      <c r="E29" s="553" t="s">
        <v>129</v>
      </c>
      <c r="F29" s="54"/>
      <c r="G29" s="80"/>
      <c r="H29" s="78"/>
      <c r="I29" s="78"/>
      <c r="J29" s="78"/>
      <c r="K29" s="554" t="s">
        <v>989</v>
      </c>
      <c r="L29" s="555" t="s">
        <v>880</v>
      </c>
      <c r="M29" s="54"/>
      <c r="N29" s="54"/>
      <c r="O29" s="562" t="s">
        <v>1822</v>
      </c>
      <c r="P29" s="554" t="s">
        <v>1823</v>
      </c>
      <c r="Q29" s="556" t="s">
        <v>1824</v>
      </c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541"/>
      <c r="AJ29" s="557" t="s">
        <v>134</v>
      </c>
      <c r="AK29" s="558" t="s">
        <v>998</v>
      </c>
      <c r="AL29" s="78"/>
      <c r="AM29" s="78"/>
      <c r="AN29" s="78"/>
      <c r="AO29" s="552">
        <v>5000000</v>
      </c>
      <c r="AP29" s="203"/>
      <c r="AQ29" s="203"/>
      <c r="AR29" s="203"/>
      <c r="AS29" s="203"/>
      <c r="AT29" s="203"/>
      <c r="AU29" s="203"/>
      <c r="AV29" s="203"/>
      <c r="AW29" s="203"/>
    </row>
    <row r="30" spans="2:49" s="100" customFormat="1" ht="54" customHeight="1" x14ac:dyDescent="0.2">
      <c r="B30" s="455"/>
      <c r="C30" s="485"/>
      <c r="D30" s="553" t="s">
        <v>127</v>
      </c>
      <c r="E30" s="553" t="s">
        <v>129</v>
      </c>
      <c r="F30" s="54"/>
      <c r="G30" s="80"/>
      <c r="H30" s="78"/>
      <c r="I30" s="78"/>
      <c r="J30" s="78"/>
      <c r="K30" s="554" t="s">
        <v>989</v>
      </c>
      <c r="L30" s="555" t="s">
        <v>880</v>
      </c>
      <c r="M30" s="54"/>
      <c r="N30" s="54"/>
      <c r="O30" s="562" t="s">
        <v>1825</v>
      </c>
      <c r="P30" s="554" t="s">
        <v>1826</v>
      </c>
      <c r="Q30" s="556" t="s">
        <v>1827</v>
      </c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541"/>
      <c r="AJ30" s="557" t="s">
        <v>134</v>
      </c>
      <c r="AK30" s="558" t="s">
        <v>998</v>
      </c>
      <c r="AL30" s="78"/>
      <c r="AM30" s="78"/>
      <c r="AN30" s="78"/>
      <c r="AO30" s="552">
        <v>5000000</v>
      </c>
      <c r="AP30" s="203"/>
      <c r="AQ30" s="203"/>
      <c r="AR30" s="203"/>
      <c r="AS30" s="203"/>
      <c r="AT30" s="203"/>
      <c r="AU30" s="203"/>
      <c r="AV30" s="203"/>
      <c r="AW30" s="203"/>
    </row>
    <row r="31" spans="2:49" s="100" customFormat="1" ht="54" customHeight="1" x14ac:dyDescent="0.2">
      <c r="B31" s="455"/>
      <c r="C31" s="485"/>
      <c r="D31" s="553" t="s">
        <v>127</v>
      </c>
      <c r="E31" s="553" t="s">
        <v>129</v>
      </c>
      <c r="F31" s="54"/>
      <c r="G31" s="80"/>
      <c r="H31" s="78"/>
      <c r="I31" s="78"/>
      <c r="J31" s="78"/>
      <c r="K31" s="554" t="s">
        <v>989</v>
      </c>
      <c r="L31" s="555" t="s">
        <v>880</v>
      </c>
      <c r="M31" s="54"/>
      <c r="N31" s="54"/>
      <c r="O31" s="562" t="s">
        <v>1828</v>
      </c>
      <c r="P31" s="554" t="s">
        <v>1829</v>
      </c>
      <c r="Q31" s="556" t="s">
        <v>1830</v>
      </c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541"/>
      <c r="AJ31" s="557" t="s">
        <v>134</v>
      </c>
      <c r="AK31" s="558" t="s">
        <v>998</v>
      </c>
      <c r="AL31" s="78"/>
      <c r="AM31" s="78"/>
      <c r="AN31" s="78"/>
      <c r="AO31" s="552">
        <v>5000000</v>
      </c>
      <c r="AP31" s="203"/>
      <c r="AQ31" s="203"/>
      <c r="AR31" s="203"/>
      <c r="AS31" s="203"/>
      <c r="AT31" s="203"/>
      <c r="AU31" s="203"/>
      <c r="AV31" s="203"/>
      <c r="AW31" s="203"/>
    </row>
    <row r="32" spans="2:49" s="100" customFormat="1" ht="54" customHeight="1" x14ac:dyDescent="0.2">
      <c r="B32" s="455"/>
      <c r="C32" s="485"/>
      <c r="D32" s="553" t="s">
        <v>127</v>
      </c>
      <c r="E32" s="553" t="s">
        <v>129</v>
      </c>
      <c r="F32" s="54"/>
      <c r="G32" s="80"/>
      <c r="H32" s="78"/>
      <c r="I32" s="78"/>
      <c r="J32" s="78"/>
      <c r="K32" s="554" t="s">
        <v>989</v>
      </c>
      <c r="L32" s="555" t="s">
        <v>880</v>
      </c>
      <c r="M32" s="54"/>
      <c r="N32" s="54"/>
      <c r="O32" s="562" t="s">
        <v>1831</v>
      </c>
      <c r="P32" s="554" t="s">
        <v>1832</v>
      </c>
      <c r="Q32" s="556" t="s">
        <v>1833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541"/>
      <c r="AJ32" s="557" t="s">
        <v>134</v>
      </c>
      <c r="AK32" s="558" t="s">
        <v>998</v>
      </c>
      <c r="AL32" s="78"/>
      <c r="AM32" s="78"/>
      <c r="AN32" s="78"/>
      <c r="AO32" s="552">
        <v>5000000</v>
      </c>
      <c r="AP32" s="203"/>
      <c r="AQ32" s="203"/>
      <c r="AR32" s="203"/>
      <c r="AS32" s="203"/>
      <c r="AT32" s="203"/>
      <c r="AU32" s="203"/>
      <c r="AV32" s="203"/>
      <c r="AW32" s="203"/>
    </row>
    <row r="33" spans="2:49" s="100" customFormat="1" ht="54" customHeight="1" x14ac:dyDescent="0.2">
      <c r="B33" s="455"/>
      <c r="C33" s="485"/>
      <c r="D33" s="553" t="s">
        <v>127</v>
      </c>
      <c r="E33" s="553" t="s">
        <v>129</v>
      </c>
      <c r="F33" s="54"/>
      <c r="G33" s="80"/>
      <c r="H33" s="78"/>
      <c r="I33" s="78"/>
      <c r="J33" s="78"/>
      <c r="K33" s="554" t="s">
        <v>989</v>
      </c>
      <c r="L33" s="555" t="s">
        <v>880</v>
      </c>
      <c r="M33" s="54"/>
      <c r="N33" s="54"/>
      <c r="O33" s="562" t="s">
        <v>1834</v>
      </c>
      <c r="P33" s="554" t="s">
        <v>1835</v>
      </c>
      <c r="Q33" s="556" t="s">
        <v>1836</v>
      </c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541"/>
      <c r="AJ33" s="557" t="s">
        <v>134</v>
      </c>
      <c r="AK33" s="558" t="s">
        <v>998</v>
      </c>
      <c r="AL33" s="78"/>
      <c r="AM33" s="78"/>
      <c r="AN33" s="78"/>
      <c r="AO33" s="552">
        <v>5000000</v>
      </c>
      <c r="AP33" s="203"/>
      <c r="AQ33" s="203"/>
      <c r="AR33" s="203"/>
      <c r="AS33" s="203"/>
      <c r="AT33" s="203"/>
      <c r="AU33" s="203"/>
      <c r="AV33" s="203"/>
      <c r="AW33" s="203"/>
    </row>
    <row r="34" spans="2:49" s="100" customFormat="1" ht="54" customHeight="1" x14ac:dyDescent="0.2">
      <c r="B34" s="455"/>
      <c r="C34" s="485"/>
      <c r="D34" s="553" t="s">
        <v>127</v>
      </c>
      <c r="E34" s="553" t="s">
        <v>129</v>
      </c>
      <c r="F34" s="54"/>
      <c r="G34" s="80"/>
      <c r="H34" s="78"/>
      <c r="I34" s="78"/>
      <c r="J34" s="78"/>
      <c r="K34" s="554" t="s">
        <v>989</v>
      </c>
      <c r="L34" s="555" t="s">
        <v>880</v>
      </c>
      <c r="M34" s="54"/>
      <c r="N34" s="54"/>
      <c r="O34" s="562" t="s">
        <v>1837</v>
      </c>
      <c r="P34" s="554" t="s">
        <v>1838</v>
      </c>
      <c r="Q34" s="556" t="s">
        <v>1839</v>
      </c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541"/>
      <c r="AJ34" s="557" t="s">
        <v>134</v>
      </c>
      <c r="AK34" s="558" t="s">
        <v>998</v>
      </c>
      <c r="AL34" s="78"/>
      <c r="AM34" s="78"/>
      <c r="AN34" s="78"/>
      <c r="AO34" s="552">
        <v>5000000</v>
      </c>
      <c r="AP34" s="203"/>
      <c r="AQ34" s="203"/>
      <c r="AR34" s="203"/>
      <c r="AS34" s="203"/>
      <c r="AT34" s="203"/>
      <c r="AU34" s="203"/>
      <c r="AV34" s="203"/>
      <c r="AW34" s="203"/>
    </row>
    <row r="35" spans="2:49" s="100" customFormat="1" ht="54" customHeight="1" x14ac:dyDescent="0.2">
      <c r="B35" s="455"/>
      <c r="C35" s="485"/>
      <c r="D35" s="553" t="s">
        <v>127</v>
      </c>
      <c r="E35" s="553" t="s">
        <v>129</v>
      </c>
      <c r="F35" s="54"/>
      <c r="G35" s="80"/>
      <c r="H35" s="78"/>
      <c r="I35" s="78"/>
      <c r="J35" s="78"/>
      <c r="K35" s="554" t="s">
        <v>989</v>
      </c>
      <c r="L35" s="555" t="s">
        <v>880</v>
      </c>
      <c r="M35" s="54"/>
      <c r="N35" s="54"/>
      <c r="O35" s="562" t="s">
        <v>1840</v>
      </c>
      <c r="P35" s="554" t="s">
        <v>1841</v>
      </c>
      <c r="Q35" s="556" t="s">
        <v>1842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541"/>
      <c r="AJ35" s="557" t="s">
        <v>134</v>
      </c>
      <c r="AK35" s="558" t="s">
        <v>998</v>
      </c>
      <c r="AL35" s="78"/>
      <c r="AM35" s="78"/>
      <c r="AN35" s="78"/>
      <c r="AO35" s="552">
        <v>5000000</v>
      </c>
      <c r="AP35" s="203"/>
      <c r="AQ35" s="203"/>
      <c r="AR35" s="203"/>
      <c r="AS35" s="203"/>
      <c r="AT35" s="203"/>
      <c r="AU35" s="203"/>
      <c r="AV35" s="203"/>
      <c r="AW35" s="203"/>
    </row>
    <row r="36" spans="2:49" s="100" customFormat="1" ht="54" customHeight="1" x14ac:dyDescent="0.2">
      <c r="B36" s="455"/>
      <c r="C36" s="485"/>
      <c r="D36" s="553" t="s">
        <v>127</v>
      </c>
      <c r="E36" s="553" t="s">
        <v>129</v>
      </c>
      <c r="F36" s="54"/>
      <c r="G36" s="80"/>
      <c r="H36" s="78"/>
      <c r="I36" s="78"/>
      <c r="J36" s="78"/>
      <c r="K36" s="554" t="s">
        <v>989</v>
      </c>
      <c r="L36" s="555" t="s">
        <v>880</v>
      </c>
      <c r="M36" s="54"/>
      <c r="N36" s="54"/>
      <c r="O36" s="562" t="s">
        <v>1843</v>
      </c>
      <c r="P36" s="554" t="s">
        <v>1844</v>
      </c>
      <c r="Q36" s="556" t="s">
        <v>1845</v>
      </c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541"/>
      <c r="AJ36" s="557" t="s">
        <v>134</v>
      </c>
      <c r="AK36" s="558" t="s">
        <v>998</v>
      </c>
      <c r="AL36" s="78"/>
      <c r="AM36" s="78"/>
      <c r="AN36" s="78"/>
      <c r="AO36" s="552">
        <v>5000000</v>
      </c>
      <c r="AP36" s="203"/>
      <c r="AQ36" s="203"/>
      <c r="AR36" s="203"/>
      <c r="AS36" s="203"/>
      <c r="AT36" s="203"/>
      <c r="AU36" s="203"/>
      <c r="AV36" s="203"/>
      <c r="AW36" s="203"/>
    </row>
    <row r="37" spans="2:49" s="100" customFormat="1" ht="54" customHeight="1" x14ac:dyDescent="0.2">
      <c r="B37" s="455"/>
      <c r="C37" s="485"/>
      <c r="D37" s="553" t="s">
        <v>127</v>
      </c>
      <c r="E37" s="553" t="s">
        <v>129</v>
      </c>
      <c r="F37" s="54"/>
      <c r="G37" s="80"/>
      <c r="H37" s="78"/>
      <c r="I37" s="78"/>
      <c r="J37" s="78"/>
      <c r="K37" s="554" t="s">
        <v>989</v>
      </c>
      <c r="L37" s="555" t="s">
        <v>880</v>
      </c>
      <c r="M37" s="54"/>
      <c r="N37" s="54"/>
      <c r="O37" s="562" t="s">
        <v>1846</v>
      </c>
      <c r="P37" s="554" t="s">
        <v>1847</v>
      </c>
      <c r="Q37" s="556" t="s">
        <v>1848</v>
      </c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541"/>
      <c r="AJ37" s="557" t="s">
        <v>134</v>
      </c>
      <c r="AK37" s="558" t="s">
        <v>998</v>
      </c>
      <c r="AL37" s="78"/>
      <c r="AM37" s="78"/>
      <c r="AN37" s="78"/>
      <c r="AO37" s="552">
        <v>5000000</v>
      </c>
      <c r="AP37" s="203"/>
      <c r="AQ37" s="203"/>
      <c r="AR37" s="203"/>
      <c r="AS37" s="203"/>
      <c r="AT37" s="203"/>
      <c r="AU37" s="203"/>
      <c r="AV37" s="203"/>
      <c r="AW37" s="203"/>
    </row>
    <row r="38" spans="2:49" s="100" customFormat="1" ht="54" customHeight="1" x14ac:dyDescent="0.2">
      <c r="B38" s="455"/>
      <c r="C38" s="485"/>
      <c r="D38" s="553" t="s">
        <v>127</v>
      </c>
      <c r="E38" s="553" t="s">
        <v>129</v>
      </c>
      <c r="F38" s="54"/>
      <c r="G38" s="80"/>
      <c r="H38" s="78"/>
      <c r="I38" s="78"/>
      <c r="J38" s="78"/>
      <c r="K38" s="554" t="s">
        <v>989</v>
      </c>
      <c r="L38" s="555" t="s">
        <v>880</v>
      </c>
      <c r="M38" s="54"/>
      <c r="N38" s="54"/>
      <c r="O38" s="562" t="s">
        <v>1849</v>
      </c>
      <c r="P38" s="554" t="s">
        <v>1850</v>
      </c>
      <c r="Q38" s="556" t="s">
        <v>1851</v>
      </c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541"/>
      <c r="AJ38" s="557" t="s">
        <v>134</v>
      </c>
      <c r="AK38" s="558" t="s">
        <v>998</v>
      </c>
      <c r="AL38" s="78"/>
      <c r="AM38" s="78"/>
      <c r="AN38" s="78"/>
      <c r="AO38" s="552">
        <v>5000000</v>
      </c>
      <c r="AP38" s="203"/>
      <c r="AQ38" s="203"/>
      <c r="AR38" s="203"/>
      <c r="AS38" s="203"/>
      <c r="AT38" s="203"/>
      <c r="AU38" s="203"/>
      <c r="AV38" s="203"/>
      <c r="AW38" s="203"/>
    </row>
    <row r="39" spans="2:49" s="100" customFormat="1" ht="54" customHeight="1" x14ac:dyDescent="0.2">
      <c r="B39" s="455"/>
      <c r="C39" s="485"/>
      <c r="D39" s="553" t="s">
        <v>127</v>
      </c>
      <c r="E39" s="553" t="s">
        <v>129</v>
      </c>
      <c r="F39" s="54"/>
      <c r="G39" s="80"/>
      <c r="H39" s="78"/>
      <c r="I39" s="78"/>
      <c r="J39" s="78"/>
      <c r="K39" s="554" t="s">
        <v>989</v>
      </c>
      <c r="L39" s="555" t="s">
        <v>880</v>
      </c>
      <c r="M39" s="54"/>
      <c r="N39" s="54"/>
      <c r="O39" s="562" t="s">
        <v>1852</v>
      </c>
      <c r="P39" s="554" t="s">
        <v>1853</v>
      </c>
      <c r="Q39" s="556" t="s">
        <v>1854</v>
      </c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541"/>
      <c r="AJ39" s="557" t="s">
        <v>134</v>
      </c>
      <c r="AK39" s="558" t="s">
        <v>998</v>
      </c>
      <c r="AL39" s="78"/>
      <c r="AM39" s="78"/>
      <c r="AN39" s="78"/>
      <c r="AO39" s="552">
        <v>5000000</v>
      </c>
      <c r="AP39" s="203"/>
      <c r="AQ39" s="203"/>
      <c r="AR39" s="203"/>
      <c r="AS39" s="203"/>
      <c r="AT39" s="203"/>
      <c r="AU39" s="203"/>
      <c r="AV39" s="203"/>
      <c r="AW39" s="203"/>
    </row>
    <row r="40" spans="2:49" s="100" customFormat="1" ht="54" customHeight="1" x14ac:dyDescent="0.2">
      <c r="B40" s="455"/>
      <c r="C40" s="485"/>
      <c r="D40" s="553" t="s">
        <v>127</v>
      </c>
      <c r="E40" s="553" t="s">
        <v>129</v>
      </c>
      <c r="F40" s="54"/>
      <c r="G40" s="80"/>
      <c r="H40" s="78"/>
      <c r="I40" s="78"/>
      <c r="J40" s="78"/>
      <c r="K40" s="554" t="s">
        <v>989</v>
      </c>
      <c r="L40" s="555" t="s">
        <v>880</v>
      </c>
      <c r="M40" s="54"/>
      <c r="N40" s="54"/>
      <c r="O40" s="562" t="s">
        <v>1855</v>
      </c>
      <c r="P40" s="554" t="s">
        <v>1856</v>
      </c>
      <c r="Q40" s="556" t="s">
        <v>1857</v>
      </c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541"/>
      <c r="AJ40" s="557" t="s">
        <v>134</v>
      </c>
      <c r="AK40" s="558" t="s">
        <v>998</v>
      </c>
      <c r="AL40" s="78"/>
      <c r="AM40" s="78"/>
      <c r="AN40" s="78"/>
      <c r="AO40" s="552">
        <v>5000000</v>
      </c>
      <c r="AP40" s="203"/>
      <c r="AQ40" s="203"/>
      <c r="AR40" s="203"/>
      <c r="AS40" s="203"/>
      <c r="AT40" s="203"/>
      <c r="AU40" s="203"/>
      <c r="AV40" s="203"/>
      <c r="AW40" s="203"/>
    </row>
    <row r="41" spans="2:49" s="100" customFormat="1" ht="54" customHeight="1" x14ac:dyDescent="0.2">
      <c r="B41" s="455"/>
      <c r="C41" s="485"/>
      <c r="D41" s="553" t="s">
        <v>127</v>
      </c>
      <c r="E41" s="553" t="s">
        <v>129</v>
      </c>
      <c r="F41" s="54"/>
      <c r="G41" s="80"/>
      <c r="H41" s="78"/>
      <c r="I41" s="78"/>
      <c r="J41" s="78"/>
      <c r="K41" s="554" t="s">
        <v>989</v>
      </c>
      <c r="L41" s="555" t="s">
        <v>880</v>
      </c>
      <c r="M41" s="54"/>
      <c r="N41" s="54"/>
      <c r="O41" s="562" t="s">
        <v>1858</v>
      </c>
      <c r="P41" s="554" t="s">
        <v>1859</v>
      </c>
      <c r="Q41" s="556" t="s">
        <v>1860</v>
      </c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541"/>
      <c r="AJ41" s="557" t="s">
        <v>134</v>
      </c>
      <c r="AK41" s="558" t="s">
        <v>998</v>
      </c>
      <c r="AL41" s="78"/>
      <c r="AM41" s="78"/>
      <c r="AN41" s="78"/>
      <c r="AO41" s="552">
        <v>5000000</v>
      </c>
      <c r="AP41" s="203"/>
      <c r="AQ41" s="203"/>
      <c r="AR41" s="203"/>
      <c r="AS41" s="203"/>
      <c r="AT41" s="203"/>
      <c r="AU41" s="203"/>
      <c r="AV41" s="203"/>
      <c r="AW41" s="203"/>
    </row>
    <row r="42" spans="2:49" s="100" customFormat="1" ht="54" customHeight="1" x14ac:dyDescent="0.2">
      <c r="B42" s="455"/>
      <c r="C42" s="485"/>
      <c r="D42" s="553" t="s">
        <v>127</v>
      </c>
      <c r="E42" s="553" t="s">
        <v>129</v>
      </c>
      <c r="F42" s="54"/>
      <c r="G42" s="80"/>
      <c r="H42" s="78"/>
      <c r="I42" s="78"/>
      <c r="J42" s="78"/>
      <c r="K42" s="554" t="s">
        <v>989</v>
      </c>
      <c r="L42" s="555" t="s">
        <v>880</v>
      </c>
      <c r="M42" s="54"/>
      <c r="N42" s="54"/>
      <c r="O42" s="562" t="s">
        <v>1861</v>
      </c>
      <c r="P42" s="554" t="s">
        <v>1862</v>
      </c>
      <c r="Q42" s="556" t="s">
        <v>1863</v>
      </c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541"/>
      <c r="AJ42" s="557" t="s">
        <v>134</v>
      </c>
      <c r="AK42" s="558" t="s">
        <v>998</v>
      </c>
      <c r="AL42" s="78"/>
      <c r="AM42" s="78"/>
      <c r="AN42" s="78"/>
      <c r="AO42" s="552">
        <v>5000000</v>
      </c>
      <c r="AP42" s="203"/>
      <c r="AQ42" s="203"/>
      <c r="AR42" s="203"/>
      <c r="AS42" s="203"/>
      <c r="AT42" s="203"/>
      <c r="AU42" s="203"/>
      <c r="AV42" s="203"/>
      <c r="AW42" s="203"/>
    </row>
    <row r="43" spans="2:49" s="100" customFormat="1" ht="54" customHeight="1" x14ac:dyDescent="0.2">
      <c r="B43" s="455"/>
      <c r="C43" s="485"/>
      <c r="D43" s="553" t="s">
        <v>127</v>
      </c>
      <c r="E43" s="553" t="s">
        <v>129</v>
      </c>
      <c r="F43" s="54"/>
      <c r="G43" s="80"/>
      <c r="H43" s="78"/>
      <c r="I43" s="78"/>
      <c r="J43" s="78"/>
      <c r="K43" s="554" t="s">
        <v>989</v>
      </c>
      <c r="L43" s="555" t="s">
        <v>880</v>
      </c>
      <c r="M43" s="54"/>
      <c r="N43" s="54"/>
      <c r="O43" s="562" t="s">
        <v>1864</v>
      </c>
      <c r="P43" s="554" t="s">
        <v>1841</v>
      </c>
      <c r="Q43" s="556" t="s">
        <v>1865</v>
      </c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541"/>
      <c r="AJ43" s="557" t="s">
        <v>134</v>
      </c>
      <c r="AK43" s="558" t="s">
        <v>998</v>
      </c>
      <c r="AL43" s="78"/>
      <c r="AM43" s="78"/>
      <c r="AN43" s="78"/>
      <c r="AO43" s="552">
        <v>5000000</v>
      </c>
      <c r="AP43" s="203"/>
      <c r="AQ43" s="203"/>
      <c r="AR43" s="203"/>
      <c r="AS43" s="203"/>
      <c r="AT43" s="203"/>
      <c r="AU43" s="203"/>
      <c r="AV43" s="203"/>
      <c r="AW43" s="203"/>
    </row>
    <row r="44" spans="2:49" s="100" customFormat="1" ht="54" customHeight="1" x14ac:dyDescent="0.2">
      <c r="B44" s="455"/>
      <c r="C44" s="485"/>
      <c r="D44" s="553" t="s">
        <v>127</v>
      </c>
      <c r="E44" s="553" t="s">
        <v>129</v>
      </c>
      <c r="F44" s="54"/>
      <c r="G44" s="80"/>
      <c r="H44" s="78"/>
      <c r="I44" s="78"/>
      <c r="J44" s="78"/>
      <c r="K44" s="554" t="s">
        <v>989</v>
      </c>
      <c r="L44" s="555" t="s">
        <v>880</v>
      </c>
      <c r="M44" s="54"/>
      <c r="N44" s="54"/>
      <c r="O44" s="562" t="s">
        <v>1866</v>
      </c>
      <c r="P44" s="554" t="s">
        <v>1867</v>
      </c>
      <c r="Q44" s="556" t="s">
        <v>1868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541"/>
      <c r="AJ44" s="557" t="s">
        <v>134</v>
      </c>
      <c r="AK44" s="558" t="s">
        <v>998</v>
      </c>
      <c r="AL44" s="78"/>
      <c r="AM44" s="78"/>
      <c r="AN44" s="78"/>
      <c r="AO44" s="552">
        <v>5000000</v>
      </c>
      <c r="AP44" s="203"/>
      <c r="AQ44" s="203"/>
      <c r="AR44" s="203"/>
      <c r="AS44" s="203"/>
      <c r="AT44" s="203"/>
      <c r="AU44" s="203"/>
      <c r="AV44" s="203"/>
      <c r="AW44" s="203"/>
    </row>
    <row r="45" spans="2:49" s="100" customFormat="1" ht="54" customHeight="1" x14ac:dyDescent="0.2">
      <c r="B45" s="455"/>
      <c r="C45" s="485"/>
      <c r="D45" s="553" t="s">
        <v>127</v>
      </c>
      <c r="E45" s="553" t="s">
        <v>129</v>
      </c>
      <c r="F45" s="54"/>
      <c r="G45" s="80"/>
      <c r="H45" s="78"/>
      <c r="I45" s="78"/>
      <c r="J45" s="78"/>
      <c r="K45" s="554" t="s">
        <v>989</v>
      </c>
      <c r="L45" s="555" t="s">
        <v>880</v>
      </c>
      <c r="M45" s="54"/>
      <c r="N45" s="54"/>
      <c r="O45" s="562" t="s">
        <v>1869</v>
      </c>
      <c r="P45" s="554" t="s">
        <v>1870</v>
      </c>
      <c r="Q45" s="556" t="s">
        <v>1871</v>
      </c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541"/>
      <c r="AJ45" s="557" t="s">
        <v>134</v>
      </c>
      <c r="AK45" s="558" t="s">
        <v>998</v>
      </c>
      <c r="AL45" s="78"/>
      <c r="AM45" s="78"/>
      <c r="AN45" s="78"/>
      <c r="AO45" s="552">
        <v>5000000</v>
      </c>
      <c r="AP45" s="203"/>
      <c r="AQ45" s="203"/>
      <c r="AR45" s="203"/>
      <c r="AS45" s="203"/>
      <c r="AT45" s="203"/>
      <c r="AU45" s="203"/>
      <c r="AV45" s="203"/>
      <c r="AW45" s="203"/>
    </row>
    <row r="46" spans="2:49" s="100" customFormat="1" ht="54" customHeight="1" x14ac:dyDescent="0.2">
      <c r="B46" s="455"/>
      <c r="C46" s="485"/>
      <c r="D46" s="553" t="s">
        <v>127</v>
      </c>
      <c r="E46" s="553" t="s">
        <v>129</v>
      </c>
      <c r="F46" s="54"/>
      <c r="G46" s="78"/>
      <c r="H46" s="78"/>
      <c r="I46" s="78"/>
      <c r="J46" s="78"/>
      <c r="K46" s="554" t="s">
        <v>989</v>
      </c>
      <c r="L46" s="555" t="s">
        <v>880</v>
      </c>
      <c r="M46" s="54"/>
      <c r="N46" s="54"/>
      <c r="O46" s="562" t="s">
        <v>1872</v>
      </c>
      <c r="P46" s="554" t="s">
        <v>1873</v>
      </c>
      <c r="Q46" s="556" t="s">
        <v>1874</v>
      </c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541"/>
      <c r="AJ46" s="557" t="s">
        <v>134</v>
      </c>
      <c r="AK46" s="558" t="s">
        <v>998</v>
      </c>
      <c r="AL46" s="78"/>
      <c r="AM46" s="78"/>
      <c r="AN46" s="78"/>
      <c r="AO46" s="552">
        <v>5000000</v>
      </c>
      <c r="AP46" s="203"/>
      <c r="AQ46" s="203"/>
      <c r="AR46" s="203"/>
      <c r="AS46" s="203"/>
      <c r="AT46" s="203"/>
      <c r="AU46" s="203"/>
      <c r="AV46" s="203"/>
      <c r="AW46" s="203"/>
    </row>
    <row r="47" spans="2:49" s="100" customFormat="1" ht="54" customHeight="1" x14ac:dyDescent="0.2">
      <c r="B47" s="455"/>
      <c r="C47" s="485"/>
      <c r="D47" s="553" t="s">
        <v>127</v>
      </c>
      <c r="E47" s="553" t="s">
        <v>129</v>
      </c>
      <c r="F47" s="54"/>
      <c r="G47" s="78"/>
      <c r="H47" s="78"/>
      <c r="I47" s="78"/>
      <c r="J47" s="78"/>
      <c r="K47" s="554" t="s">
        <v>989</v>
      </c>
      <c r="L47" s="555" t="s">
        <v>880</v>
      </c>
      <c r="M47" s="54"/>
      <c r="N47" s="54"/>
      <c r="O47" s="562" t="s">
        <v>1875</v>
      </c>
      <c r="P47" s="554" t="s">
        <v>1876</v>
      </c>
      <c r="Q47" s="556" t="s">
        <v>1877</v>
      </c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541"/>
      <c r="AJ47" s="557" t="s">
        <v>134</v>
      </c>
      <c r="AK47" s="558" t="s">
        <v>998</v>
      </c>
      <c r="AL47" s="78"/>
      <c r="AM47" s="78"/>
      <c r="AN47" s="78"/>
      <c r="AO47" s="552">
        <v>5000000</v>
      </c>
      <c r="AP47" s="203"/>
      <c r="AQ47" s="203"/>
      <c r="AR47" s="203"/>
      <c r="AS47" s="203"/>
      <c r="AT47" s="203"/>
      <c r="AU47" s="203"/>
      <c r="AV47" s="203"/>
      <c r="AW47" s="203"/>
    </row>
    <row r="48" spans="2:49" s="100" customFormat="1" ht="54" customHeight="1" x14ac:dyDescent="0.2">
      <c r="B48" s="455"/>
      <c r="C48" s="485"/>
      <c r="D48" s="553" t="s">
        <v>128</v>
      </c>
      <c r="E48" s="553" t="s">
        <v>130</v>
      </c>
      <c r="F48" s="54"/>
      <c r="G48" s="78"/>
      <c r="H48" s="78"/>
      <c r="I48" s="78"/>
      <c r="J48" s="78"/>
      <c r="K48" s="554" t="s">
        <v>1293</v>
      </c>
      <c r="L48" s="555" t="s">
        <v>791</v>
      </c>
      <c r="M48" s="54"/>
      <c r="N48" s="54"/>
      <c r="O48" s="562" t="s">
        <v>1878</v>
      </c>
      <c r="P48" s="554" t="s">
        <v>1879</v>
      </c>
      <c r="Q48" s="556" t="s">
        <v>1880</v>
      </c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541"/>
      <c r="AJ48" s="557" t="s">
        <v>134</v>
      </c>
      <c r="AK48" s="558" t="s">
        <v>999</v>
      </c>
      <c r="AL48" s="78"/>
      <c r="AM48" s="78"/>
      <c r="AN48" s="78"/>
      <c r="AO48" s="552">
        <v>170000000</v>
      </c>
      <c r="AP48" s="203"/>
      <c r="AQ48" s="203"/>
      <c r="AR48" s="203"/>
      <c r="AS48" s="203"/>
      <c r="AT48" s="203"/>
      <c r="AU48" s="203"/>
      <c r="AV48" s="203"/>
      <c r="AW48" s="203"/>
    </row>
    <row r="49" spans="2:49" s="100" customFormat="1" ht="54" customHeight="1" x14ac:dyDescent="0.2">
      <c r="B49" s="455"/>
      <c r="C49" s="485"/>
      <c r="D49" s="553" t="s">
        <v>127</v>
      </c>
      <c r="E49" s="553" t="s">
        <v>129</v>
      </c>
      <c r="F49" s="54"/>
      <c r="G49" s="78"/>
      <c r="H49" s="78"/>
      <c r="I49" s="78"/>
      <c r="J49" s="78"/>
      <c r="K49" s="554" t="s">
        <v>991</v>
      </c>
      <c r="L49" s="555" t="s">
        <v>1796</v>
      </c>
      <c r="M49" s="54"/>
      <c r="N49" s="54"/>
      <c r="O49" s="562" t="s">
        <v>1881</v>
      </c>
      <c r="P49" s="554" t="s">
        <v>1882</v>
      </c>
      <c r="Q49" s="556" t="s">
        <v>1883</v>
      </c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541"/>
      <c r="AJ49" s="557" t="s">
        <v>134</v>
      </c>
      <c r="AK49" s="558" t="s">
        <v>999</v>
      </c>
      <c r="AL49" s="78"/>
      <c r="AM49" s="78"/>
      <c r="AN49" s="78"/>
      <c r="AO49" s="552">
        <v>7500000</v>
      </c>
      <c r="AP49" s="203"/>
      <c r="AQ49" s="203"/>
      <c r="AR49" s="203"/>
      <c r="AS49" s="203"/>
      <c r="AT49" s="203"/>
      <c r="AU49" s="203"/>
      <c r="AV49" s="203"/>
      <c r="AW49" s="203"/>
    </row>
    <row r="50" spans="2:49" s="100" customFormat="1" ht="36.75" customHeight="1" x14ac:dyDescent="0.2">
      <c r="B50" s="455" t="s">
        <v>30</v>
      </c>
      <c r="C50" s="485" t="s">
        <v>31</v>
      </c>
      <c r="D50" s="865" t="s">
        <v>390</v>
      </c>
      <c r="E50" s="865"/>
      <c r="F50" s="865"/>
      <c r="G50" s="78"/>
      <c r="H50" s="78"/>
      <c r="I50" s="78"/>
      <c r="J50" s="78"/>
      <c r="K50" s="203"/>
      <c r="L50" s="203"/>
      <c r="M50" s="203"/>
      <c r="N50" s="203"/>
      <c r="O50" s="203"/>
      <c r="P50" s="203"/>
      <c r="Q50" s="203"/>
      <c r="R50" s="203"/>
      <c r="S50" s="203"/>
      <c r="T50" s="203"/>
      <c r="U50" s="203"/>
      <c r="V50" s="203"/>
      <c r="W50" s="203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564"/>
      <c r="AJ50" s="565"/>
      <c r="AK50" s="499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</row>
    <row r="51" spans="2:49" s="100" customFormat="1" ht="36.75" customHeight="1" x14ac:dyDescent="0.2">
      <c r="B51" s="455"/>
      <c r="C51" s="485" t="s">
        <v>106</v>
      </c>
      <c r="D51" s="865"/>
      <c r="E51" s="865"/>
      <c r="F51" s="865"/>
      <c r="G51" s="78"/>
      <c r="H51" s="78"/>
      <c r="I51" s="78"/>
      <c r="J51" s="78"/>
      <c r="K51" s="566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564"/>
      <c r="AJ51" s="203"/>
      <c r="AK51" s="404"/>
      <c r="AL51" s="203"/>
      <c r="AM51" s="203"/>
      <c r="AN51" s="203"/>
      <c r="AO51" s="567"/>
      <c r="AP51" s="203"/>
      <c r="AQ51" s="203"/>
      <c r="AR51" s="203"/>
      <c r="AS51" s="203"/>
      <c r="AT51" s="203"/>
      <c r="AU51" s="203"/>
      <c r="AV51" s="203"/>
      <c r="AW51" s="203"/>
    </row>
    <row r="52" spans="2:49" s="100" customFormat="1" ht="36.75" customHeight="1" x14ac:dyDescent="0.2">
      <c r="B52" s="455"/>
      <c r="C52" s="485"/>
      <c r="D52" s="54"/>
      <c r="E52" s="54"/>
      <c r="F52" s="54"/>
      <c r="G52" s="54"/>
      <c r="H52" s="54"/>
      <c r="I52" s="54"/>
      <c r="J52" s="54"/>
      <c r="K52" s="53"/>
      <c r="L52" s="54"/>
      <c r="M52" s="54"/>
      <c r="N52" s="54"/>
      <c r="O52" s="54"/>
      <c r="P52" s="54"/>
      <c r="Q52" s="54"/>
      <c r="R52" s="54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468"/>
      <c r="AJ52" s="78"/>
      <c r="AK52" s="70"/>
      <c r="AL52" s="78"/>
      <c r="AM52" s="78"/>
      <c r="AN52" s="78"/>
      <c r="AO52" s="537"/>
      <c r="AP52" s="54"/>
      <c r="AQ52" s="54"/>
      <c r="AR52" s="54"/>
      <c r="AS52" s="54"/>
      <c r="AT52" s="54"/>
      <c r="AU52" s="54"/>
      <c r="AV52" s="54"/>
      <c r="AW52" s="54"/>
    </row>
    <row r="53" spans="2:49" s="100" customFormat="1" ht="36.75" customHeight="1" x14ac:dyDescent="0.2">
      <c r="B53" s="455"/>
      <c r="C53" s="485"/>
      <c r="D53" s="54"/>
      <c r="E53" s="54"/>
      <c r="F53" s="54"/>
      <c r="G53" s="54"/>
      <c r="H53" s="54"/>
      <c r="I53" s="54"/>
      <c r="J53" s="54"/>
      <c r="K53" s="53"/>
      <c r="L53" s="54"/>
      <c r="M53" s="54"/>
      <c r="N53" s="54"/>
      <c r="O53" s="54"/>
      <c r="P53" s="54"/>
      <c r="Q53" s="54"/>
      <c r="R53" s="54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468"/>
      <c r="AJ53" s="78"/>
      <c r="AK53" s="70"/>
      <c r="AL53" s="78"/>
      <c r="AM53" s="78"/>
      <c r="AN53" s="78"/>
      <c r="AO53" s="537"/>
      <c r="AP53" s="54"/>
      <c r="AQ53" s="54"/>
      <c r="AR53" s="54"/>
      <c r="AS53" s="54"/>
      <c r="AT53" s="54"/>
      <c r="AU53" s="54"/>
      <c r="AV53" s="54"/>
      <c r="AW53" s="54"/>
    </row>
    <row r="54" spans="2:49" s="100" customFormat="1" ht="36.75" customHeight="1" x14ac:dyDescent="0.2">
      <c r="B54" s="455" t="s">
        <v>32</v>
      </c>
      <c r="C54" s="485" t="s">
        <v>33</v>
      </c>
      <c r="D54" s="866" t="s">
        <v>135</v>
      </c>
      <c r="E54" s="867"/>
      <c r="F54" s="868"/>
      <c r="G54" s="508"/>
      <c r="H54" s="508"/>
      <c r="I54" s="508"/>
      <c r="J54" s="508"/>
      <c r="K54" s="203"/>
      <c r="L54" s="203"/>
      <c r="M54" s="203"/>
      <c r="N54" s="203"/>
      <c r="O54" s="203"/>
      <c r="P54" s="203"/>
      <c r="Q54" s="203"/>
      <c r="R54" s="203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499"/>
      <c r="AK54" s="499"/>
      <c r="AL54" s="203"/>
      <c r="AM54" s="203"/>
      <c r="AN54" s="203"/>
      <c r="AO54" s="203"/>
      <c r="AP54" s="203"/>
      <c r="AQ54" s="203"/>
      <c r="AR54" s="203"/>
      <c r="AS54" s="203"/>
      <c r="AT54" s="203"/>
      <c r="AU54" s="203"/>
      <c r="AV54" s="203"/>
      <c r="AW54" s="203"/>
    </row>
    <row r="55" spans="2:49" s="100" customFormat="1" ht="36.75" customHeight="1" x14ac:dyDescent="0.2">
      <c r="B55" s="455"/>
      <c r="C55" s="568" t="s">
        <v>106</v>
      </c>
      <c r="D55" s="964"/>
      <c r="E55" s="965"/>
      <c r="F55" s="966"/>
      <c r="G55" s="515"/>
      <c r="H55" s="515"/>
      <c r="I55" s="515"/>
      <c r="J55" s="515"/>
      <c r="K55" s="203"/>
      <c r="L55" s="203"/>
      <c r="M55" s="203"/>
      <c r="N55" s="203"/>
      <c r="O55" s="203"/>
      <c r="P55" s="203"/>
      <c r="Q55" s="203"/>
      <c r="R55" s="203"/>
      <c r="S55" s="515"/>
      <c r="T55" s="515"/>
      <c r="U55" s="515"/>
      <c r="V55" s="515"/>
      <c r="W55" s="515"/>
      <c r="X55" s="515"/>
      <c r="Y55" s="515"/>
      <c r="Z55" s="515"/>
      <c r="AA55" s="515"/>
      <c r="AB55" s="515"/>
      <c r="AC55" s="515"/>
      <c r="AD55" s="515"/>
      <c r="AE55" s="515"/>
      <c r="AF55" s="515"/>
      <c r="AG55" s="515"/>
      <c r="AH55" s="515"/>
      <c r="AI55" s="515"/>
      <c r="AJ55" s="569"/>
      <c r="AK55" s="569"/>
      <c r="AL55" s="203"/>
      <c r="AM55" s="203"/>
      <c r="AN55" s="203"/>
      <c r="AO55" s="203"/>
      <c r="AP55" s="203"/>
      <c r="AQ55" s="203"/>
      <c r="AR55" s="203"/>
      <c r="AS55" s="203"/>
      <c r="AT55" s="203"/>
      <c r="AU55" s="203"/>
      <c r="AV55" s="203"/>
      <c r="AW55" s="203"/>
    </row>
    <row r="56" spans="2:49" s="100" customFormat="1" ht="36.75" customHeight="1" x14ac:dyDescent="0.2">
      <c r="B56" s="455"/>
      <c r="C56" s="485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02"/>
      <c r="AK56" s="502"/>
      <c r="AL56" s="54"/>
      <c r="AM56" s="54"/>
      <c r="AN56" s="78"/>
      <c r="AO56" s="431"/>
      <c r="AP56" s="54"/>
      <c r="AQ56" s="54"/>
      <c r="AR56" s="54"/>
      <c r="AS56" s="54"/>
      <c r="AT56" s="54"/>
      <c r="AU56" s="54"/>
      <c r="AV56" s="54"/>
      <c r="AW56" s="54"/>
    </row>
    <row r="57" spans="2:49" s="100" customFormat="1" ht="33.75" customHeight="1" x14ac:dyDescent="0.2">
      <c r="B57" s="455" t="s">
        <v>34</v>
      </c>
      <c r="C57" s="507" t="s">
        <v>35</v>
      </c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02"/>
      <c r="AK57" s="502"/>
      <c r="AL57" s="54"/>
      <c r="AM57" s="54"/>
      <c r="AN57" s="54"/>
      <c r="AO57" s="401">
        <f>SUM(AO58:AO278)</f>
        <v>155509000</v>
      </c>
      <c r="AP57" s="54"/>
      <c r="AQ57" s="54"/>
      <c r="AR57" s="54"/>
      <c r="AS57" s="54"/>
      <c r="AT57" s="54"/>
      <c r="AU57" s="54"/>
      <c r="AV57" s="54"/>
      <c r="AW57" s="54"/>
    </row>
    <row r="58" spans="2:49" s="100" customFormat="1" ht="33.75" customHeight="1" x14ac:dyDescent="0.2">
      <c r="B58" s="455"/>
      <c r="C58" s="485" t="s">
        <v>106</v>
      </c>
      <c r="D58" s="546" t="s">
        <v>177</v>
      </c>
      <c r="E58" s="546" t="s">
        <v>234</v>
      </c>
      <c r="F58" s="203"/>
      <c r="G58" s="508"/>
      <c r="H58" s="508"/>
      <c r="I58" s="508"/>
      <c r="J58" s="508"/>
      <c r="K58" s="547" t="s">
        <v>1373</v>
      </c>
      <c r="L58" s="203"/>
      <c r="M58" s="547" t="s">
        <v>357</v>
      </c>
      <c r="N58" s="203"/>
      <c r="O58" s="203"/>
      <c r="P58" s="203"/>
      <c r="Q58" s="203"/>
      <c r="R58" s="203"/>
      <c r="S58" s="508"/>
      <c r="T58" s="508"/>
      <c r="U58" s="508"/>
      <c r="V58" s="508"/>
      <c r="W58" s="508"/>
      <c r="X58" s="508"/>
      <c r="Y58" s="508"/>
      <c r="Z58" s="508"/>
      <c r="AA58" s="508"/>
      <c r="AB58" s="508"/>
      <c r="AC58" s="508"/>
      <c r="AD58" s="508"/>
      <c r="AE58" s="508"/>
      <c r="AF58" s="508"/>
      <c r="AG58" s="508"/>
      <c r="AH58" s="508"/>
      <c r="AI58" s="508"/>
      <c r="AJ58" s="550" t="s">
        <v>134</v>
      </c>
      <c r="AK58" s="551">
        <v>1970</v>
      </c>
      <c r="AL58" s="508"/>
      <c r="AM58" s="508"/>
      <c r="AN58" s="508"/>
      <c r="AO58" s="570">
        <v>1100000</v>
      </c>
      <c r="AP58" s="509"/>
      <c r="AQ58" s="509"/>
      <c r="AR58" s="509"/>
      <c r="AS58" s="509"/>
      <c r="AT58" s="509"/>
      <c r="AU58" s="509"/>
      <c r="AV58" s="509"/>
      <c r="AW58" s="509"/>
    </row>
    <row r="59" spans="2:49" s="100" customFormat="1" ht="33.75" customHeight="1" x14ac:dyDescent="0.2">
      <c r="B59" s="455"/>
      <c r="C59" s="485"/>
      <c r="D59" s="546" t="s">
        <v>177</v>
      </c>
      <c r="E59" s="546" t="s">
        <v>234</v>
      </c>
      <c r="F59" s="203"/>
      <c r="G59" s="508"/>
      <c r="H59" s="508"/>
      <c r="I59" s="508"/>
      <c r="J59" s="508"/>
      <c r="K59" s="547" t="s">
        <v>1373</v>
      </c>
      <c r="L59" s="203"/>
      <c r="M59" s="547" t="s">
        <v>357</v>
      </c>
      <c r="N59" s="203"/>
      <c r="O59" s="203"/>
      <c r="P59" s="203"/>
      <c r="Q59" s="203"/>
      <c r="R59" s="203"/>
      <c r="S59" s="508"/>
      <c r="T59" s="508"/>
      <c r="U59" s="508"/>
      <c r="V59" s="508"/>
      <c r="W59" s="508"/>
      <c r="X59" s="508"/>
      <c r="Y59" s="508"/>
      <c r="Z59" s="508"/>
      <c r="AA59" s="508"/>
      <c r="AB59" s="508"/>
      <c r="AC59" s="508"/>
      <c r="AD59" s="508"/>
      <c r="AE59" s="508"/>
      <c r="AF59" s="508"/>
      <c r="AG59" s="508"/>
      <c r="AH59" s="508"/>
      <c r="AI59" s="508"/>
      <c r="AJ59" s="550" t="s">
        <v>134</v>
      </c>
      <c r="AK59" s="551">
        <v>1980</v>
      </c>
      <c r="AL59" s="508"/>
      <c r="AM59" s="508"/>
      <c r="AN59" s="508"/>
      <c r="AO59" s="570">
        <v>1200000</v>
      </c>
      <c r="AP59" s="509"/>
      <c r="AQ59" s="509"/>
      <c r="AR59" s="509"/>
      <c r="AS59" s="509"/>
      <c r="AT59" s="509"/>
      <c r="AU59" s="509"/>
      <c r="AV59" s="509"/>
      <c r="AW59" s="509"/>
    </row>
    <row r="60" spans="2:49" s="100" customFormat="1" ht="33.75" customHeight="1" x14ac:dyDescent="0.2">
      <c r="B60" s="455"/>
      <c r="C60" s="485"/>
      <c r="D60" s="546" t="s">
        <v>179</v>
      </c>
      <c r="E60" s="546" t="s">
        <v>236</v>
      </c>
      <c r="F60" s="203"/>
      <c r="G60" s="508"/>
      <c r="H60" s="508"/>
      <c r="I60" s="508"/>
      <c r="J60" s="508"/>
      <c r="K60" s="547" t="s">
        <v>299</v>
      </c>
      <c r="L60" s="203"/>
      <c r="M60" s="547" t="s">
        <v>364</v>
      </c>
      <c r="N60" s="203"/>
      <c r="O60" s="203"/>
      <c r="P60" s="203"/>
      <c r="Q60" s="203"/>
      <c r="R60" s="203"/>
      <c r="S60" s="508"/>
      <c r="T60" s="508"/>
      <c r="U60" s="508"/>
      <c r="V60" s="508"/>
      <c r="W60" s="508"/>
      <c r="X60" s="508"/>
      <c r="Y60" s="508"/>
      <c r="Z60" s="508"/>
      <c r="AA60" s="508"/>
      <c r="AB60" s="508"/>
      <c r="AC60" s="508"/>
      <c r="AD60" s="508"/>
      <c r="AE60" s="508"/>
      <c r="AF60" s="508"/>
      <c r="AG60" s="508"/>
      <c r="AH60" s="508"/>
      <c r="AI60" s="508"/>
      <c r="AJ60" s="550" t="s">
        <v>134</v>
      </c>
      <c r="AK60" s="551">
        <v>1980</v>
      </c>
      <c r="AL60" s="508"/>
      <c r="AM60" s="508"/>
      <c r="AN60" s="508"/>
      <c r="AO60" s="570">
        <v>500000</v>
      </c>
      <c r="AP60" s="509"/>
      <c r="AQ60" s="509"/>
      <c r="AR60" s="509"/>
      <c r="AS60" s="509"/>
      <c r="AT60" s="509"/>
      <c r="AU60" s="509"/>
      <c r="AV60" s="509"/>
      <c r="AW60" s="509"/>
    </row>
    <row r="61" spans="2:49" s="100" customFormat="1" ht="33.75" customHeight="1" x14ac:dyDescent="0.2">
      <c r="B61" s="455"/>
      <c r="C61" s="485"/>
      <c r="D61" s="546" t="s">
        <v>177</v>
      </c>
      <c r="E61" s="546" t="s">
        <v>234</v>
      </c>
      <c r="F61" s="203"/>
      <c r="G61" s="508"/>
      <c r="H61" s="508"/>
      <c r="I61" s="508"/>
      <c r="J61" s="508"/>
      <c r="K61" s="547" t="s">
        <v>1373</v>
      </c>
      <c r="L61" s="203"/>
      <c r="M61" s="547" t="s">
        <v>357</v>
      </c>
      <c r="N61" s="203"/>
      <c r="O61" s="203"/>
      <c r="P61" s="203"/>
      <c r="Q61" s="203"/>
      <c r="R61" s="203"/>
      <c r="S61" s="508"/>
      <c r="T61" s="508"/>
      <c r="U61" s="508"/>
      <c r="V61" s="508"/>
      <c r="W61" s="508"/>
      <c r="X61" s="508"/>
      <c r="Y61" s="508"/>
      <c r="Z61" s="508"/>
      <c r="AA61" s="508"/>
      <c r="AB61" s="508"/>
      <c r="AC61" s="508"/>
      <c r="AD61" s="508"/>
      <c r="AE61" s="508"/>
      <c r="AF61" s="508"/>
      <c r="AG61" s="508"/>
      <c r="AH61" s="508"/>
      <c r="AI61" s="508"/>
      <c r="AJ61" s="550" t="s">
        <v>134</v>
      </c>
      <c r="AK61" s="551">
        <v>1980</v>
      </c>
      <c r="AL61" s="508"/>
      <c r="AM61" s="508"/>
      <c r="AN61" s="508"/>
      <c r="AO61" s="570">
        <v>1000000</v>
      </c>
      <c r="AP61" s="509"/>
      <c r="AQ61" s="509"/>
      <c r="AR61" s="509"/>
      <c r="AS61" s="509"/>
      <c r="AT61" s="509"/>
      <c r="AU61" s="509"/>
      <c r="AV61" s="509"/>
      <c r="AW61" s="509"/>
    </row>
    <row r="62" spans="2:49" s="100" customFormat="1" ht="33.75" customHeight="1" x14ac:dyDescent="0.2">
      <c r="B62" s="455"/>
      <c r="C62" s="485"/>
      <c r="D62" s="546" t="s">
        <v>1475</v>
      </c>
      <c r="E62" s="546" t="s">
        <v>1485</v>
      </c>
      <c r="F62" s="203"/>
      <c r="G62" s="508"/>
      <c r="H62" s="508"/>
      <c r="I62" s="508"/>
      <c r="J62" s="508"/>
      <c r="K62" s="547" t="s">
        <v>299</v>
      </c>
      <c r="L62" s="203"/>
      <c r="M62" s="547" t="s">
        <v>364</v>
      </c>
      <c r="N62" s="203"/>
      <c r="O62" s="203"/>
      <c r="P62" s="203"/>
      <c r="Q62" s="203"/>
      <c r="R62" s="203"/>
      <c r="S62" s="508"/>
      <c r="T62" s="508"/>
      <c r="U62" s="508"/>
      <c r="V62" s="508"/>
      <c r="W62" s="508"/>
      <c r="X62" s="508"/>
      <c r="Y62" s="508"/>
      <c r="Z62" s="508"/>
      <c r="AA62" s="508"/>
      <c r="AB62" s="508"/>
      <c r="AC62" s="508"/>
      <c r="AD62" s="508"/>
      <c r="AE62" s="508"/>
      <c r="AF62" s="508"/>
      <c r="AG62" s="508"/>
      <c r="AH62" s="508"/>
      <c r="AI62" s="508"/>
      <c r="AJ62" s="550" t="s">
        <v>1434</v>
      </c>
      <c r="AK62" s="551">
        <v>1980</v>
      </c>
      <c r="AL62" s="508"/>
      <c r="AM62" s="508"/>
      <c r="AN62" s="508"/>
      <c r="AO62" s="570">
        <v>280000</v>
      </c>
      <c r="AP62" s="509"/>
      <c r="AQ62" s="509"/>
      <c r="AR62" s="509"/>
      <c r="AS62" s="509"/>
      <c r="AT62" s="509"/>
      <c r="AU62" s="509"/>
      <c r="AV62" s="509"/>
      <c r="AW62" s="509"/>
    </row>
    <row r="63" spans="2:49" s="100" customFormat="1" ht="33.75" customHeight="1" x14ac:dyDescent="0.2">
      <c r="B63" s="455"/>
      <c r="C63" s="485"/>
      <c r="D63" s="546" t="s">
        <v>1477</v>
      </c>
      <c r="E63" s="546" t="s">
        <v>1487</v>
      </c>
      <c r="F63" s="203"/>
      <c r="G63" s="508"/>
      <c r="H63" s="508"/>
      <c r="I63" s="508"/>
      <c r="J63" s="508"/>
      <c r="K63" s="547" t="s">
        <v>299</v>
      </c>
      <c r="L63" s="203"/>
      <c r="M63" s="547" t="s">
        <v>364</v>
      </c>
      <c r="N63" s="203"/>
      <c r="O63" s="203"/>
      <c r="P63" s="203"/>
      <c r="Q63" s="203"/>
      <c r="R63" s="203"/>
      <c r="S63" s="508"/>
      <c r="T63" s="508"/>
      <c r="U63" s="508"/>
      <c r="V63" s="508"/>
      <c r="W63" s="508"/>
      <c r="X63" s="508"/>
      <c r="Y63" s="508"/>
      <c r="Z63" s="508"/>
      <c r="AA63" s="508"/>
      <c r="AB63" s="508"/>
      <c r="AC63" s="508"/>
      <c r="AD63" s="508"/>
      <c r="AE63" s="508"/>
      <c r="AF63" s="508"/>
      <c r="AG63" s="508"/>
      <c r="AH63" s="508"/>
      <c r="AI63" s="508"/>
      <c r="AJ63" s="550" t="s">
        <v>1434</v>
      </c>
      <c r="AK63" s="551">
        <v>1980</v>
      </c>
      <c r="AL63" s="508"/>
      <c r="AM63" s="508"/>
      <c r="AN63" s="508"/>
      <c r="AO63" s="570">
        <v>280000</v>
      </c>
      <c r="AP63" s="509"/>
      <c r="AQ63" s="509"/>
      <c r="AR63" s="509"/>
      <c r="AS63" s="509"/>
      <c r="AT63" s="509"/>
      <c r="AU63" s="509"/>
      <c r="AV63" s="509"/>
      <c r="AW63" s="509"/>
    </row>
    <row r="64" spans="2:49" s="100" customFormat="1" ht="33.75" customHeight="1" x14ac:dyDescent="0.2">
      <c r="B64" s="455"/>
      <c r="C64" s="485"/>
      <c r="D64" s="546" t="s">
        <v>179</v>
      </c>
      <c r="E64" s="546" t="s">
        <v>802</v>
      </c>
      <c r="F64" s="203"/>
      <c r="G64" s="508"/>
      <c r="H64" s="508"/>
      <c r="I64" s="508"/>
      <c r="J64" s="508"/>
      <c r="K64" s="547" t="s">
        <v>299</v>
      </c>
      <c r="L64" s="203"/>
      <c r="M64" s="547" t="s">
        <v>363</v>
      </c>
      <c r="N64" s="203"/>
      <c r="O64" s="203"/>
      <c r="P64" s="203"/>
      <c r="Q64" s="203"/>
      <c r="R64" s="203"/>
      <c r="S64" s="508"/>
      <c r="T64" s="508"/>
      <c r="U64" s="508"/>
      <c r="V64" s="508"/>
      <c r="W64" s="508"/>
      <c r="X64" s="508"/>
      <c r="Y64" s="508"/>
      <c r="Z64" s="508"/>
      <c r="AA64" s="508"/>
      <c r="AB64" s="508"/>
      <c r="AC64" s="508"/>
      <c r="AD64" s="508"/>
      <c r="AE64" s="508"/>
      <c r="AF64" s="508"/>
      <c r="AG64" s="508"/>
      <c r="AH64" s="508"/>
      <c r="AI64" s="508"/>
      <c r="AJ64" s="550" t="s">
        <v>134</v>
      </c>
      <c r="AK64" s="551">
        <v>1980</v>
      </c>
      <c r="AL64" s="508"/>
      <c r="AM64" s="508"/>
      <c r="AN64" s="508"/>
      <c r="AO64" s="570">
        <v>300000</v>
      </c>
      <c r="AP64" s="509"/>
      <c r="AQ64" s="509"/>
      <c r="AR64" s="509"/>
      <c r="AS64" s="509"/>
      <c r="AT64" s="509"/>
      <c r="AU64" s="509"/>
      <c r="AV64" s="509"/>
      <c r="AW64" s="509"/>
    </row>
    <row r="65" spans="2:49" s="100" customFormat="1" ht="33.75" customHeight="1" x14ac:dyDescent="0.2">
      <c r="B65" s="455"/>
      <c r="C65" s="485"/>
      <c r="D65" s="546" t="s">
        <v>179</v>
      </c>
      <c r="E65" s="546" t="s">
        <v>802</v>
      </c>
      <c r="F65" s="203"/>
      <c r="G65" s="508"/>
      <c r="H65" s="508"/>
      <c r="I65" s="508"/>
      <c r="J65" s="508"/>
      <c r="K65" s="547" t="s">
        <v>299</v>
      </c>
      <c r="L65" s="203"/>
      <c r="M65" s="547" t="s">
        <v>363</v>
      </c>
      <c r="N65" s="203"/>
      <c r="O65" s="203"/>
      <c r="P65" s="203"/>
      <c r="Q65" s="203"/>
      <c r="R65" s="203"/>
      <c r="S65" s="508"/>
      <c r="T65" s="508"/>
      <c r="U65" s="508"/>
      <c r="V65" s="508"/>
      <c r="W65" s="508"/>
      <c r="X65" s="508"/>
      <c r="Y65" s="508"/>
      <c r="Z65" s="508"/>
      <c r="AA65" s="508"/>
      <c r="AB65" s="508"/>
      <c r="AC65" s="508"/>
      <c r="AD65" s="508"/>
      <c r="AE65" s="508"/>
      <c r="AF65" s="508"/>
      <c r="AG65" s="508"/>
      <c r="AH65" s="508"/>
      <c r="AI65" s="508"/>
      <c r="AJ65" s="550" t="s">
        <v>134</v>
      </c>
      <c r="AK65" s="551">
        <v>1980</v>
      </c>
      <c r="AL65" s="508"/>
      <c r="AM65" s="508"/>
      <c r="AN65" s="508"/>
      <c r="AO65" s="570">
        <v>200000</v>
      </c>
      <c r="AP65" s="509"/>
      <c r="AQ65" s="509"/>
      <c r="AR65" s="509"/>
      <c r="AS65" s="509"/>
      <c r="AT65" s="509"/>
      <c r="AU65" s="509"/>
      <c r="AV65" s="509"/>
      <c r="AW65" s="509"/>
    </row>
    <row r="66" spans="2:49" s="100" customFormat="1" ht="33.75" customHeight="1" x14ac:dyDescent="0.2">
      <c r="B66" s="455"/>
      <c r="C66" s="485"/>
      <c r="D66" s="546" t="s">
        <v>178</v>
      </c>
      <c r="E66" s="546" t="s">
        <v>235</v>
      </c>
      <c r="F66" s="203"/>
      <c r="G66" s="508"/>
      <c r="H66" s="508"/>
      <c r="I66" s="508"/>
      <c r="J66" s="508"/>
      <c r="K66" s="547" t="s">
        <v>299</v>
      </c>
      <c r="L66" s="203"/>
      <c r="M66" s="547" t="s">
        <v>363</v>
      </c>
      <c r="N66" s="203"/>
      <c r="O66" s="203"/>
      <c r="P66" s="203"/>
      <c r="Q66" s="203"/>
      <c r="R66" s="203"/>
      <c r="S66" s="508"/>
      <c r="T66" s="508"/>
      <c r="U66" s="508"/>
      <c r="V66" s="508"/>
      <c r="W66" s="508"/>
      <c r="X66" s="508"/>
      <c r="Y66" s="508"/>
      <c r="Z66" s="508"/>
      <c r="AA66" s="508"/>
      <c r="AB66" s="508"/>
      <c r="AC66" s="508"/>
      <c r="AD66" s="508"/>
      <c r="AE66" s="508"/>
      <c r="AF66" s="508"/>
      <c r="AG66" s="508"/>
      <c r="AH66" s="508"/>
      <c r="AI66" s="508"/>
      <c r="AJ66" s="550" t="s">
        <v>134</v>
      </c>
      <c r="AK66" s="551">
        <v>1980</v>
      </c>
      <c r="AL66" s="508"/>
      <c r="AM66" s="508"/>
      <c r="AN66" s="508"/>
      <c r="AO66" s="570">
        <v>170000</v>
      </c>
      <c r="AP66" s="509"/>
      <c r="AQ66" s="509"/>
      <c r="AR66" s="509"/>
      <c r="AS66" s="509"/>
      <c r="AT66" s="509"/>
      <c r="AU66" s="509"/>
      <c r="AV66" s="509"/>
      <c r="AW66" s="509"/>
    </row>
    <row r="67" spans="2:49" s="100" customFormat="1" ht="33.75" customHeight="1" x14ac:dyDescent="0.2">
      <c r="B67" s="455"/>
      <c r="C67" s="485"/>
      <c r="D67" s="546" t="s">
        <v>1891</v>
      </c>
      <c r="E67" s="546" t="s">
        <v>1884</v>
      </c>
      <c r="F67" s="203"/>
      <c r="G67" s="508"/>
      <c r="H67" s="508"/>
      <c r="I67" s="508"/>
      <c r="J67" s="508"/>
      <c r="K67" s="547" t="s">
        <v>1899</v>
      </c>
      <c r="L67" s="203"/>
      <c r="M67" s="547" t="s">
        <v>373</v>
      </c>
      <c r="N67" s="203"/>
      <c r="O67" s="203"/>
      <c r="P67" s="203"/>
      <c r="Q67" s="203"/>
      <c r="R67" s="203"/>
      <c r="S67" s="508"/>
      <c r="T67" s="508"/>
      <c r="U67" s="508"/>
      <c r="V67" s="508"/>
      <c r="W67" s="508"/>
      <c r="X67" s="508"/>
      <c r="Y67" s="508"/>
      <c r="Z67" s="508"/>
      <c r="AA67" s="508"/>
      <c r="AB67" s="508"/>
      <c r="AC67" s="508"/>
      <c r="AD67" s="508"/>
      <c r="AE67" s="508"/>
      <c r="AF67" s="508"/>
      <c r="AG67" s="508"/>
      <c r="AH67" s="508"/>
      <c r="AI67" s="508"/>
      <c r="AJ67" s="550" t="s">
        <v>134</v>
      </c>
      <c r="AK67" s="551">
        <v>1982</v>
      </c>
      <c r="AL67" s="508"/>
      <c r="AM67" s="508"/>
      <c r="AN67" s="508"/>
      <c r="AO67" s="570">
        <v>1250000</v>
      </c>
      <c r="AP67" s="509"/>
      <c r="AQ67" s="509"/>
      <c r="AR67" s="509"/>
      <c r="AS67" s="509"/>
      <c r="AT67" s="509"/>
      <c r="AU67" s="509"/>
      <c r="AV67" s="509"/>
      <c r="AW67" s="509"/>
    </row>
    <row r="68" spans="2:49" s="100" customFormat="1" ht="33.75" customHeight="1" x14ac:dyDescent="0.2">
      <c r="B68" s="455"/>
      <c r="C68" s="485"/>
      <c r="D68" s="546" t="s">
        <v>183</v>
      </c>
      <c r="E68" s="546" t="s">
        <v>801</v>
      </c>
      <c r="F68" s="203"/>
      <c r="G68" s="508"/>
      <c r="H68" s="508"/>
      <c r="I68" s="508"/>
      <c r="J68" s="508"/>
      <c r="K68" s="547" t="s">
        <v>133</v>
      </c>
      <c r="L68" s="203"/>
      <c r="M68" s="547" t="s">
        <v>373</v>
      </c>
      <c r="N68" s="203"/>
      <c r="O68" s="203"/>
      <c r="P68" s="203"/>
      <c r="Q68" s="203"/>
      <c r="R68" s="203"/>
      <c r="S68" s="508"/>
      <c r="T68" s="508"/>
      <c r="U68" s="508"/>
      <c r="V68" s="508"/>
      <c r="W68" s="508"/>
      <c r="X68" s="508"/>
      <c r="Y68" s="508"/>
      <c r="Z68" s="508"/>
      <c r="AA68" s="508"/>
      <c r="AB68" s="508"/>
      <c r="AC68" s="508"/>
      <c r="AD68" s="508"/>
      <c r="AE68" s="508"/>
      <c r="AF68" s="508"/>
      <c r="AG68" s="508"/>
      <c r="AH68" s="508"/>
      <c r="AI68" s="508"/>
      <c r="AJ68" s="550" t="s">
        <v>134</v>
      </c>
      <c r="AK68" s="551">
        <v>1982</v>
      </c>
      <c r="AL68" s="508"/>
      <c r="AM68" s="508"/>
      <c r="AN68" s="508"/>
      <c r="AO68" s="570">
        <v>750000</v>
      </c>
      <c r="AP68" s="509"/>
      <c r="AQ68" s="509"/>
      <c r="AR68" s="509"/>
      <c r="AS68" s="509"/>
      <c r="AT68" s="509"/>
      <c r="AU68" s="509"/>
      <c r="AV68" s="509"/>
      <c r="AW68" s="509"/>
    </row>
    <row r="69" spans="2:49" s="100" customFormat="1" ht="33.75" customHeight="1" x14ac:dyDescent="0.2">
      <c r="B69" s="455"/>
      <c r="C69" s="485"/>
      <c r="D69" s="546" t="s">
        <v>176</v>
      </c>
      <c r="E69" s="546" t="s">
        <v>249</v>
      </c>
      <c r="F69" s="203"/>
      <c r="G69" s="508"/>
      <c r="H69" s="508"/>
      <c r="I69" s="508"/>
      <c r="J69" s="508"/>
      <c r="K69" s="547" t="s">
        <v>299</v>
      </c>
      <c r="L69" s="203"/>
      <c r="M69" s="547" t="s">
        <v>363</v>
      </c>
      <c r="N69" s="203"/>
      <c r="O69" s="203"/>
      <c r="P69" s="203"/>
      <c r="Q69" s="203"/>
      <c r="R69" s="203"/>
      <c r="S69" s="508"/>
      <c r="T69" s="508"/>
      <c r="U69" s="508"/>
      <c r="V69" s="508"/>
      <c r="W69" s="508"/>
      <c r="X69" s="508"/>
      <c r="Y69" s="508"/>
      <c r="Z69" s="508"/>
      <c r="AA69" s="508"/>
      <c r="AB69" s="508"/>
      <c r="AC69" s="508"/>
      <c r="AD69" s="508"/>
      <c r="AE69" s="508"/>
      <c r="AF69" s="508"/>
      <c r="AG69" s="508"/>
      <c r="AH69" s="508"/>
      <c r="AI69" s="508"/>
      <c r="AJ69" s="550" t="s">
        <v>134</v>
      </c>
      <c r="AK69" s="551">
        <v>1983</v>
      </c>
      <c r="AL69" s="508"/>
      <c r="AM69" s="508"/>
      <c r="AN69" s="508"/>
      <c r="AO69" s="570">
        <v>600000</v>
      </c>
      <c r="AP69" s="509"/>
      <c r="AQ69" s="509"/>
      <c r="AR69" s="509"/>
      <c r="AS69" s="509"/>
      <c r="AT69" s="509"/>
      <c r="AU69" s="509"/>
      <c r="AV69" s="509"/>
      <c r="AW69" s="509"/>
    </row>
    <row r="70" spans="2:49" s="100" customFormat="1" ht="33.75" customHeight="1" x14ac:dyDescent="0.2">
      <c r="B70" s="455"/>
      <c r="C70" s="485"/>
      <c r="D70" s="546" t="s">
        <v>183</v>
      </c>
      <c r="E70" s="546" t="s">
        <v>241</v>
      </c>
      <c r="F70" s="203"/>
      <c r="G70" s="508"/>
      <c r="H70" s="508"/>
      <c r="I70" s="508"/>
      <c r="J70" s="508"/>
      <c r="K70" s="547" t="s">
        <v>1900</v>
      </c>
      <c r="L70" s="203"/>
      <c r="M70" s="547" t="s">
        <v>1110</v>
      </c>
      <c r="N70" s="203"/>
      <c r="O70" s="203"/>
      <c r="P70" s="203"/>
      <c r="Q70" s="203"/>
      <c r="R70" s="203"/>
      <c r="S70" s="508"/>
      <c r="T70" s="508"/>
      <c r="U70" s="508"/>
      <c r="V70" s="508"/>
      <c r="W70" s="508"/>
      <c r="X70" s="508"/>
      <c r="Y70" s="508"/>
      <c r="Z70" s="508"/>
      <c r="AA70" s="508"/>
      <c r="AB70" s="508"/>
      <c r="AC70" s="508"/>
      <c r="AD70" s="508"/>
      <c r="AE70" s="508"/>
      <c r="AF70" s="508"/>
      <c r="AG70" s="508"/>
      <c r="AH70" s="508"/>
      <c r="AI70" s="508"/>
      <c r="AJ70" s="550" t="s">
        <v>134</v>
      </c>
      <c r="AK70" s="551">
        <v>1985</v>
      </c>
      <c r="AL70" s="508"/>
      <c r="AM70" s="508"/>
      <c r="AN70" s="508"/>
      <c r="AO70" s="570">
        <v>600000</v>
      </c>
      <c r="AP70" s="509"/>
      <c r="AQ70" s="509"/>
      <c r="AR70" s="509"/>
      <c r="AS70" s="509"/>
      <c r="AT70" s="509"/>
      <c r="AU70" s="509"/>
      <c r="AV70" s="509"/>
      <c r="AW70" s="509"/>
    </row>
    <row r="71" spans="2:49" s="100" customFormat="1" ht="33.75" customHeight="1" x14ac:dyDescent="0.2">
      <c r="B71" s="455"/>
      <c r="C71" s="485"/>
      <c r="D71" s="546" t="s">
        <v>183</v>
      </c>
      <c r="E71" s="546" t="s">
        <v>241</v>
      </c>
      <c r="F71" s="203"/>
      <c r="G71" s="508"/>
      <c r="H71" s="508"/>
      <c r="I71" s="508"/>
      <c r="J71" s="508"/>
      <c r="K71" s="547" t="s">
        <v>1901</v>
      </c>
      <c r="L71" s="203"/>
      <c r="M71" s="547" t="s">
        <v>373</v>
      </c>
      <c r="N71" s="203"/>
      <c r="O71" s="203"/>
      <c r="P71" s="203"/>
      <c r="Q71" s="203"/>
      <c r="R71" s="203"/>
      <c r="S71" s="508"/>
      <c r="T71" s="508"/>
      <c r="U71" s="508"/>
      <c r="V71" s="508"/>
      <c r="W71" s="508"/>
      <c r="X71" s="508"/>
      <c r="Y71" s="508"/>
      <c r="Z71" s="508"/>
      <c r="AA71" s="508"/>
      <c r="AB71" s="508"/>
      <c r="AC71" s="508"/>
      <c r="AD71" s="508"/>
      <c r="AE71" s="508"/>
      <c r="AF71" s="508"/>
      <c r="AG71" s="508"/>
      <c r="AH71" s="508"/>
      <c r="AI71" s="508"/>
      <c r="AJ71" s="550" t="s">
        <v>134</v>
      </c>
      <c r="AK71" s="551">
        <v>1985</v>
      </c>
      <c r="AL71" s="508"/>
      <c r="AM71" s="508"/>
      <c r="AN71" s="508"/>
      <c r="AO71" s="570">
        <v>375000</v>
      </c>
      <c r="AP71" s="509"/>
      <c r="AQ71" s="509"/>
      <c r="AR71" s="509"/>
      <c r="AS71" s="509"/>
      <c r="AT71" s="509"/>
      <c r="AU71" s="509"/>
      <c r="AV71" s="509"/>
      <c r="AW71" s="509"/>
    </row>
    <row r="72" spans="2:49" s="100" customFormat="1" ht="33.75" customHeight="1" x14ac:dyDescent="0.2">
      <c r="B72" s="455"/>
      <c r="C72" s="485"/>
      <c r="D72" s="546" t="s">
        <v>1355</v>
      </c>
      <c r="E72" s="546" t="s">
        <v>1885</v>
      </c>
      <c r="F72" s="203"/>
      <c r="G72" s="508"/>
      <c r="H72" s="508"/>
      <c r="I72" s="508"/>
      <c r="J72" s="508"/>
      <c r="K72" s="547" t="s">
        <v>299</v>
      </c>
      <c r="L72" s="203"/>
      <c r="M72" s="547" t="s">
        <v>363</v>
      </c>
      <c r="N72" s="203"/>
      <c r="O72" s="203"/>
      <c r="P72" s="203"/>
      <c r="Q72" s="203"/>
      <c r="R72" s="203"/>
      <c r="S72" s="508"/>
      <c r="T72" s="508"/>
      <c r="U72" s="508"/>
      <c r="V72" s="508"/>
      <c r="W72" s="508"/>
      <c r="X72" s="508"/>
      <c r="Y72" s="508"/>
      <c r="Z72" s="508"/>
      <c r="AA72" s="508"/>
      <c r="AB72" s="508"/>
      <c r="AC72" s="508"/>
      <c r="AD72" s="508"/>
      <c r="AE72" s="508"/>
      <c r="AF72" s="508"/>
      <c r="AG72" s="508"/>
      <c r="AH72" s="508"/>
      <c r="AI72" s="508"/>
      <c r="AJ72" s="550" t="s">
        <v>134</v>
      </c>
      <c r="AK72" s="551">
        <v>1985</v>
      </c>
      <c r="AL72" s="508"/>
      <c r="AM72" s="508"/>
      <c r="AN72" s="508"/>
      <c r="AO72" s="570">
        <v>600000</v>
      </c>
      <c r="AP72" s="509"/>
      <c r="AQ72" s="509"/>
      <c r="AR72" s="509"/>
      <c r="AS72" s="509"/>
      <c r="AT72" s="509"/>
      <c r="AU72" s="509"/>
      <c r="AV72" s="509"/>
      <c r="AW72" s="509"/>
    </row>
    <row r="73" spans="2:49" s="100" customFormat="1" ht="33.75" customHeight="1" x14ac:dyDescent="0.2">
      <c r="B73" s="455"/>
      <c r="C73" s="485"/>
      <c r="D73" s="546" t="s">
        <v>179</v>
      </c>
      <c r="E73" s="546" t="s">
        <v>236</v>
      </c>
      <c r="F73" s="203"/>
      <c r="G73" s="508"/>
      <c r="H73" s="508"/>
      <c r="I73" s="508"/>
      <c r="J73" s="508"/>
      <c r="K73" s="547" t="s">
        <v>299</v>
      </c>
      <c r="L73" s="203"/>
      <c r="M73" s="547" t="s">
        <v>363</v>
      </c>
      <c r="N73" s="203"/>
      <c r="O73" s="203"/>
      <c r="P73" s="203"/>
      <c r="Q73" s="203"/>
      <c r="R73" s="203"/>
      <c r="S73" s="508"/>
      <c r="T73" s="508"/>
      <c r="U73" s="508"/>
      <c r="V73" s="508"/>
      <c r="W73" s="508"/>
      <c r="X73" s="508"/>
      <c r="Y73" s="508"/>
      <c r="Z73" s="508"/>
      <c r="AA73" s="508"/>
      <c r="AB73" s="508"/>
      <c r="AC73" s="508"/>
      <c r="AD73" s="508"/>
      <c r="AE73" s="508"/>
      <c r="AF73" s="508"/>
      <c r="AG73" s="508"/>
      <c r="AH73" s="508"/>
      <c r="AI73" s="508"/>
      <c r="AJ73" s="550" t="s">
        <v>134</v>
      </c>
      <c r="AK73" s="551">
        <v>1985</v>
      </c>
      <c r="AL73" s="508"/>
      <c r="AM73" s="508"/>
      <c r="AN73" s="508"/>
      <c r="AO73" s="570">
        <v>500000</v>
      </c>
      <c r="AP73" s="509"/>
      <c r="AQ73" s="509"/>
      <c r="AR73" s="509"/>
      <c r="AS73" s="509"/>
      <c r="AT73" s="509"/>
      <c r="AU73" s="509"/>
      <c r="AV73" s="509"/>
      <c r="AW73" s="509"/>
    </row>
    <row r="74" spans="2:49" s="100" customFormat="1" ht="33.75" customHeight="1" x14ac:dyDescent="0.2">
      <c r="B74" s="455"/>
      <c r="C74" s="485"/>
      <c r="D74" s="546" t="s">
        <v>183</v>
      </c>
      <c r="E74" s="546" t="s">
        <v>241</v>
      </c>
      <c r="F74" s="203"/>
      <c r="G74" s="508"/>
      <c r="H74" s="508"/>
      <c r="I74" s="508"/>
      <c r="J74" s="508"/>
      <c r="K74" s="547" t="s">
        <v>1351</v>
      </c>
      <c r="L74" s="203"/>
      <c r="M74" s="547" t="s">
        <v>373</v>
      </c>
      <c r="N74" s="203"/>
      <c r="O74" s="203"/>
      <c r="P74" s="203"/>
      <c r="Q74" s="203"/>
      <c r="R74" s="203"/>
      <c r="S74" s="508"/>
      <c r="T74" s="508"/>
      <c r="U74" s="508"/>
      <c r="V74" s="508"/>
      <c r="W74" s="508"/>
      <c r="X74" s="508"/>
      <c r="Y74" s="508"/>
      <c r="Z74" s="508"/>
      <c r="AA74" s="508"/>
      <c r="AB74" s="508"/>
      <c r="AC74" s="508"/>
      <c r="AD74" s="508"/>
      <c r="AE74" s="508"/>
      <c r="AF74" s="508"/>
      <c r="AG74" s="508"/>
      <c r="AH74" s="508"/>
      <c r="AI74" s="508"/>
      <c r="AJ74" s="550" t="s">
        <v>134</v>
      </c>
      <c r="AK74" s="551">
        <v>1985</v>
      </c>
      <c r="AL74" s="508"/>
      <c r="AM74" s="508"/>
      <c r="AN74" s="508"/>
      <c r="AO74" s="570">
        <v>340000</v>
      </c>
      <c r="AP74" s="509"/>
      <c r="AQ74" s="509"/>
      <c r="AR74" s="509"/>
      <c r="AS74" s="509"/>
      <c r="AT74" s="509"/>
      <c r="AU74" s="509"/>
      <c r="AV74" s="509"/>
      <c r="AW74" s="509"/>
    </row>
    <row r="75" spans="2:49" s="100" customFormat="1" ht="33.75" customHeight="1" x14ac:dyDescent="0.2">
      <c r="B75" s="455"/>
      <c r="C75" s="485"/>
      <c r="D75" s="546" t="s">
        <v>183</v>
      </c>
      <c r="E75" s="546" t="s">
        <v>241</v>
      </c>
      <c r="F75" s="203"/>
      <c r="G75" s="508"/>
      <c r="H75" s="508"/>
      <c r="I75" s="508"/>
      <c r="J75" s="508"/>
      <c r="K75" s="547" t="s">
        <v>133</v>
      </c>
      <c r="L75" s="203"/>
      <c r="M75" s="547" t="s">
        <v>373</v>
      </c>
      <c r="N75" s="203"/>
      <c r="O75" s="203"/>
      <c r="P75" s="203"/>
      <c r="Q75" s="203"/>
      <c r="R75" s="203"/>
      <c r="S75" s="508"/>
      <c r="T75" s="508"/>
      <c r="U75" s="508"/>
      <c r="V75" s="508"/>
      <c r="W75" s="508"/>
      <c r="X75" s="508"/>
      <c r="Y75" s="508"/>
      <c r="Z75" s="508"/>
      <c r="AA75" s="508"/>
      <c r="AB75" s="508"/>
      <c r="AC75" s="508"/>
      <c r="AD75" s="508"/>
      <c r="AE75" s="508"/>
      <c r="AF75" s="508"/>
      <c r="AG75" s="508"/>
      <c r="AH75" s="508"/>
      <c r="AI75" s="508"/>
      <c r="AJ75" s="550" t="s">
        <v>134</v>
      </c>
      <c r="AK75" s="551">
        <v>1985</v>
      </c>
      <c r="AL75" s="508"/>
      <c r="AM75" s="508"/>
      <c r="AN75" s="508"/>
      <c r="AO75" s="570">
        <v>450000</v>
      </c>
      <c r="AP75" s="509"/>
      <c r="AQ75" s="509"/>
      <c r="AR75" s="509"/>
      <c r="AS75" s="509"/>
      <c r="AT75" s="509"/>
      <c r="AU75" s="509"/>
      <c r="AV75" s="509"/>
      <c r="AW75" s="509"/>
    </row>
    <row r="76" spans="2:49" s="100" customFormat="1" ht="33.75" customHeight="1" x14ac:dyDescent="0.2">
      <c r="B76" s="455"/>
      <c r="C76" s="485"/>
      <c r="D76" s="553" t="s">
        <v>179</v>
      </c>
      <c r="E76" s="553" t="s">
        <v>802</v>
      </c>
      <c r="F76" s="203"/>
      <c r="G76" s="78"/>
      <c r="H76" s="78"/>
      <c r="I76" s="78"/>
      <c r="J76" s="78"/>
      <c r="K76" s="554" t="s">
        <v>299</v>
      </c>
      <c r="L76" s="203" t="s">
        <v>1679</v>
      </c>
      <c r="M76" s="554" t="s">
        <v>364</v>
      </c>
      <c r="N76" s="203"/>
      <c r="O76" s="203"/>
      <c r="P76" s="203"/>
      <c r="Q76" s="203"/>
      <c r="R76" s="203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557" t="s">
        <v>134</v>
      </c>
      <c r="AK76" s="558">
        <v>1985</v>
      </c>
      <c r="AL76" s="78"/>
      <c r="AM76" s="78"/>
      <c r="AN76" s="78"/>
      <c r="AO76" s="552">
        <v>300000</v>
      </c>
      <c r="AP76" s="203"/>
      <c r="AQ76" s="203"/>
      <c r="AR76" s="203"/>
      <c r="AS76" s="203"/>
      <c r="AT76" s="203"/>
      <c r="AU76" s="203"/>
      <c r="AV76" s="203"/>
      <c r="AW76" s="203"/>
    </row>
    <row r="77" spans="2:49" s="100" customFormat="1" ht="33.75" customHeight="1" x14ac:dyDescent="0.2">
      <c r="B77" s="455"/>
      <c r="C77" s="485"/>
      <c r="D77" s="553" t="s">
        <v>182</v>
      </c>
      <c r="E77" s="553" t="s">
        <v>240</v>
      </c>
      <c r="F77" s="203"/>
      <c r="G77" s="78"/>
      <c r="H77" s="78"/>
      <c r="I77" s="78"/>
      <c r="J77" s="78"/>
      <c r="K77" s="554" t="s">
        <v>299</v>
      </c>
      <c r="L77" s="203"/>
      <c r="M77" s="554" t="s">
        <v>364</v>
      </c>
      <c r="N77" s="203"/>
      <c r="O77" s="203"/>
      <c r="P77" s="203"/>
      <c r="Q77" s="203"/>
      <c r="R77" s="203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557" t="s">
        <v>134</v>
      </c>
      <c r="AK77" s="558">
        <v>1985</v>
      </c>
      <c r="AL77" s="78"/>
      <c r="AM77" s="78"/>
      <c r="AN77" s="78"/>
      <c r="AO77" s="552">
        <v>280000</v>
      </c>
      <c r="AP77" s="203"/>
      <c r="AQ77" s="203"/>
      <c r="AR77" s="203"/>
      <c r="AS77" s="203"/>
      <c r="AT77" s="203"/>
      <c r="AU77" s="203"/>
      <c r="AV77" s="203"/>
      <c r="AW77" s="203"/>
    </row>
    <row r="78" spans="2:49" s="100" customFormat="1" ht="33.75" customHeight="1" x14ac:dyDescent="0.2">
      <c r="B78" s="455"/>
      <c r="C78" s="485"/>
      <c r="D78" s="553" t="s">
        <v>177</v>
      </c>
      <c r="E78" s="553" t="s">
        <v>234</v>
      </c>
      <c r="F78" s="203"/>
      <c r="G78" s="78"/>
      <c r="H78" s="78"/>
      <c r="I78" s="78"/>
      <c r="J78" s="78"/>
      <c r="K78" s="554" t="s">
        <v>309</v>
      </c>
      <c r="L78" s="203"/>
      <c r="M78" s="554" t="s">
        <v>357</v>
      </c>
      <c r="N78" s="203"/>
      <c r="O78" s="203"/>
      <c r="P78" s="203"/>
      <c r="Q78" s="203"/>
      <c r="R78" s="203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557" t="s">
        <v>134</v>
      </c>
      <c r="AK78" s="558">
        <v>1986</v>
      </c>
      <c r="AL78" s="78"/>
      <c r="AM78" s="78"/>
      <c r="AN78" s="78"/>
      <c r="AO78" s="552">
        <v>910000</v>
      </c>
      <c r="AP78" s="203"/>
      <c r="AQ78" s="203"/>
      <c r="AR78" s="203"/>
      <c r="AS78" s="203"/>
      <c r="AT78" s="203"/>
      <c r="AU78" s="203"/>
      <c r="AV78" s="203"/>
      <c r="AW78" s="203"/>
    </row>
    <row r="79" spans="2:49" s="100" customFormat="1" ht="33.75" customHeight="1" x14ac:dyDescent="0.2">
      <c r="B79" s="455"/>
      <c r="C79" s="485"/>
      <c r="D79" s="553" t="s">
        <v>177</v>
      </c>
      <c r="E79" s="553" t="s">
        <v>234</v>
      </c>
      <c r="F79" s="203"/>
      <c r="G79" s="78"/>
      <c r="H79" s="78"/>
      <c r="I79" s="78"/>
      <c r="J79" s="78"/>
      <c r="K79" s="554" t="s">
        <v>309</v>
      </c>
      <c r="L79" s="203"/>
      <c r="M79" s="554" t="s">
        <v>357</v>
      </c>
      <c r="N79" s="203"/>
      <c r="O79" s="203"/>
      <c r="P79" s="203"/>
      <c r="Q79" s="203"/>
      <c r="R79" s="203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557" t="s">
        <v>134</v>
      </c>
      <c r="AK79" s="558">
        <v>1989</v>
      </c>
      <c r="AL79" s="78"/>
      <c r="AM79" s="78"/>
      <c r="AN79" s="78"/>
      <c r="AO79" s="552">
        <v>650000</v>
      </c>
      <c r="AP79" s="203"/>
      <c r="AQ79" s="203"/>
      <c r="AR79" s="203"/>
      <c r="AS79" s="203"/>
      <c r="AT79" s="203"/>
      <c r="AU79" s="203"/>
      <c r="AV79" s="203"/>
      <c r="AW79" s="203"/>
    </row>
    <row r="80" spans="2:49" s="100" customFormat="1" ht="33.75" customHeight="1" x14ac:dyDescent="0.2">
      <c r="B80" s="455"/>
      <c r="C80" s="485"/>
      <c r="D80" s="553" t="s">
        <v>189</v>
      </c>
      <c r="E80" s="553" t="s">
        <v>248</v>
      </c>
      <c r="F80" s="203"/>
      <c r="G80" s="78"/>
      <c r="H80" s="78"/>
      <c r="I80" s="78"/>
      <c r="J80" s="78"/>
      <c r="K80" s="554" t="s">
        <v>299</v>
      </c>
      <c r="L80" s="203"/>
      <c r="M80" s="554" t="s">
        <v>364</v>
      </c>
      <c r="N80" s="203"/>
      <c r="O80" s="203"/>
      <c r="P80" s="203"/>
      <c r="Q80" s="203"/>
      <c r="R80" s="203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557" t="s">
        <v>134</v>
      </c>
      <c r="AK80" s="558">
        <v>1990</v>
      </c>
      <c r="AL80" s="78"/>
      <c r="AM80" s="78"/>
      <c r="AN80" s="78"/>
      <c r="AO80" s="552">
        <v>240000</v>
      </c>
      <c r="AP80" s="203"/>
      <c r="AQ80" s="203"/>
      <c r="AR80" s="203"/>
      <c r="AS80" s="203"/>
      <c r="AT80" s="203"/>
      <c r="AU80" s="203"/>
      <c r="AV80" s="203"/>
      <c r="AW80" s="203"/>
    </row>
    <row r="81" spans="2:49" s="100" customFormat="1" ht="33.75" customHeight="1" x14ac:dyDescent="0.2">
      <c r="B81" s="455"/>
      <c r="C81" s="485"/>
      <c r="D81" s="553" t="s">
        <v>189</v>
      </c>
      <c r="E81" s="553" t="s">
        <v>248</v>
      </c>
      <c r="F81" s="203"/>
      <c r="G81" s="78"/>
      <c r="H81" s="78"/>
      <c r="I81" s="78"/>
      <c r="J81" s="78"/>
      <c r="K81" s="554" t="s">
        <v>299</v>
      </c>
      <c r="L81" s="203"/>
      <c r="M81" s="554" t="s">
        <v>364</v>
      </c>
      <c r="N81" s="203"/>
      <c r="O81" s="203"/>
      <c r="P81" s="203"/>
      <c r="Q81" s="203"/>
      <c r="R81" s="203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557" t="s">
        <v>134</v>
      </c>
      <c r="AK81" s="558">
        <v>1990</v>
      </c>
      <c r="AL81" s="78"/>
      <c r="AM81" s="78"/>
      <c r="AN81" s="78"/>
      <c r="AO81" s="552">
        <v>360000</v>
      </c>
      <c r="AP81" s="203"/>
      <c r="AQ81" s="203"/>
      <c r="AR81" s="203"/>
      <c r="AS81" s="203"/>
      <c r="AT81" s="203"/>
      <c r="AU81" s="203"/>
      <c r="AV81" s="203"/>
      <c r="AW81" s="203"/>
    </row>
    <row r="82" spans="2:49" s="100" customFormat="1" ht="33.75" customHeight="1" x14ac:dyDescent="0.2">
      <c r="B82" s="455"/>
      <c r="C82" s="485"/>
      <c r="D82" s="553" t="s">
        <v>194</v>
      </c>
      <c r="E82" s="553" t="s">
        <v>254</v>
      </c>
      <c r="F82" s="203"/>
      <c r="G82" s="78"/>
      <c r="H82" s="78"/>
      <c r="I82" s="78"/>
      <c r="J82" s="78"/>
      <c r="K82" s="554" t="s">
        <v>313</v>
      </c>
      <c r="L82" s="203"/>
      <c r="M82" s="554" t="s">
        <v>360</v>
      </c>
      <c r="N82" s="203"/>
      <c r="O82" s="203"/>
      <c r="P82" s="203"/>
      <c r="Q82" s="203"/>
      <c r="R82" s="203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557" t="s">
        <v>134</v>
      </c>
      <c r="AK82" s="558">
        <v>1990</v>
      </c>
      <c r="AL82" s="78"/>
      <c r="AM82" s="78"/>
      <c r="AN82" s="78"/>
      <c r="AO82" s="552">
        <v>1080000</v>
      </c>
      <c r="AP82" s="203"/>
      <c r="AQ82" s="203"/>
      <c r="AR82" s="203"/>
      <c r="AS82" s="203"/>
      <c r="AT82" s="203"/>
      <c r="AU82" s="203"/>
      <c r="AV82" s="203"/>
      <c r="AW82" s="203"/>
    </row>
    <row r="83" spans="2:49" s="100" customFormat="1" ht="33.75" customHeight="1" x14ac:dyDescent="0.2">
      <c r="B83" s="455"/>
      <c r="C83" s="485"/>
      <c r="D83" s="553" t="s">
        <v>170</v>
      </c>
      <c r="E83" s="553" t="s">
        <v>227</v>
      </c>
      <c r="F83" s="203"/>
      <c r="G83" s="78"/>
      <c r="H83" s="78"/>
      <c r="I83" s="78"/>
      <c r="J83" s="78"/>
      <c r="K83" s="554" t="s">
        <v>299</v>
      </c>
      <c r="L83" s="203"/>
      <c r="M83" s="554" t="s">
        <v>364</v>
      </c>
      <c r="N83" s="203"/>
      <c r="O83" s="203"/>
      <c r="P83" s="203"/>
      <c r="Q83" s="203"/>
      <c r="R83" s="203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557" t="s">
        <v>134</v>
      </c>
      <c r="AK83" s="558">
        <v>1990</v>
      </c>
      <c r="AL83" s="78"/>
      <c r="AM83" s="78"/>
      <c r="AN83" s="78"/>
      <c r="AO83" s="552">
        <v>1170000</v>
      </c>
      <c r="AP83" s="203"/>
      <c r="AQ83" s="203"/>
      <c r="AR83" s="203"/>
      <c r="AS83" s="203"/>
      <c r="AT83" s="203"/>
      <c r="AU83" s="203"/>
      <c r="AV83" s="203"/>
      <c r="AW83" s="203"/>
    </row>
    <row r="84" spans="2:49" s="100" customFormat="1" ht="33.75" customHeight="1" x14ac:dyDescent="0.2">
      <c r="B84" s="455"/>
      <c r="C84" s="485"/>
      <c r="D84" s="553" t="s">
        <v>1355</v>
      </c>
      <c r="E84" s="553" t="s">
        <v>235</v>
      </c>
      <c r="F84" s="203"/>
      <c r="G84" s="78"/>
      <c r="H84" s="78"/>
      <c r="I84" s="78"/>
      <c r="J84" s="78"/>
      <c r="K84" s="554" t="s">
        <v>299</v>
      </c>
      <c r="L84" s="203"/>
      <c r="M84" s="554" t="s">
        <v>364</v>
      </c>
      <c r="N84" s="203"/>
      <c r="O84" s="203"/>
      <c r="P84" s="203"/>
      <c r="Q84" s="203"/>
      <c r="R84" s="203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557" t="s">
        <v>134</v>
      </c>
      <c r="AK84" s="558">
        <v>1990</v>
      </c>
      <c r="AL84" s="78"/>
      <c r="AM84" s="78"/>
      <c r="AN84" s="78"/>
      <c r="AO84" s="552">
        <v>480000</v>
      </c>
      <c r="AP84" s="203"/>
      <c r="AQ84" s="203"/>
      <c r="AR84" s="203"/>
      <c r="AS84" s="203"/>
      <c r="AT84" s="203"/>
      <c r="AU84" s="203"/>
      <c r="AV84" s="203"/>
      <c r="AW84" s="203"/>
    </row>
    <row r="85" spans="2:49" s="100" customFormat="1" ht="33.75" customHeight="1" x14ac:dyDescent="0.2">
      <c r="B85" s="455"/>
      <c r="C85" s="485"/>
      <c r="D85" s="553" t="s">
        <v>177</v>
      </c>
      <c r="E85" s="553" t="s">
        <v>234</v>
      </c>
      <c r="F85" s="203"/>
      <c r="G85" s="78"/>
      <c r="H85" s="78"/>
      <c r="I85" s="78"/>
      <c r="J85" s="78"/>
      <c r="K85" s="554" t="s">
        <v>309</v>
      </c>
      <c r="L85" s="203"/>
      <c r="M85" s="554" t="s">
        <v>357</v>
      </c>
      <c r="N85" s="203"/>
      <c r="O85" s="203"/>
      <c r="P85" s="203"/>
      <c r="Q85" s="203"/>
      <c r="R85" s="203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557" t="s">
        <v>134</v>
      </c>
      <c r="AK85" s="558">
        <v>1990</v>
      </c>
      <c r="AL85" s="78"/>
      <c r="AM85" s="78"/>
      <c r="AN85" s="78"/>
      <c r="AO85" s="552">
        <v>650000</v>
      </c>
      <c r="AP85" s="203"/>
      <c r="AQ85" s="203"/>
      <c r="AR85" s="203"/>
      <c r="AS85" s="203"/>
      <c r="AT85" s="203"/>
      <c r="AU85" s="203"/>
      <c r="AV85" s="203"/>
      <c r="AW85" s="203"/>
    </row>
    <row r="86" spans="2:49" s="100" customFormat="1" ht="33.75" customHeight="1" x14ac:dyDescent="0.2">
      <c r="B86" s="455"/>
      <c r="C86" s="485"/>
      <c r="D86" s="553" t="s">
        <v>1892</v>
      </c>
      <c r="E86" s="553" t="s">
        <v>1087</v>
      </c>
      <c r="F86" s="203"/>
      <c r="G86" s="78"/>
      <c r="H86" s="78"/>
      <c r="I86" s="78"/>
      <c r="J86" s="78"/>
      <c r="K86" s="554" t="s">
        <v>299</v>
      </c>
      <c r="L86" s="203"/>
      <c r="M86" s="554" t="s">
        <v>367</v>
      </c>
      <c r="N86" s="203"/>
      <c r="O86" s="203"/>
      <c r="P86" s="203"/>
      <c r="Q86" s="203"/>
      <c r="R86" s="203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557" t="s">
        <v>134</v>
      </c>
      <c r="AK86" s="558">
        <v>1990</v>
      </c>
      <c r="AL86" s="78"/>
      <c r="AM86" s="78"/>
      <c r="AN86" s="78"/>
      <c r="AO86" s="552">
        <v>250000</v>
      </c>
      <c r="AP86" s="203"/>
      <c r="AQ86" s="203"/>
      <c r="AR86" s="203"/>
      <c r="AS86" s="203"/>
      <c r="AT86" s="203"/>
      <c r="AU86" s="203"/>
      <c r="AV86" s="203"/>
      <c r="AW86" s="203"/>
    </row>
    <row r="87" spans="2:49" s="100" customFormat="1" ht="33.75" customHeight="1" x14ac:dyDescent="0.2">
      <c r="B87" s="455"/>
      <c r="C87" s="485"/>
      <c r="D87" s="553" t="s">
        <v>1358</v>
      </c>
      <c r="E87" s="553" t="s">
        <v>1359</v>
      </c>
      <c r="F87" s="203"/>
      <c r="G87" s="78"/>
      <c r="H87" s="78"/>
      <c r="I87" s="78"/>
      <c r="J87" s="78"/>
      <c r="K87" s="554" t="s">
        <v>299</v>
      </c>
      <c r="L87" s="203"/>
      <c r="M87" s="554" t="s">
        <v>1111</v>
      </c>
      <c r="N87" s="203"/>
      <c r="O87" s="203"/>
      <c r="P87" s="203"/>
      <c r="Q87" s="203"/>
      <c r="R87" s="203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557" t="s">
        <v>134</v>
      </c>
      <c r="AK87" s="558">
        <v>1990</v>
      </c>
      <c r="AL87" s="78"/>
      <c r="AM87" s="78"/>
      <c r="AN87" s="78"/>
      <c r="AO87" s="552">
        <v>210000</v>
      </c>
      <c r="AP87" s="203"/>
      <c r="AQ87" s="203"/>
      <c r="AR87" s="203"/>
      <c r="AS87" s="203"/>
      <c r="AT87" s="203"/>
      <c r="AU87" s="203"/>
      <c r="AV87" s="203"/>
      <c r="AW87" s="203"/>
    </row>
    <row r="88" spans="2:49" s="100" customFormat="1" ht="33.75" customHeight="1" x14ac:dyDescent="0.2">
      <c r="B88" s="455"/>
      <c r="C88" s="485"/>
      <c r="D88" s="553" t="s">
        <v>194</v>
      </c>
      <c r="E88" s="553" t="s">
        <v>254</v>
      </c>
      <c r="F88" s="203"/>
      <c r="G88" s="78"/>
      <c r="H88" s="78"/>
      <c r="I88" s="78"/>
      <c r="J88" s="78"/>
      <c r="K88" s="554" t="s">
        <v>313</v>
      </c>
      <c r="L88" s="203"/>
      <c r="M88" s="554" t="s">
        <v>360</v>
      </c>
      <c r="N88" s="203"/>
      <c r="O88" s="203"/>
      <c r="P88" s="203"/>
      <c r="Q88" s="203"/>
      <c r="R88" s="203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557" t="s">
        <v>134</v>
      </c>
      <c r="AK88" s="558">
        <v>1990</v>
      </c>
      <c r="AL88" s="78"/>
      <c r="AM88" s="78"/>
      <c r="AN88" s="78"/>
      <c r="AO88" s="552">
        <v>420000</v>
      </c>
      <c r="AP88" s="203"/>
      <c r="AQ88" s="203"/>
      <c r="AR88" s="203"/>
      <c r="AS88" s="203"/>
      <c r="AT88" s="203"/>
      <c r="AU88" s="203"/>
      <c r="AV88" s="203"/>
      <c r="AW88" s="203"/>
    </row>
    <row r="89" spans="2:49" s="100" customFormat="1" ht="33.75" customHeight="1" x14ac:dyDescent="0.2">
      <c r="B89" s="455"/>
      <c r="C89" s="485"/>
      <c r="D89" s="553" t="s">
        <v>178</v>
      </c>
      <c r="E89" s="553" t="s">
        <v>235</v>
      </c>
      <c r="F89" s="203"/>
      <c r="G89" s="78"/>
      <c r="H89" s="78"/>
      <c r="I89" s="78"/>
      <c r="J89" s="78"/>
      <c r="K89" s="554" t="s">
        <v>299</v>
      </c>
      <c r="L89" s="203"/>
      <c r="M89" s="554" t="s">
        <v>363</v>
      </c>
      <c r="N89" s="203"/>
      <c r="O89" s="203"/>
      <c r="P89" s="203"/>
      <c r="Q89" s="203"/>
      <c r="R89" s="203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557" t="s">
        <v>134</v>
      </c>
      <c r="AK89" s="558">
        <v>1990</v>
      </c>
      <c r="AL89" s="78"/>
      <c r="AM89" s="78"/>
      <c r="AN89" s="78"/>
      <c r="AO89" s="552">
        <v>2380000</v>
      </c>
      <c r="AP89" s="203"/>
      <c r="AQ89" s="203"/>
      <c r="AR89" s="203"/>
      <c r="AS89" s="203"/>
      <c r="AT89" s="203"/>
      <c r="AU89" s="203"/>
      <c r="AV89" s="203"/>
      <c r="AW89" s="203"/>
    </row>
    <row r="90" spans="2:49" s="100" customFormat="1" ht="33.75" customHeight="1" x14ac:dyDescent="0.2">
      <c r="B90" s="455"/>
      <c r="C90" s="485"/>
      <c r="D90" s="553" t="s">
        <v>177</v>
      </c>
      <c r="E90" s="553" t="s">
        <v>234</v>
      </c>
      <c r="F90" s="203"/>
      <c r="G90" s="78"/>
      <c r="H90" s="78"/>
      <c r="I90" s="78"/>
      <c r="J90" s="78"/>
      <c r="K90" s="554" t="s">
        <v>309</v>
      </c>
      <c r="L90" s="203"/>
      <c r="M90" s="554" t="s">
        <v>357</v>
      </c>
      <c r="N90" s="203"/>
      <c r="O90" s="203"/>
      <c r="P90" s="203"/>
      <c r="Q90" s="203"/>
      <c r="R90" s="203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557" t="s">
        <v>134</v>
      </c>
      <c r="AK90" s="558">
        <v>1990</v>
      </c>
      <c r="AL90" s="78"/>
      <c r="AM90" s="78"/>
      <c r="AN90" s="78"/>
      <c r="AO90" s="552">
        <v>520000</v>
      </c>
      <c r="AP90" s="203"/>
      <c r="AQ90" s="203"/>
      <c r="AR90" s="203"/>
      <c r="AS90" s="203"/>
      <c r="AT90" s="203"/>
      <c r="AU90" s="203"/>
      <c r="AV90" s="203"/>
      <c r="AW90" s="203"/>
    </row>
    <row r="91" spans="2:49" s="100" customFormat="1" ht="33.75" customHeight="1" x14ac:dyDescent="0.2">
      <c r="B91" s="455"/>
      <c r="C91" s="485"/>
      <c r="D91" s="553" t="s">
        <v>179</v>
      </c>
      <c r="E91" s="553" t="s">
        <v>802</v>
      </c>
      <c r="F91" s="203"/>
      <c r="G91" s="78"/>
      <c r="H91" s="78"/>
      <c r="I91" s="78"/>
      <c r="J91" s="78"/>
      <c r="K91" s="554" t="s">
        <v>299</v>
      </c>
      <c r="L91" s="203"/>
      <c r="M91" s="554" t="s">
        <v>363</v>
      </c>
      <c r="N91" s="203"/>
      <c r="O91" s="203"/>
      <c r="P91" s="203"/>
      <c r="Q91" s="203"/>
      <c r="R91" s="203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557" t="s">
        <v>134</v>
      </c>
      <c r="AK91" s="558">
        <v>1990</v>
      </c>
      <c r="AL91" s="78"/>
      <c r="AM91" s="78"/>
      <c r="AN91" s="78"/>
      <c r="AO91" s="552">
        <v>450000</v>
      </c>
      <c r="AP91" s="203"/>
      <c r="AQ91" s="203"/>
      <c r="AR91" s="203"/>
      <c r="AS91" s="203"/>
      <c r="AT91" s="203"/>
      <c r="AU91" s="203"/>
      <c r="AV91" s="203"/>
      <c r="AW91" s="203"/>
    </row>
    <row r="92" spans="2:49" s="100" customFormat="1" ht="33.75" customHeight="1" x14ac:dyDescent="0.2">
      <c r="B92" s="455"/>
      <c r="C92" s="485"/>
      <c r="D92" s="553" t="s">
        <v>170</v>
      </c>
      <c r="E92" s="553" t="s">
        <v>227</v>
      </c>
      <c r="F92" s="203"/>
      <c r="G92" s="78"/>
      <c r="H92" s="78"/>
      <c r="I92" s="78"/>
      <c r="J92" s="78"/>
      <c r="K92" s="554" t="s">
        <v>299</v>
      </c>
      <c r="L92" s="203"/>
      <c r="M92" s="554" t="s">
        <v>364</v>
      </c>
      <c r="N92" s="203"/>
      <c r="O92" s="203"/>
      <c r="P92" s="203"/>
      <c r="Q92" s="203"/>
      <c r="R92" s="203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557" t="s">
        <v>134</v>
      </c>
      <c r="AK92" s="558">
        <v>1992</v>
      </c>
      <c r="AL92" s="78"/>
      <c r="AM92" s="78"/>
      <c r="AN92" s="78"/>
      <c r="AO92" s="552">
        <v>828750</v>
      </c>
      <c r="AP92" s="203"/>
      <c r="AQ92" s="203"/>
      <c r="AR92" s="203"/>
      <c r="AS92" s="203"/>
      <c r="AT92" s="203"/>
      <c r="AU92" s="203"/>
      <c r="AV92" s="203"/>
      <c r="AW92" s="203"/>
    </row>
    <row r="93" spans="2:49" s="100" customFormat="1" ht="33.75" customHeight="1" x14ac:dyDescent="0.2">
      <c r="B93" s="455"/>
      <c r="C93" s="485"/>
      <c r="D93" s="553" t="s">
        <v>1078</v>
      </c>
      <c r="E93" s="553" t="s">
        <v>1091</v>
      </c>
      <c r="F93" s="203"/>
      <c r="G93" s="78"/>
      <c r="H93" s="78"/>
      <c r="I93" s="78"/>
      <c r="J93" s="78"/>
      <c r="K93" s="554" t="s">
        <v>299</v>
      </c>
      <c r="L93" s="203"/>
      <c r="M93" s="554" t="s">
        <v>1111</v>
      </c>
      <c r="N93" s="203"/>
      <c r="O93" s="203"/>
      <c r="P93" s="203"/>
      <c r="Q93" s="203"/>
      <c r="R93" s="203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557" t="s">
        <v>134</v>
      </c>
      <c r="AK93" s="558">
        <v>1992</v>
      </c>
      <c r="AL93" s="78"/>
      <c r="AM93" s="78"/>
      <c r="AN93" s="78"/>
      <c r="AO93" s="552">
        <v>325000</v>
      </c>
      <c r="AP93" s="203"/>
      <c r="AQ93" s="203"/>
      <c r="AR93" s="203"/>
      <c r="AS93" s="203"/>
      <c r="AT93" s="203"/>
      <c r="AU93" s="203"/>
      <c r="AV93" s="203"/>
      <c r="AW93" s="203"/>
    </row>
    <row r="94" spans="2:49" s="100" customFormat="1" ht="33.75" customHeight="1" x14ac:dyDescent="0.2">
      <c r="B94" s="455"/>
      <c r="C94" s="485"/>
      <c r="D94" s="553" t="s">
        <v>178</v>
      </c>
      <c r="E94" s="553" t="s">
        <v>235</v>
      </c>
      <c r="F94" s="203"/>
      <c r="G94" s="78"/>
      <c r="H94" s="78"/>
      <c r="I94" s="78"/>
      <c r="J94" s="78"/>
      <c r="K94" s="554" t="s">
        <v>299</v>
      </c>
      <c r="L94" s="203"/>
      <c r="M94" s="554" t="s">
        <v>363</v>
      </c>
      <c r="N94" s="203"/>
      <c r="O94" s="203"/>
      <c r="P94" s="203"/>
      <c r="Q94" s="203"/>
      <c r="R94" s="203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557" t="s">
        <v>134</v>
      </c>
      <c r="AK94" s="558">
        <v>1992</v>
      </c>
      <c r="AL94" s="78"/>
      <c r="AM94" s="78"/>
      <c r="AN94" s="78"/>
      <c r="AO94" s="552">
        <v>1785000</v>
      </c>
      <c r="AP94" s="203"/>
      <c r="AQ94" s="203"/>
      <c r="AR94" s="203"/>
      <c r="AS94" s="203"/>
      <c r="AT94" s="203"/>
      <c r="AU94" s="203"/>
      <c r="AV94" s="203"/>
      <c r="AW94" s="203"/>
    </row>
    <row r="95" spans="2:49" s="100" customFormat="1" ht="33.75" customHeight="1" x14ac:dyDescent="0.2">
      <c r="B95" s="455"/>
      <c r="C95" s="485"/>
      <c r="D95" s="553" t="s">
        <v>1355</v>
      </c>
      <c r="E95" s="553" t="s">
        <v>235</v>
      </c>
      <c r="F95" s="203"/>
      <c r="G95" s="78"/>
      <c r="H95" s="78"/>
      <c r="I95" s="78"/>
      <c r="J95" s="78"/>
      <c r="K95" s="554" t="s">
        <v>299</v>
      </c>
      <c r="L95" s="203"/>
      <c r="M95" s="554" t="s">
        <v>364</v>
      </c>
      <c r="N95" s="203"/>
      <c r="O95" s="203"/>
      <c r="P95" s="203"/>
      <c r="Q95" s="203"/>
      <c r="R95" s="203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557" t="s">
        <v>134</v>
      </c>
      <c r="AK95" s="558">
        <v>1992</v>
      </c>
      <c r="AL95" s="78"/>
      <c r="AM95" s="78"/>
      <c r="AN95" s="78"/>
      <c r="AO95" s="552">
        <v>130000</v>
      </c>
      <c r="AP95" s="203"/>
      <c r="AQ95" s="203"/>
      <c r="AR95" s="203"/>
      <c r="AS95" s="203"/>
      <c r="AT95" s="203"/>
      <c r="AU95" s="203"/>
      <c r="AV95" s="203"/>
      <c r="AW95" s="203"/>
    </row>
    <row r="96" spans="2:49" s="100" customFormat="1" ht="33.75" customHeight="1" x14ac:dyDescent="0.2">
      <c r="B96" s="455"/>
      <c r="C96" s="485"/>
      <c r="D96" s="553" t="s">
        <v>170</v>
      </c>
      <c r="E96" s="553" t="s">
        <v>227</v>
      </c>
      <c r="F96" s="203"/>
      <c r="G96" s="78"/>
      <c r="H96" s="78"/>
      <c r="I96" s="78"/>
      <c r="J96" s="78"/>
      <c r="K96" s="554" t="s">
        <v>299</v>
      </c>
      <c r="L96" s="203"/>
      <c r="M96" s="554" t="s">
        <v>364</v>
      </c>
      <c r="N96" s="203"/>
      <c r="O96" s="203"/>
      <c r="P96" s="203"/>
      <c r="Q96" s="203"/>
      <c r="R96" s="203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557" t="s">
        <v>134</v>
      </c>
      <c r="AK96" s="558">
        <v>1992</v>
      </c>
      <c r="AL96" s="78"/>
      <c r="AM96" s="78"/>
      <c r="AN96" s="78"/>
      <c r="AO96" s="552">
        <v>1120000</v>
      </c>
      <c r="AP96" s="203"/>
      <c r="AQ96" s="203"/>
      <c r="AR96" s="203"/>
      <c r="AS96" s="203"/>
      <c r="AT96" s="203"/>
      <c r="AU96" s="203"/>
      <c r="AV96" s="203"/>
      <c r="AW96" s="203"/>
    </row>
    <row r="97" spans="2:49" s="100" customFormat="1" ht="33.75" customHeight="1" x14ac:dyDescent="0.2">
      <c r="B97" s="455"/>
      <c r="C97" s="485"/>
      <c r="D97" s="553" t="s">
        <v>178</v>
      </c>
      <c r="E97" s="553" t="s">
        <v>235</v>
      </c>
      <c r="F97" s="203"/>
      <c r="G97" s="78"/>
      <c r="H97" s="78"/>
      <c r="I97" s="78"/>
      <c r="J97" s="78"/>
      <c r="K97" s="554" t="s">
        <v>299</v>
      </c>
      <c r="L97" s="203"/>
      <c r="M97" s="554" t="s">
        <v>363</v>
      </c>
      <c r="N97" s="203"/>
      <c r="O97" s="203"/>
      <c r="P97" s="203"/>
      <c r="Q97" s="203"/>
      <c r="R97" s="203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557" t="s">
        <v>134</v>
      </c>
      <c r="AK97" s="558">
        <v>1992</v>
      </c>
      <c r="AL97" s="78"/>
      <c r="AM97" s="78"/>
      <c r="AN97" s="78"/>
      <c r="AO97" s="552">
        <v>340000</v>
      </c>
      <c r="AP97" s="203"/>
      <c r="AQ97" s="203"/>
      <c r="AR97" s="203"/>
      <c r="AS97" s="203"/>
      <c r="AT97" s="203"/>
      <c r="AU97" s="203"/>
      <c r="AV97" s="203"/>
      <c r="AW97" s="203"/>
    </row>
    <row r="98" spans="2:49" s="100" customFormat="1" ht="33.75" customHeight="1" x14ac:dyDescent="0.2">
      <c r="B98" s="455"/>
      <c r="C98" s="485"/>
      <c r="D98" s="553" t="s">
        <v>183</v>
      </c>
      <c r="E98" s="553" t="s">
        <v>241</v>
      </c>
      <c r="F98" s="203"/>
      <c r="G98" s="78"/>
      <c r="H98" s="78"/>
      <c r="I98" s="78"/>
      <c r="J98" s="78"/>
      <c r="K98" s="554" t="s">
        <v>1351</v>
      </c>
      <c r="L98" s="203"/>
      <c r="M98" s="554" t="s">
        <v>373</v>
      </c>
      <c r="N98" s="203"/>
      <c r="O98" s="203"/>
      <c r="P98" s="203"/>
      <c r="Q98" s="203"/>
      <c r="R98" s="203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557" t="s">
        <v>134</v>
      </c>
      <c r="AK98" s="558">
        <v>1992</v>
      </c>
      <c r="AL98" s="78"/>
      <c r="AM98" s="78"/>
      <c r="AN98" s="78"/>
      <c r="AO98" s="552">
        <v>255000</v>
      </c>
      <c r="AP98" s="203"/>
      <c r="AQ98" s="203"/>
      <c r="AR98" s="203"/>
      <c r="AS98" s="203"/>
      <c r="AT98" s="203"/>
      <c r="AU98" s="203"/>
      <c r="AV98" s="203"/>
      <c r="AW98" s="203"/>
    </row>
    <row r="99" spans="2:49" s="100" customFormat="1" ht="33.75" customHeight="1" x14ac:dyDescent="0.2">
      <c r="B99" s="455"/>
      <c r="C99" s="485"/>
      <c r="D99" s="553" t="s">
        <v>200</v>
      </c>
      <c r="E99" s="553" t="s">
        <v>263</v>
      </c>
      <c r="F99" s="203"/>
      <c r="G99" s="78"/>
      <c r="H99" s="78"/>
      <c r="I99" s="78"/>
      <c r="J99" s="78"/>
      <c r="K99" s="554" t="s">
        <v>299</v>
      </c>
      <c r="L99" s="203"/>
      <c r="M99" s="554" t="s">
        <v>364</v>
      </c>
      <c r="N99" s="203"/>
      <c r="O99" s="203"/>
      <c r="P99" s="203"/>
      <c r="Q99" s="203"/>
      <c r="R99" s="203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557" t="s">
        <v>134</v>
      </c>
      <c r="AK99" s="558">
        <v>1995</v>
      </c>
      <c r="AL99" s="78"/>
      <c r="AM99" s="78"/>
      <c r="AN99" s="78"/>
      <c r="AO99" s="552">
        <v>175000</v>
      </c>
      <c r="AP99" s="203"/>
      <c r="AQ99" s="203"/>
      <c r="AR99" s="203"/>
      <c r="AS99" s="203"/>
      <c r="AT99" s="203"/>
      <c r="AU99" s="203"/>
      <c r="AV99" s="203"/>
      <c r="AW99" s="203"/>
    </row>
    <row r="100" spans="2:49" s="100" customFormat="1" ht="33.75" customHeight="1" x14ac:dyDescent="0.2">
      <c r="B100" s="455"/>
      <c r="C100" s="485"/>
      <c r="D100" s="553" t="s">
        <v>183</v>
      </c>
      <c r="E100" s="553" t="s">
        <v>241</v>
      </c>
      <c r="F100" s="203"/>
      <c r="G100" s="78"/>
      <c r="H100" s="78"/>
      <c r="I100" s="78"/>
      <c r="J100" s="78"/>
      <c r="K100" s="554" t="s">
        <v>1902</v>
      </c>
      <c r="L100" s="203"/>
      <c r="M100" s="554" t="s">
        <v>373</v>
      </c>
      <c r="N100" s="203"/>
      <c r="O100" s="203"/>
      <c r="P100" s="203"/>
      <c r="Q100" s="203"/>
      <c r="R100" s="203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557" t="s">
        <v>134</v>
      </c>
      <c r="AK100" s="558">
        <v>1995</v>
      </c>
      <c r="AL100" s="78"/>
      <c r="AM100" s="78"/>
      <c r="AN100" s="78"/>
      <c r="AO100" s="552">
        <v>425000</v>
      </c>
      <c r="AP100" s="203"/>
      <c r="AQ100" s="203"/>
      <c r="AR100" s="203"/>
      <c r="AS100" s="203"/>
      <c r="AT100" s="203"/>
      <c r="AU100" s="203"/>
      <c r="AV100" s="203"/>
      <c r="AW100" s="203"/>
    </row>
    <row r="101" spans="2:49" s="100" customFormat="1" ht="33.75" customHeight="1" x14ac:dyDescent="0.2">
      <c r="B101" s="455"/>
      <c r="C101" s="485"/>
      <c r="D101" s="553" t="s">
        <v>177</v>
      </c>
      <c r="E101" s="553" t="s">
        <v>234</v>
      </c>
      <c r="F101" s="203"/>
      <c r="G101" s="78"/>
      <c r="H101" s="78"/>
      <c r="I101" s="78"/>
      <c r="J101" s="78"/>
      <c r="K101" s="554" t="s">
        <v>1373</v>
      </c>
      <c r="L101" s="203"/>
      <c r="M101" s="554" t="s">
        <v>357</v>
      </c>
      <c r="N101" s="203"/>
      <c r="O101" s="203"/>
      <c r="P101" s="203"/>
      <c r="Q101" s="203"/>
      <c r="R101" s="203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557" t="s">
        <v>134</v>
      </c>
      <c r="AK101" s="558">
        <v>1995</v>
      </c>
      <c r="AL101" s="78"/>
      <c r="AM101" s="78"/>
      <c r="AN101" s="78"/>
      <c r="AO101" s="552">
        <v>1000000</v>
      </c>
      <c r="AP101" s="203"/>
      <c r="AQ101" s="203"/>
      <c r="AR101" s="203"/>
      <c r="AS101" s="203"/>
      <c r="AT101" s="203"/>
      <c r="AU101" s="203"/>
      <c r="AV101" s="203"/>
      <c r="AW101" s="203"/>
    </row>
    <row r="102" spans="2:49" s="100" customFormat="1" ht="33.75" customHeight="1" x14ac:dyDescent="0.2">
      <c r="B102" s="455"/>
      <c r="C102" s="485"/>
      <c r="D102" s="553" t="s">
        <v>178</v>
      </c>
      <c r="E102" s="553" t="s">
        <v>235</v>
      </c>
      <c r="F102" s="203"/>
      <c r="G102" s="78"/>
      <c r="H102" s="78"/>
      <c r="I102" s="78"/>
      <c r="J102" s="78"/>
      <c r="K102" s="554" t="s">
        <v>299</v>
      </c>
      <c r="L102" s="203"/>
      <c r="M102" s="554" t="s">
        <v>363</v>
      </c>
      <c r="N102" s="203"/>
      <c r="O102" s="203"/>
      <c r="P102" s="203"/>
      <c r="Q102" s="203"/>
      <c r="R102" s="203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557" t="s">
        <v>134</v>
      </c>
      <c r="AK102" s="558">
        <v>1996</v>
      </c>
      <c r="AL102" s="78"/>
      <c r="AM102" s="78"/>
      <c r="AN102" s="78"/>
      <c r="AO102" s="552">
        <v>812500</v>
      </c>
      <c r="AP102" s="203"/>
      <c r="AQ102" s="203"/>
      <c r="AR102" s="203"/>
      <c r="AS102" s="203"/>
      <c r="AT102" s="203"/>
      <c r="AU102" s="203"/>
      <c r="AV102" s="203"/>
      <c r="AW102" s="203"/>
    </row>
    <row r="103" spans="2:49" s="100" customFormat="1" ht="33.75" customHeight="1" x14ac:dyDescent="0.2">
      <c r="B103" s="455"/>
      <c r="C103" s="485"/>
      <c r="D103" s="553" t="s">
        <v>1085</v>
      </c>
      <c r="E103" s="553" t="s">
        <v>264</v>
      </c>
      <c r="F103" s="203"/>
      <c r="G103" s="78"/>
      <c r="H103" s="78"/>
      <c r="I103" s="78"/>
      <c r="J103" s="78"/>
      <c r="K103" s="554" t="s">
        <v>299</v>
      </c>
      <c r="L103" s="203"/>
      <c r="M103" s="554" t="s">
        <v>363</v>
      </c>
      <c r="N103" s="203"/>
      <c r="O103" s="203"/>
      <c r="P103" s="203"/>
      <c r="Q103" s="203"/>
      <c r="R103" s="203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557" t="s">
        <v>134</v>
      </c>
      <c r="AK103" s="558">
        <v>1996</v>
      </c>
      <c r="AL103" s="78"/>
      <c r="AM103" s="78"/>
      <c r="AN103" s="78"/>
      <c r="AO103" s="552">
        <v>260000</v>
      </c>
      <c r="AP103" s="203"/>
      <c r="AQ103" s="203"/>
      <c r="AR103" s="203"/>
      <c r="AS103" s="203"/>
      <c r="AT103" s="203"/>
      <c r="AU103" s="203"/>
      <c r="AV103" s="203"/>
      <c r="AW103" s="203"/>
    </row>
    <row r="104" spans="2:49" s="100" customFormat="1" ht="33.75" customHeight="1" x14ac:dyDescent="0.2">
      <c r="B104" s="455"/>
      <c r="C104" s="485"/>
      <c r="D104" s="553" t="s">
        <v>191</v>
      </c>
      <c r="E104" s="553" t="s">
        <v>250</v>
      </c>
      <c r="F104" s="203"/>
      <c r="G104" s="78"/>
      <c r="H104" s="78"/>
      <c r="I104" s="78"/>
      <c r="J104" s="78"/>
      <c r="K104" s="554" t="s">
        <v>299</v>
      </c>
      <c r="L104" s="203"/>
      <c r="M104" s="554" t="s">
        <v>368</v>
      </c>
      <c r="N104" s="203"/>
      <c r="O104" s="203"/>
      <c r="P104" s="203"/>
      <c r="Q104" s="203"/>
      <c r="R104" s="203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557" t="s">
        <v>134</v>
      </c>
      <c r="AK104" s="558">
        <v>1996</v>
      </c>
      <c r="AL104" s="78"/>
      <c r="AM104" s="78"/>
      <c r="AN104" s="78"/>
      <c r="AO104" s="552">
        <v>2470000</v>
      </c>
      <c r="AP104" s="203"/>
      <c r="AQ104" s="203"/>
      <c r="AR104" s="203"/>
      <c r="AS104" s="203"/>
      <c r="AT104" s="203"/>
      <c r="AU104" s="203"/>
      <c r="AV104" s="203"/>
      <c r="AW104" s="203"/>
    </row>
    <row r="105" spans="2:49" s="100" customFormat="1" ht="33.75" customHeight="1" x14ac:dyDescent="0.2">
      <c r="B105" s="455"/>
      <c r="C105" s="485"/>
      <c r="D105" s="553" t="s">
        <v>183</v>
      </c>
      <c r="E105" s="553" t="s">
        <v>241</v>
      </c>
      <c r="F105" s="203"/>
      <c r="G105" s="78"/>
      <c r="H105" s="78"/>
      <c r="I105" s="78"/>
      <c r="J105" s="78"/>
      <c r="K105" s="554" t="s">
        <v>1351</v>
      </c>
      <c r="L105" s="203"/>
      <c r="M105" s="554" t="s">
        <v>373</v>
      </c>
      <c r="N105" s="203"/>
      <c r="O105" s="203"/>
      <c r="P105" s="203"/>
      <c r="Q105" s="203"/>
      <c r="R105" s="203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557" t="s">
        <v>134</v>
      </c>
      <c r="AK105" s="558">
        <v>1996</v>
      </c>
      <c r="AL105" s="78"/>
      <c r="AM105" s="78"/>
      <c r="AN105" s="78"/>
      <c r="AO105" s="552">
        <v>425000</v>
      </c>
      <c r="AP105" s="203"/>
      <c r="AQ105" s="203"/>
      <c r="AR105" s="203"/>
      <c r="AS105" s="203"/>
      <c r="AT105" s="203"/>
      <c r="AU105" s="203"/>
      <c r="AV105" s="203"/>
      <c r="AW105" s="203"/>
    </row>
    <row r="106" spans="2:49" s="100" customFormat="1" ht="33.75" customHeight="1" x14ac:dyDescent="0.2">
      <c r="B106" s="455"/>
      <c r="C106" s="485"/>
      <c r="D106" s="553" t="s">
        <v>189</v>
      </c>
      <c r="E106" s="553" t="s">
        <v>248</v>
      </c>
      <c r="F106" s="203"/>
      <c r="G106" s="78"/>
      <c r="H106" s="78"/>
      <c r="I106" s="78"/>
      <c r="J106" s="78"/>
      <c r="K106" s="554" t="s">
        <v>299</v>
      </c>
      <c r="L106" s="203"/>
      <c r="M106" s="554" t="s">
        <v>363</v>
      </c>
      <c r="N106" s="203"/>
      <c r="O106" s="203"/>
      <c r="P106" s="203"/>
      <c r="Q106" s="203"/>
      <c r="R106" s="203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557" t="s">
        <v>134</v>
      </c>
      <c r="AK106" s="558">
        <v>1996</v>
      </c>
      <c r="AL106" s="78"/>
      <c r="AM106" s="78"/>
      <c r="AN106" s="78"/>
      <c r="AO106" s="552">
        <v>480000</v>
      </c>
      <c r="AP106" s="203"/>
      <c r="AQ106" s="203"/>
      <c r="AR106" s="203"/>
      <c r="AS106" s="203"/>
      <c r="AT106" s="203"/>
      <c r="AU106" s="203"/>
      <c r="AV106" s="203"/>
      <c r="AW106" s="203"/>
    </row>
    <row r="107" spans="2:49" s="100" customFormat="1" ht="33.75" customHeight="1" x14ac:dyDescent="0.2">
      <c r="B107" s="455"/>
      <c r="C107" s="485"/>
      <c r="D107" s="553" t="s">
        <v>1358</v>
      </c>
      <c r="E107" s="553" t="s">
        <v>1359</v>
      </c>
      <c r="F107" s="203"/>
      <c r="G107" s="78"/>
      <c r="H107" s="78"/>
      <c r="I107" s="78"/>
      <c r="J107" s="78"/>
      <c r="K107" s="554" t="s">
        <v>299</v>
      </c>
      <c r="L107" s="203"/>
      <c r="M107" s="554" t="s">
        <v>1111</v>
      </c>
      <c r="N107" s="203"/>
      <c r="O107" s="203"/>
      <c r="P107" s="203"/>
      <c r="Q107" s="203"/>
      <c r="R107" s="203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557" t="s">
        <v>1434</v>
      </c>
      <c r="AK107" s="558">
        <v>1996</v>
      </c>
      <c r="AL107" s="78"/>
      <c r="AM107" s="78"/>
      <c r="AN107" s="78"/>
      <c r="AO107" s="552">
        <v>75000</v>
      </c>
      <c r="AP107" s="203"/>
      <c r="AQ107" s="203"/>
      <c r="AR107" s="203"/>
      <c r="AS107" s="203"/>
      <c r="AT107" s="203"/>
      <c r="AU107" s="203"/>
      <c r="AV107" s="203"/>
      <c r="AW107" s="203"/>
    </row>
    <row r="108" spans="2:49" s="100" customFormat="1" ht="33.75" customHeight="1" x14ac:dyDescent="0.2">
      <c r="B108" s="455"/>
      <c r="C108" s="485"/>
      <c r="D108" s="553" t="s">
        <v>1366</v>
      </c>
      <c r="E108" s="553" t="s">
        <v>1367</v>
      </c>
      <c r="F108" s="203"/>
      <c r="G108" s="78"/>
      <c r="H108" s="78"/>
      <c r="I108" s="78"/>
      <c r="J108" s="78"/>
      <c r="K108" s="554" t="s">
        <v>299</v>
      </c>
      <c r="L108" s="203"/>
      <c r="M108" s="554" t="s">
        <v>372</v>
      </c>
      <c r="N108" s="203"/>
      <c r="O108" s="203"/>
      <c r="P108" s="203"/>
      <c r="Q108" s="203"/>
      <c r="R108" s="203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557" t="s">
        <v>134</v>
      </c>
      <c r="AK108" s="558">
        <v>1996</v>
      </c>
      <c r="AL108" s="78"/>
      <c r="AM108" s="78"/>
      <c r="AN108" s="78"/>
      <c r="AO108" s="552">
        <v>60000</v>
      </c>
      <c r="AP108" s="203"/>
      <c r="AQ108" s="203"/>
      <c r="AR108" s="203"/>
      <c r="AS108" s="203"/>
      <c r="AT108" s="203"/>
      <c r="AU108" s="203"/>
      <c r="AV108" s="203"/>
      <c r="AW108" s="203"/>
    </row>
    <row r="109" spans="2:49" s="100" customFormat="1" ht="33.75" customHeight="1" x14ac:dyDescent="0.2">
      <c r="B109" s="455"/>
      <c r="C109" s="485"/>
      <c r="D109" s="553" t="s">
        <v>178</v>
      </c>
      <c r="E109" s="553" t="s">
        <v>247</v>
      </c>
      <c r="F109" s="203"/>
      <c r="G109" s="78"/>
      <c r="H109" s="78"/>
      <c r="I109" s="78"/>
      <c r="J109" s="78"/>
      <c r="K109" s="554" t="s">
        <v>299</v>
      </c>
      <c r="L109" s="203"/>
      <c r="M109" s="554" t="s">
        <v>364</v>
      </c>
      <c r="N109" s="203"/>
      <c r="O109" s="203"/>
      <c r="P109" s="203"/>
      <c r="Q109" s="203"/>
      <c r="R109" s="203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557" t="s">
        <v>134</v>
      </c>
      <c r="AK109" s="558">
        <v>1997</v>
      </c>
      <c r="AL109" s="78"/>
      <c r="AM109" s="78"/>
      <c r="AN109" s="78"/>
      <c r="AO109" s="552">
        <v>2762500</v>
      </c>
      <c r="AP109" s="203"/>
      <c r="AQ109" s="203"/>
      <c r="AR109" s="203"/>
      <c r="AS109" s="203"/>
      <c r="AT109" s="203"/>
      <c r="AU109" s="203"/>
      <c r="AV109" s="203"/>
      <c r="AW109" s="203"/>
    </row>
    <row r="110" spans="2:49" s="100" customFormat="1" ht="33.75" customHeight="1" x14ac:dyDescent="0.2">
      <c r="B110" s="455"/>
      <c r="C110" s="485"/>
      <c r="D110" s="553" t="s">
        <v>1361</v>
      </c>
      <c r="E110" s="553" t="s">
        <v>227</v>
      </c>
      <c r="F110" s="203"/>
      <c r="G110" s="78"/>
      <c r="H110" s="78"/>
      <c r="I110" s="78"/>
      <c r="J110" s="78"/>
      <c r="K110" s="554" t="s">
        <v>299</v>
      </c>
      <c r="L110" s="203"/>
      <c r="M110" s="554" t="s">
        <v>364</v>
      </c>
      <c r="N110" s="203"/>
      <c r="O110" s="203"/>
      <c r="P110" s="203"/>
      <c r="Q110" s="203"/>
      <c r="R110" s="203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557" t="s">
        <v>134</v>
      </c>
      <c r="AK110" s="558">
        <v>1997</v>
      </c>
      <c r="AL110" s="78"/>
      <c r="AM110" s="78"/>
      <c r="AN110" s="78"/>
      <c r="AO110" s="552">
        <v>1462500</v>
      </c>
      <c r="AP110" s="203"/>
      <c r="AQ110" s="203"/>
      <c r="AR110" s="203"/>
      <c r="AS110" s="203"/>
      <c r="AT110" s="203"/>
      <c r="AU110" s="203"/>
      <c r="AV110" s="203"/>
      <c r="AW110" s="203"/>
    </row>
    <row r="111" spans="2:49" s="100" customFormat="1" ht="33.75" customHeight="1" x14ac:dyDescent="0.2">
      <c r="B111" s="455"/>
      <c r="C111" s="485"/>
      <c r="D111" s="553" t="s">
        <v>1355</v>
      </c>
      <c r="E111" s="553" t="s">
        <v>235</v>
      </c>
      <c r="F111" s="203"/>
      <c r="G111" s="78"/>
      <c r="H111" s="78"/>
      <c r="I111" s="78"/>
      <c r="J111" s="78"/>
      <c r="K111" s="554" t="s">
        <v>299</v>
      </c>
      <c r="L111" s="203"/>
      <c r="M111" s="554" t="s">
        <v>364</v>
      </c>
      <c r="N111" s="203"/>
      <c r="O111" s="203"/>
      <c r="P111" s="203"/>
      <c r="Q111" s="203"/>
      <c r="R111" s="203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557" t="s">
        <v>134</v>
      </c>
      <c r="AK111" s="558">
        <v>1997</v>
      </c>
      <c r="AL111" s="78"/>
      <c r="AM111" s="78"/>
      <c r="AN111" s="78"/>
      <c r="AO111" s="552">
        <v>390000</v>
      </c>
      <c r="AP111" s="203"/>
      <c r="AQ111" s="203"/>
      <c r="AR111" s="203"/>
      <c r="AS111" s="203"/>
      <c r="AT111" s="203"/>
      <c r="AU111" s="203"/>
      <c r="AV111" s="203"/>
      <c r="AW111" s="203"/>
    </row>
    <row r="112" spans="2:49" s="100" customFormat="1" ht="33.75" customHeight="1" x14ac:dyDescent="0.2">
      <c r="B112" s="455"/>
      <c r="C112" s="485"/>
      <c r="D112" s="553" t="s">
        <v>182</v>
      </c>
      <c r="E112" s="553" t="s">
        <v>240</v>
      </c>
      <c r="F112" s="203"/>
      <c r="G112" s="78"/>
      <c r="H112" s="78"/>
      <c r="I112" s="78"/>
      <c r="J112" s="78"/>
      <c r="K112" s="554" t="s">
        <v>299</v>
      </c>
      <c r="L112" s="203"/>
      <c r="M112" s="554" t="s">
        <v>355</v>
      </c>
      <c r="N112" s="203"/>
      <c r="O112" s="203"/>
      <c r="P112" s="203"/>
      <c r="Q112" s="203"/>
      <c r="R112" s="203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557" t="s">
        <v>134</v>
      </c>
      <c r="AK112" s="558">
        <v>1997</v>
      </c>
      <c r="AL112" s="78"/>
      <c r="AM112" s="78"/>
      <c r="AN112" s="78"/>
      <c r="AO112" s="552">
        <v>280000</v>
      </c>
      <c r="AP112" s="203"/>
      <c r="AQ112" s="203"/>
      <c r="AR112" s="203"/>
      <c r="AS112" s="203"/>
      <c r="AT112" s="203"/>
      <c r="AU112" s="203"/>
      <c r="AV112" s="203"/>
      <c r="AW112" s="203"/>
    </row>
    <row r="113" spans="2:49" s="100" customFormat="1" ht="33.75" customHeight="1" x14ac:dyDescent="0.2">
      <c r="B113" s="455"/>
      <c r="C113" s="485"/>
      <c r="D113" s="553" t="s">
        <v>179</v>
      </c>
      <c r="E113" s="553" t="s">
        <v>236</v>
      </c>
      <c r="F113" s="203"/>
      <c r="G113" s="78"/>
      <c r="H113" s="78"/>
      <c r="I113" s="78"/>
      <c r="J113" s="78"/>
      <c r="K113" s="554" t="s">
        <v>299</v>
      </c>
      <c r="L113" s="203"/>
      <c r="M113" s="554" t="s">
        <v>364</v>
      </c>
      <c r="N113" s="203"/>
      <c r="O113" s="203"/>
      <c r="P113" s="203"/>
      <c r="Q113" s="203"/>
      <c r="R113" s="203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557" t="s">
        <v>134</v>
      </c>
      <c r="AK113" s="558">
        <v>1998</v>
      </c>
      <c r="AL113" s="78"/>
      <c r="AM113" s="78"/>
      <c r="AN113" s="78"/>
      <c r="AO113" s="552">
        <v>600000</v>
      </c>
      <c r="AP113" s="203"/>
      <c r="AQ113" s="203"/>
      <c r="AR113" s="203"/>
      <c r="AS113" s="203"/>
      <c r="AT113" s="203"/>
      <c r="AU113" s="203"/>
      <c r="AV113" s="203"/>
      <c r="AW113" s="203"/>
    </row>
    <row r="114" spans="2:49" s="100" customFormat="1" ht="33.75" customHeight="1" x14ac:dyDescent="0.2">
      <c r="B114" s="455"/>
      <c r="C114" s="485"/>
      <c r="D114" s="553" t="s">
        <v>170</v>
      </c>
      <c r="E114" s="553" t="s">
        <v>227</v>
      </c>
      <c r="F114" s="203"/>
      <c r="G114" s="78"/>
      <c r="H114" s="78"/>
      <c r="I114" s="78"/>
      <c r="J114" s="78"/>
      <c r="K114" s="554" t="s">
        <v>299</v>
      </c>
      <c r="L114" s="203"/>
      <c r="M114" s="554" t="s">
        <v>364</v>
      </c>
      <c r="N114" s="203"/>
      <c r="O114" s="203"/>
      <c r="P114" s="203"/>
      <c r="Q114" s="203"/>
      <c r="R114" s="203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557" t="s">
        <v>134</v>
      </c>
      <c r="AK114" s="558">
        <v>1998</v>
      </c>
      <c r="AL114" s="78"/>
      <c r="AM114" s="78"/>
      <c r="AN114" s="78"/>
      <c r="AO114" s="552">
        <v>225000</v>
      </c>
      <c r="AP114" s="203"/>
      <c r="AQ114" s="203"/>
      <c r="AR114" s="203"/>
      <c r="AS114" s="203"/>
      <c r="AT114" s="203"/>
      <c r="AU114" s="203"/>
      <c r="AV114" s="203"/>
      <c r="AW114" s="203"/>
    </row>
    <row r="115" spans="2:49" s="100" customFormat="1" ht="33.75" customHeight="1" x14ac:dyDescent="0.2">
      <c r="B115" s="455"/>
      <c r="C115" s="485"/>
      <c r="D115" s="553" t="s">
        <v>1358</v>
      </c>
      <c r="E115" s="553" t="s">
        <v>1359</v>
      </c>
      <c r="F115" s="203"/>
      <c r="G115" s="78"/>
      <c r="H115" s="78"/>
      <c r="I115" s="78"/>
      <c r="J115" s="78"/>
      <c r="K115" s="554" t="s">
        <v>299</v>
      </c>
      <c r="L115" s="203"/>
      <c r="M115" s="554" t="s">
        <v>1111</v>
      </c>
      <c r="N115" s="203"/>
      <c r="O115" s="203"/>
      <c r="P115" s="203"/>
      <c r="Q115" s="203"/>
      <c r="R115" s="203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557" t="s">
        <v>134</v>
      </c>
      <c r="AK115" s="558">
        <v>1998</v>
      </c>
      <c r="AL115" s="78"/>
      <c r="AM115" s="78"/>
      <c r="AN115" s="78"/>
      <c r="AO115" s="552">
        <v>250000</v>
      </c>
      <c r="AP115" s="203"/>
      <c r="AQ115" s="203"/>
      <c r="AR115" s="203"/>
      <c r="AS115" s="203"/>
      <c r="AT115" s="203"/>
      <c r="AU115" s="203"/>
      <c r="AV115" s="203"/>
      <c r="AW115" s="203"/>
    </row>
    <row r="116" spans="2:49" s="100" customFormat="1" ht="33.75" customHeight="1" x14ac:dyDescent="0.2">
      <c r="B116" s="455"/>
      <c r="C116" s="485"/>
      <c r="D116" s="553" t="s">
        <v>179</v>
      </c>
      <c r="E116" s="553" t="s">
        <v>802</v>
      </c>
      <c r="F116" s="203"/>
      <c r="G116" s="78"/>
      <c r="H116" s="78"/>
      <c r="I116" s="78"/>
      <c r="J116" s="78"/>
      <c r="K116" s="554" t="s">
        <v>299</v>
      </c>
      <c r="L116" s="203"/>
      <c r="M116" s="554" t="s">
        <v>367</v>
      </c>
      <c r="N116" s="203"/>
      <c r="O116" s="203"/>
      <c r="P116" s="203"/>
      <c r="Q116" s="203"/>
      <c r="R116" s="203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557" t="s">
        <v>133</v>
      </c>
      <c r="AK116" s="558">
        <v>1998</v>
      </c>
      <c r="AL116" s="78"/>
      <c r="AM116" s="78"/>
      <c r="AN116" s="78"/>
      <c r="AO116" s="552">
        <v>1470000</v>
      </c>
      <c r="AP116" s="203"/>
      <c r="AQ116" s="203"/>
      <c r="AR116" s="203"/>
      <c r="AS116" s="203"/>
      <c r="AT116" s="203"/>
      <c r="AU116" s="203"/>
      <c r="AV116" s="203"/>
      <c r="AW116" s="203"/>
    </row>
    <row r="117" spans="2:49" s="100" customFormat="1" ht="33.75" customHeight="1" x14ac:dyDescent="0.2">
      <c r="B117" s="455"/>
      <c r="C117" s="485"/>
      <c r="D117" s="553" t="s">
        <v>178</v>
      </c>
      <c r="E117" s="553" t="s">
        <v>235</v>
      </c>
      <c r="F117" s="203"/>
      <c r="G117" s="78"/>
      <c r="H117" s="78"/>
      <c r="I117" s="78"/>
      <c r="J117" s="78"/>
      <c r="K117" s="554" t="s">
        <v>299</v>
      </c>
      <c r="L117" s="203"/>
      <c r="M117" s="554" t="s">
        <v>363</v>
      </c>
      <c r="N117" s="203"/>
      <c r="O117" s="203"/>
      <c r="P117" s="203"/>
      <c r="Q117" s="203"/>
      <c r="R117" s="203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557" t="s">
        <v>133</v>
      </c>
      <c r="AK117" s="558">
        <v>1998</v>
      </c>
      <c r="AL117" s="78"/>
      <c r="AM117" s="78"/>
      <c r="AN117" s="78"/>
      <c r="AO117" s="552">
        <v>637500</v>
      </c>
      <c r="AP117" s="203"/>
      <c r="AQ117" s="203"/>
      <c r="AR117" s="203"/>
      <c r="AS117" s="203"/>
      <c r="AT117" s="203"/>
      <c r="AU117" s="203"/>
      <c r="AV117" s="203"/>
      <c r="AW117" s="203"/>
    </row>
    <row r="118" spans="2:49" s="100" customFormat="1" ht="33.75" customHeight="1" x14ac:dyDescent="0.2">
      <c r="B118" s="455"/>
      <c r="C118" s="485"/>
      <c r="D118" s="553" t="s">
        <v>821</v>
      </c>
      <c r="E118" s="553" t="s">
        <v>802</v>
      </c>
      <c r="F118" s="203"/>
      <c r="G118" s="78"/>
      <c r="H118" s="78"/>
      <c r="I118" s="78"/>
      <c r="J118" s="78"/>
      <c r="K118" s="554" t="s">
        <v>299</v>
      </c>
      <c r="L118" s="203"/>
      <c r="M118" s="554" t="s">
        <v>357</v>
      </c>
      <c r="N118" s="203"/>
      <c r="O118" s="203"/>
      <c r="P118" s="203"/>
      <c r="Q118" s="203"/>
      <c r="R118" s="203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557" t="s">
        <v>134</v>
      </c>
      <c r="AK118" s="558">
        <v>1998</v>
      </c>
      <c r="AL118" s="78"/>
      <c r="AM118" s="78"/>
      <c r="AN118" s="78"/>
      <c r="AO118" s="552">
        <v>825000</v>
      </c>
      <c r="AP118" s="203"/>
      <c r="AQ118" s="203"/>
      <c r="AR118" s="203"/>
      <c r="AS118" s="203"/>
      <c r="AT118" s="203"/>
      <c r="AU118" s="203"/>
      <c r="AV118" s="203"/>
      <c r="AW118" s="203"/>
    </row>
    <row r="119" spans="2:49" s="100" customFormat="1" ht="33.75" customHeight="1" x14ac:dyDescent="0.2">
      <c r="B119" s="455"/>
      <c r="C119" s="485"/>
      <c r="D119" s="553" t="s">
        <v>179</v>
      </c>
      <c r="E119" s="553" t="s">
        <v>802</v>
      </c>
      <c r="F119" s="203"/>
      <c r="G119" s="78"/>
      <c r="H119" s="78"/>
      <c r="I119" s="78"/>
      <c r="J119" s="78"/>
      <c r="K119" s="554" t="s">
        <v>299</v>
      </c>
      <c r="L119" s="203"/>
      <c r="M119" s="554" t="s">
        <v>367</v>
      </c>
      <c r="N119" s="203"/>
      <c r="O119" s="203"/>
      <c r="P119" s="203"/>
      <c r="Q119" s="203"/>
      <c r="R119" s="203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557" t="s">
        <v>134</v>
      </c>
      <c r="AK119" s="558">
        <v>1998</v>
      </c>
      <c r="AL119" s="78"/>
      <c r="AM119" s="78"/>
      <c r="AN119" s="78"/>
      <c r="AO119" s="552">
        <v>150000</v>
      </c>
      <c r="AP119" s="203"/>
      <c r="AQ119" s="203"/>
      <c r="AR119" s="203"/>
      <c r="AS119" s="203"/>
      <c r="AT119" s="203"/>
      <c r="AU119" s="203"/>
      <c r="AV119" s="203"/>
      <c r="AW119" s="203"/>
    </row>
    <row r="120" spans="2:49" s="100" customFormat="1" ht="33.75" customHeight="1" x14ac:dyDescent="0.2">
      <c r="B120" s="455"/>
      <c r="C120" s="485"/>
      <c r="D120" s="553" t="s">
        <v>178</v>
      </c>
      <c r="E120" s="553" t="s">
        <v>235</v>
      </c>
      <c r="F120" s="203"/>
      <c r="G120" s="78"/>
      <c r="H120" s="78"/>
      <c r="I120" s="78"/>
      <c r="J120" s="78"/>
      <c r="K120" s="554" t="s">
        <v>299</v>
      </c>
      <c r="L120" s="203"/>
      <c r="M120" s="554" t="s">
        <v>363</v>
      </c>
      <c r="N120" s="203"/>
      <c r="O120" s="203"/>
      <c r="P120" s="203"/>
      <c r="Q120" s="203"/>
      <c r="R120" s="203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557" t="s">
        <v>134</v>
      </c>
      <c r="AK120" s="558">
        <v>1998</v>
      </c>
      <c r="AL120" s="78"/>
      <c r="AM120" s="78"/>
      <c r="AN120" s="78"/>
      <c r="AO120" s="552">
        <v>1275000</v>
      </c>
      <c r="AP120" s="203"/>
      <c r="AQ120" s="203"/>
      <c r="AR120" s="203"/>
      <c r="AS120" s="203"/>
      <c r="AT120" s="203"/>
      <c r="AU120" s="203"/>
      <c r="AV120" s="203"/>
      <c r="AW120" s="203"/>
    </row>
    <row r="121" spans="2:49" s="100" customFormat="1" ht="33.75" customHeight="1" x14ac:dyDescent="0.2">
      <c r="B121" s="455"/>
      <c r="C121" s="485"/>
      <c r="D121" s="553" t="s">
        <v>183</v>
      </c>
      <c r="E121" s="553" t="s">
        <v>241</v>
      </c>
      <c r="F121" s="203"/>
      <c r="G121" s="78"/>
      <c r="H121" s="78"/>
      <c r="I121" s="78"/>
      <c r="J121" s="78"/>
      <c r="K121" s="554" t="s">
        <v>133</v>
      </c>
      <c r="L121" s="203"/>
      <c r="M121" s="554" t="s">
        <v>1110</v>
      </c>
      <c r="N121" s="203"/>
      <c r="O121" s="203"/>
      <c r="P121" s="203"/>
      <c r="Q121" s="203"/>
      <c r="R121" s="203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557" t="s">
        <v>134</v>
      </c>
      <c r="AK121" s="558">
        <v>1999</v>
      </c>
      <c r="AL121" s="78"/>
      <c r="AM121" s="78"/>
      <c r="AN121" s="78"/>
      <c r="AO121" s="552">
        <v>300000</v>
      </c>
      <c r="AP121" s="203"/>
      <c r="AQ121" s="203"/>
      <c r="AR121" s="203"/>
      <c r="AS121" s="203"/>
      <c r="AT121" s="203"/>
      <c r="AU121" s="203"/>
      <c r="AV121" s="203"/>
      <c r="AW121" s="203"/>
    </row>
    <row r="122" spans="2:49" s="100" customFormat="1" ht="33.75" customHeight="1" x14ac:dyDescent="0.2">
      <c r="B122" s="455"/>
      <c r="C122" s="485"/>
      <c r="D122" s="553" t="s">
        <v>174</v>
      </c>
      <c r="E122" s="553" t="s">
        <v>231</v>
      </c>
      <c r="F122" s="203"/>
      <c r="G122" s="78"/>
      <c r="H122" s="78"/>
      <c r="I122" s="78"/>
      <c r="J122" s="78"/>
      <c r="K122" s="554" t="s">
        <v>1903</v>
      </c>
      <c r="L122" s="203"/>
      <c r="M122" s="554" t="s">
        <v>358</v>
      </c>
      <c r="N122" s="203"/>
      <c r="O122" s="203"/>
      <c r="P122" s="203"/>
      <c r="Q122" s="203"/>
      <c r="R122" s="203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557" t="s">
        <v>134</v>
      </c>
      <c r="AK122" s="558">
        <v>1999</v>
      </c>
      <c r="AL122" s="78"/>
      <c r="AM122" s="78"/>
      <c r="AN122" s="78"/>
      <c r="AO122" s="552">
        <v>340000</v>
      </c>
      <c r="AP122" s="203"/>
      <c r="AQ122" s="203"/>
      <c r="AR122" s="203"/>
      <c r="AS122" s="203"/>
      <c r="AT122" s="203"/>
      <c r="AU122" s="203"/>
      <c r="AV122" s="203"/>
      <c r="AW122" s="203"/>
    </row>
    <row r="123" spans="2:49" s="100" customFormat="1" ht="33.75" customHeight="1" x14ac:dyDescent="0.2">
      <c r="B123" s="455"/>
      <c r="C123" s="485"/>
      <c r="D123" s="553" t="s">
        <v>1355</v>
      </c>
      <c r="E123" s="553" t="s">
        <v>235</v>
      </c>
      <c r="F123" s="203"/>
      <c r="G123" s="78"/>
      <c r="H123" s="78"/>
      <c r="I123" s="78"/>
      <c r="J123" s="78"/>
      <c r="K123" s="554" t="s">
        <v>299</v>
      </c>
      <c r="L123" s="203"/>
      <c r="M123" s="554" t="s">
        <v>363</v>
      </c>
      <c r="N123" s="203"/>
      <c r="O123" s="203"/>
      <c r="P123" s="203"/>
      <c r="Q123" s="203"/>
      <c r="R123" s="203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557" t="s">
        <v>134</v>
      </c>
      <c r="AK123" s="558">
        <v>1999</v>
      </c>
      <c r="AL123" s="78"/>
      <c r="AM123" s="78"/>
      <c r="AN123" s="78"/>
      <c r="AO123" s="552">
        <v>240000</v>
      </c>
      <c r="AP123" s="203"/>
      <c r="AQ123" s="203"/>
      <c r="AR123" s="203"/>
      <c r="AS123" s="203"/>
      <c r="AT123" s="203"/>
      <c r="AU123" s="203"/>
      <c r="AV123" s="203"/>
      <c r="AW123" s="203"/>
    </row>
    <row r="124" spans="2:49" s="100" customFormat="1" ht="33.75" customHeight="1" x14ac:dyDescent="0.2">
      <c r="B124" s="455"/>
      <c r="C124" s="485"/>
      <c r="D124" s="553" t="s">
        <v>178</v>
      </c>
      <c r="E124" s="553" t="s">
        <v>235</v>
      </c>
      <c r="F124" s="203"/>
      <c r="G124" s="78"/>
      <c r="H124" s="78"/>
      <c r="I124" s="78"/>
      <c r="J124" s="78"/>
      <c r="K124" s="554" t="s">
        <v>299</v>
      </c>
      <c r="L124" s="203"/>
      <c r="M124" s="554" t="s">
        <v>364</v>
      </c>
      <c r="N124" s="203"/>
      <c r="O124" s="203"/>
      <c r="P124" s="203"/>
      <c r="Q124" s="203"/>
      <c r="R124" s="203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557" t="s">
        <v>134</v>
      </c>
      <c r="AK124" s="558">
        <v>2000</v>
      </c>
      <c r="AL124" s="78"/>
      <c r="AM124" s="78"/>
      <c r="AN124" s="78"/>
      <c r="AO124" s="552">
        <v>1530000</v>
      </c>
      <c r="AP124" s="203"/>
      <c r="AQ124" s="203"/>
      <c r="AR124" s="203"/>
      <c r="AS124" s="203"/>
      <c r="AT124" s="203"/>
      <c r="AU124" s="203"/>
      <c r="AV124" s="203"/>
      <c r="AW124" s="203"/>
    </row>
    <row r="125" spans="2:49" s="100" customFormat="1" ht="33.75" customHeight="1" x14ac:dyDescent="0.2">
      <c r="B125" s="455"/>
      <c r="C125" s="485"/>
      <c r="D125" s="553" t="s">
        <v>1079</v>
      </c>
      <c r="E125" s="553" t="s">
        <v>1094</v>
      </c>
      <c r="F125" s="203"/>
      <c r="G125" s="78"/>
      <c r="H125" s="78"/>
      <c r="I125" s="78"/>
      <c r="J125" s="78"/>
      <c r="K125" s="554" t="s">
        <v>299</v>
      </c>
      <c r="L125" s="203"/>
      <c r="M125" s="554" t="s">
        <v>364</v>
      </c>
      <c r="N125" s="203"/>
      <c r="O125" s="203"/>
      <c r="P125" s="203"/>
      <c r="Q125" s="203"/>
      <c r="R125" s="203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557" t="s">
        <v>134</v>
      </c>
      <c r="AK125" s="558">
        <v>2000</v>
      </c>
      <c r="AL125" s="78"/>
      <c r="AM125" s="78"/>
      <c r="AN125" s="78"/>
      <c r="AO125" s="552">
        <v>135000</v>
      </c>
      <c r="AP125" s="203"/>
      <c r="AQ125" s="203"/>
      <c r="AR125" s="203"/>
      <c r="AS125" s="203"/>
      <c r="AT125" s="203"/>
      <c r="AU125" s="203"/>
      <c r="AV125" s="203"/>
      <c r="AW125" s="203"/>
    </row>
    <row r="126" spans="2:49" s="100" customFormat="1" ht="33.75" customHeight="1" x14ac:dyDescent="0.2">
      <c r="B126" s="455"/>
      <c r="C126" s="485"/>
      <c r="D126" s="553" t="s">
        <v>170</v>
      </c>
      <c r="E126" s="553" t="s">
        <v>1094</v>
      </c>
      <c r="F126" s="203"/>
      <c r="G126" s="78"/>
      <c r="H126" s="78"/>
      <c r="I126" s="78"/>
      <c r="J126" s="78"/>
      <c r="K126" s="554" t="s">
        <v>299</v>
      </c>
      <c r="L126" s="203"/>
      <c r="M126" s="554" t="s">
        <v>364</v>
      </c>
      <c r="N126" s="203"/>
      <c r="O126" s="203"/>
      <c r="P126" s="203"/>
      <c r="Q126" s="203"/>
      <c r="R126" s="203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557" t="s">
        <v>134</v>
      </c>
      <c r="AK126" s="558">
        <v>2000</v>
      </c>
      <c r="AL126" s="78"/>
      <c r="AM126" s="78"/>
      <c r="AN126" s="78"/>
      <c r="AO126" s="552">
        <v>315000</v>
      </c>
      <c r="AP126" s="203"/>
      <c r="AQ126" s="203"/>
      <c r="AR126" s="203"/>
      <c r="AS126" s="203"/>
      <c r="AT126" s="203"/>
      <c r="AU126" s="203"/>
      <c r="AV126" s="203"/>
      <c r="AW126" s="203"/>
    </row>
    <row r="127" spans="2:49" s="100" customFormat="1" ht="33.75" customHeight="1" x14ac:dyDescent="0.2">
      <c r="B127" s="455"/>
      <c r="C127" s="485"/>
      <c r="D127" s="553" t="s">
        <v>177</v>
      </c>
      <c r="E127" s="553" t="s">
        <v>234</v>
      </c>
      <c r="F127" s="203"/>
      <c r="G127" s="78"/>
      <c r="H127" s="78"/>
      <c r="I127" s="78"/>
      <c r="J127" s="78"/>
      <c r="K127" s="554" t="s">
        <v>1373</v>
      </c>
      <c r="L127" s="203"/>
      <c r="M127" s="554" t="s">
        <v>357</v>
      </c>
      <c r="N127" s="203"/>
      <c r="O127" s="203"/>
      <c r="P127" s="203"/>
      <c r="Q127" s="203"/>
      <c r="R127" s="203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557" t="s">
        <v>134</v>
      </c>
      <c r="AK127" s="558">
        <v>2000</v>
      </c>
      <c r="AL127" s="78"/>
      <c r="AM127" s="78"/>
      <c r="AN127" s="78"/>
      <c r="AO127" s="552">
        <v>1000000</v>
      </c>
      <c r="AP127" s="203"/>
      <c r="AQ127" s="203"/>
      <c r="AR127" s="203"/>
      <c r="AS127" s="203"/>
      <c r="AT127" s="203"/>
      <c r="AU127" s="203"/>
      <c r="AV127" s="203"/>
      <c r="AW127" s="203"/>
    </row>
    <row r="128" spans="2:49" s="100" customFormat="1" ht="33.75" customHeight="1" x14ac:dyDescent="0.2">
      <c r="B128" s="455"/>
      <c r="C128" s="485"/>
      <c r="D128" s="553" t="s">
        <v>1358</v>
      </c>
      <c r="E128" s="553" t="s">
        <v>1359</v>
      </c>
      <c r="F128" s="203"/>
      <c r="G128" s="78"/>
      <c r="H128" s="78"/>
      <c r="I128" s="78"/>
      <c r="J128" s="78"/>
      <c r="K128" s="554" t="s">
        <v>299</v>
      </c>
      <c r="L128" s="203"/>
      <c r="M128" s="554" t="s">
        <v>1111</v>
      </c>
      <c r="N128" s="203"/>
      <c r="O128" s="203"/>
      <c r="P128" s="203"/>
      <c r="Q128" s="203"/>
      <c r="R128" s="203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557" t="s">
        <v>134</v>
      </c>
      <c r="AK128" s="558">
        <v>2000</v>
      </c>
      <c r="AL128" s="78"/>
      <c r="AM128" s="78"/>
      <c r="AN128" s="78"/>
      <c r="AO128" s="552">
        <v>845000</v>
      </c>
      <c r="AP128" s="203"/>
      <c r="AQ128" s="203"/>
      <c r="AR128" s="203"/>
      <c r="AS128" s="203"/>
      <c r="AT128" s="203"/>
      <c r="AU128" s="203"/>
      <c r="AV128" s="203"/>
      <c r="AW128" s="203"/>
    </row>
    <row r="129" spans="2:49" s="100" customFormat="1" ht="33.75" customHeight="1" x14ac:dyDescent="0.2">
      <c r="B129" s="455"/>
      <c r="C129" s="485"/>
      <c r="D129" s="553" t="s">
        <v>192</v>
      </c>
      <c r="E129" s="553" t="s">
        <v>252</v>
      </c>
      <c r="F129" s="203"/>
      <c r="G129" s="78"/>
      <c r="H129" s="78"/>
      <c r="I129" s="78"/>
      <c r="J129" s="78"/>
      <c r="K129" s="554" t="s">
        <v>1904</v>
      </c>
      <c r="L129" s="203"/>
      <c r="M129" s="554" t="s">
        <v>371</v>
      </c>
      <c r="N129" s="203"/>
      <c r="O129" s="203"/>
      <c r="P129" s="203"/>
      <c r="Q129" s="203"/>
      <c r="R129" s="203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557" t="s">
        <v>134</v>
      </c>
      <c r="AK129" s="558">
        <v>2000</v>
      </c>
      <c r="AL129" s="78"/>
      <c r="AM129" s="78"/>
      <c r="AN129" s="78"/>
      <c r="AO129" s="552">
        <v>105000</v>
      </c>
      <c r="AP129" s="203"/>
      <c r="AQ129" s="203"/>
      <c r="AR129" s="203"/>
      <c r="AS129" s="203"/>
      <c r="AT129" s="203"/>
      <c r="AU129" s="203"/>
      <c r="AV129" s="203"/>
      <c r="AW129" s="203"/>
    </row>
    <row r="130" spans="2:49" s="100" customFormat="1" ht="33.75" customHeight="1" x14ac:dyDescent="0.2">
      <c r="B130" s="455"/>
      <c r="C130" s="485"/>
      <c r="D130" s="553" t="s">
        <v>178</v>
      </c>
      <c r="E130" s="553" t="s">
        <v>235</v>
      </c>
      <c r="F130" s="203"/>
      <c r="G130" s="78"/>
      <c r="H130" s="78"/>
      <c r="I130" s="78"/>
      <c r="J130" s="78"/>
      <c r="K130" s="554" t="s">
        <v>299</v>
      </c>
      <c r="L130" s="203"/>
      <c r="M130" s="554" t="s">
        <v>363</v>
      </c>
      <c r="N130" s="203"/>
      <c r="O130" s="203"/>
      <c r="P130" s="203"/>
      <c r="Q130" s="203"/>
      <c r="R130" s="203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557" t="s">
        <v>134</v>
      </c>
      <c r="AK130" s="558">
        <v>2000</v>
      </c>
      <c r="AL130" s="78"/>
      <c r="AM130" s="78"/>
      <c r="AN130" s="78"/>
      <c r="AO130" s="552">
        <v>1105000</v>
      </c>
      <c r="AP130" s="203"/>
      <c r="AQ130" s="203"/>
      <c r="AR130" s="203"/>
      <c r="AS130" s="203"/>
      <c r="AT130" s="203"/>
      <c r="AU130" s="203"/>
      <c r="AV130" s="203"/>
      <c r="AW130" s="203"/>
    </row>
    <row r="131" spans="2:49" s="100" customFormat="1" ht="33.75" customHeight="1" x14ac:dyDescent="0.2">
      <c r="B131" s="455"/>
      <c r="C131" s="485"/>
      <c r="D131" s="553" t="s">
        <v>183</v>
      </c>
      <c r="E131" s="553" t="s">
        <v>801</v>
      </c>
      <c r="F131" s="203"/>
      <c r="G131" s="78"/>
      <c r="H131" s="78"/>
      <c r="I131" s="78"/>
      <c r="J131" s="78"/>
      <c r="K131" s="554" t="s">
        <v>1351</v>
      </c>
      <c r="L131" s="203"/>
      <c r="M131" s="554" t="s">
        <v>356</v>
      </c>
      <c r="N131" s="203"/>
      <c r="O131" s="203"/>
      <c r="P131" s="203"/>
      <c r="Q131" s="203"/>
      <c r="R131" s="203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557" t="s">
        <v>134</v>
      </c>
      <c r="AK131" s="558">
        <v>2000</v>
      </c>
      <c r="AL131" s="78"/>
      <c r="AM131" s="78"/>
      <c r="AN131" s="78"/>
      <c r="AO131" s="552">
        <v>1125000</v>
      </c>
      <c r="AP131" s="203"/>
      <c r="AQ131" s="203"/>
      <c r="AR131" s="203"/>
      <c r="AS131" s="203"/>
      <c r="AT131" s="203"/>
      <c r="AU131" s="203"/>
      <c r="AV131" s="203"/>
      <c r="AW131" s="203"/>
    </row>
    <row r="132" spans="2:49" s="100" customFormat="1" ht="33.75" customHeight="1" x14ac:dyDescent="0.2">
      <c r="B132" s="455"/>
      <c r="C132" s="485"/>
      <c r="D132" s="553" t="s">
        <v>194</v>
      </c>
      <c r="E132" s="553" t="s">
        <v>254</v>
      </c>
      <c r="F132" s="203"/>
      <c r="G132" s="78"/>
      <c r="H132" s="78"/>
      <c r="I132" s="78"/>
      <c r="J132" s="78"/>
      <c r="K132" s="554" t="s">
        <v>331</v>
      </c>
      <c r="L132" s="203"/>
      <c r="M132" s="554" t="s">
        <v>360</v>
      </c>
      <c r="N132" s="203"/>
      <c r="O132" s="203"/>
      <c r="P132" s="203"/>
      <c r="Q132" s="203"/>
      <c r="R132" s="203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557" t="s">
        <v>134</v>
      </c>
      <c r="AK132" s="558">
        <v>2000</v>
      </c>
      <c r="AL132" s="78"/>
      <c r="AM132" s="78"/>
      <c r="AN132" s="78"/>
      <c r="AO132" s="552">
        <v>315000</v>
      </c>
      <c r="AP132" s="203"/>
      <c r="AQ132" s="203"/>
      <c r="AR132" s="203"/>
      <c r="AS132" s="203"/>
      <c r="AT132" s="203"/>
      <c r="AU132" s="203"/>
      <c r="AV132" s="203"/>
      <c r="AW132" s="203"/>
    </row>
    <row r="133" spans="2:49" s="100" customFormat="1" ht="33.75" customHeight="1" x14ac:dyDescent="0.2">
      <c r="B133" s="455"/>
      <c r="C133" s="485"/>
      <c r="D133" s="553" t="s">
        <v>1355</v>
      </c>
      <c r="E133" s="553" t="s">
        <v>235</v>
      </c>
      <c r="F133" s="203"/>
      <c r="G133" s="78"/>
      <c r="H133" s="78"/>
      <c r="I133" s="78"/>
      <c r="J133" s="78"/>
      <c r="K133" s="554" t="s">
        <v>299</v>
      </c>
      <c r="L133" s="203"/>
      <c r="M133" s="554" t="s">
        <v>364</v>
      </c>
      <c r="N133" s="203"/>
      <c r="O133" s="203"/>
      <c r="P133" s="203"/>
      <c r="Q133" s="203"/>
      <c r="R133" s="203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557" t="s">
        <v>134</v>
      </c>
      <c r="AK133" s="558">
        <v>2000</v>
      </c>
      <c r="AL133" s="78"/>
      <c r="AM133" s="78"/>
      <c r="AN133" s="78"/>
      <c r="AO133" s="552">
        <v>70000</v>
      </c>
      <c r="AP133" s="203"/>
      <c r="AQ133" s="203"/>
      <c r="AR133" s="203"/>
      <c r="AS133" s="203"/>
      <c r="AT133" s="203"/>
      <c r="AU133" s="203"/>
      <c r="AV133" s="203"/>
      <c r="AW133" s="203"/>
    </row>
    <row r="134" spans="2:49" s="100" customFormat="1" ht="33.75" customHeight="1" x14ac:dyDescent="0.2">
      <c r="B134" s="455"/>
      <c r="C134" s="485"/>
      <c r="D134" s="553" t="s">
        <v>1366</v>
      </c>
      <c r="E134" s="553" t="s">
        <v>1367</v>
      </c>
      <c r="F134" s="203"/>
      <c r="G134" s="78"/>
      <c r="H134" s="78"/>
      <c r="I134" s="78"/>
      <c r="J134" s="78"/>
      <c r="K134" s="554" t="s">
        <v>299</v>
      </c>
      <c r="L134" s="203"/>
      <c r="M134" s="554" t="s">
        <v>1111</v>
      </c>
      <c r="N134" s="203"/>
      <c r="O134" s="203"/>
      <c r="P134" s="203"/>
      <c r="Q134" s="203"/>
      <c r="R134" s="203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557" t="s">
        <v>134</v>
      </c>
      <c r="AK134" s="558">
        <v>2000</v>
      </c>
      <c r="AL134" s="78"/>
      <c r="AM134" s="78"/>
      <c r="AN134" s="78"/>
      <c r="AO134" s="552">
        <v>175000</v>
      </c>
      <c r="AP134" s="203"/>
      <c r="AQ134" s="203"/>
      <c r="AR134" s="203"/>
      <c r="AS134" s="203"/>
      <c r="AT134" s="203"/>
      <c r="AU134" s="203"/>
      <c r="AV134" s="203"/>
      <c r="AW134" s="203"/>
    </row>
    <row r="135" spans="2:49" s="100" customFormat="1" ht="33.75" customHeight="1" x14ac:dyDescent="0.2">
      <c r="B135" s="455"/>
      <c r="C135" s="485"/>
      <c r="D135" s="553" t="s">
        <v>179</v>
      </c>
      <c r="E135" s="553" t="s">
        <v>236</v>
      </c>
      <c r="F135" s="203"/>
      <c r="G135" s="78"/>
      <c r="H135" s="78"/>
      <c r="I135" s="78"/>
      <c r="J135" s="78"/>
      <c r="K135" s="554" t="s">
        <v>299</v>
      </c>
      <c r="L135" s="203"/>
      <c r="M135" s="554" t="s">
        <v>363</v>
      </c>
      <c r="N135" s="203"/>
      <c r="O135" s="203"/>
      <c r="P135" s="203"/>
      <c r="Q135" s="203"/>
      <c r="R135" s="203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557" t="s">
        <v>134</v>
      </c>
      <c r="AK135" s="558">
        <v>2000</v>
      </c>
      <c r="AL135" s="78"/>
      <c r="AM135" s="78"/>
      <c r="AN135" s="78"/>
      <c r="AO135" s="552">
        <v>600000</v>
      </c>
      <c r="AP135" s="203"/>
      <c r="AQ135" s="203"/>
      <c r="AR135" s="203"/>
      <c r="AS135" s="203"/>
      <c r="AT135" s="203"/>
      <c r="AU135" s="203"/>
      <c r="AV135" s="203"/>
      <c r="AW135" s="203"/>
    </row>
    <row r="136" spans="2:49" s="100" customFormat="1" ht="33.75" customHeight="1" x14ac:dyDescent="0.2">
      <c r="B136" s="455"/>
      <c r="C136" s="485"/>
      <c r="D136" s="553" t="s">
        <v>179</v>
      </c>
      <c r="E136" s="553" t="s">
        <v>236</v>
      </c>
      <c r="F136" s="203"/>
      <c r="G136" s="78"/>
      <c r="H136" s="78"/>
      <c r="I136" s="78"/>
      <c r="J136" s="78"/>
      <c r="K136" s="554" t="s">
        <v>299</v>
      </c>
      <c r="L136" s="203"/>
      <c r="M136" s="554" t="s">
        <v>363</v>
      </c>
      <c r="N136" s="203"/>
      <c r="O136" s="203"/>
      <c r="P136" s="203"/>
      <c r="Q136" s="203"/>
      <c r="R136" s="203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557" t="s">
        <v>134</v>
      </c>
      <c r="AK136" s="558">
        <v>2000</v>
      </c>
      <c r="AL136" s="78"/>
      <c r="AM136" s="78"/>
      <c r="AN136" s="78"/>
      <c r="AO136" s="552">
        <v>600000</v>
      </c>
      <c r="AP136" s="203"/>
      <c r="AQ136" s="203"/>
      <c r="AR136" s="203"/>
      <c r="AS136" s="203"/>
      <c r="AT136" s="203"/>
      <c r="AU136" s="203"/>
      <c r="AV136" s="203"/>
      <c r="AW136" s="203"/>
    </row>
    <row r="137" spans="2:49" s="100" customFormat="1" ht="33.75" customHeight="1" x14ac:dyDescent="0.2">
      <c r="B137" s="455"/>
      <c r="C137" s="485"/>
      <c r="D137" s="553" t="s">
        <v>194</v>
      </c>
      <c r="E137" s="553" t="s">
        <v>254</v>
      </c>
      <c r="F137" s="203"/>
      <c r="G137" s="78"/>
      <c r="H137" s="78"/>
      <c r="I137" s="78"/>
      <c r="J137" s="78"/>
      <c r="K137" s="554" t="s">
        <v>1905</v>
      </c>
      <c r="L137" s="203"/>
      <c r="M137" s="554" t="s">
        <v>360</v>
      </c>
      <c r="N137" s="203"/>
      <c r="O137" s="203"/>
      <c r="P137" s="203"/>
      <c r="Q137" s="203"/>
      <c r="R137" s="203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557" t="s">
        <v>134</v>
      </c>
      <c r="AK137" s="558">
        <v>2000</v>
      </c>
      <c r="AL137" s="78"/>
      <c r="AM137" s="78"/>
      <c r="AN137" s="78"/>
      <c r="AO137" s="552">
        <v>126000</v>
      </c>
      <c r="AP137" s="203"/>
      <c r="AQ137" s="203"/>
      <c r="AR137" s="203"/>
      <c r="AS137" s="203"/>
      <c r="AT137" s="203"/>
      <c r="AU137" s="203"/>
      <c r="AV137" s="203"/>
      <c r="AW137" s="203"/>
    </row>
    <row r="138" spans="2:49" s="100" customFormat="1" ht="33.75" customHeight="1" x14ac:dyDescent="0.2">
      <c r="B138" s="455"/>
      <c r="C138" s="485"/>
      <c r="D138" s="553" t="s">
        <v>1447</v>
      </c>
      <c r="E138" s="553" t="s">
        <v>1097</v>
      </c>
      <c r="F138" s="203"/>
      <c r="G138" s="78"/>
      <c r="H138" s="78"/>
      <c r="I138" s="78"/>
      <c r="J138" s="78"/>
      <c r="K138" s="554" t="s">
        <v>1083</v>
      </c>
      <c r="L138" s="203"/>
      <c r="M138" s="554" t="s">
        <v>356</v>
      </c>
      <c r="N138" s="203"/>
      <c r="O138" s="203"/>
      <c r="P138" s="203"/>
      <c r="Q138" s="203"/>
      <c r="R138" s="203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557" t="s">
        <v>134</v>
      </c>
      <c r="AK138" s="558">
        <v>2000</v>
      </c>
      <c r="AL138" s="78"/>
      <c r="AM138" s="78"/>
      <c r="AN138" s="78"/>
      <c r="AO138" s="552">
        <v>560000</v>
      </c>
      <c r="AP138" s="203"/>
      <c r="AQ138" s="203"/>
      <c r="AR138" s="203"/>
      <c r="AS138" s="203"/>
      <c r="AT138" s="203"/>
      <c r="AU138" s="203"/>
      <c r="AV138" s="203"/>
      <c r="AW138" s="203"/>
    </row>
    <row r="139" spans="2:49" s="100" customFormat="1" ht="33.75" customHeight="1" x14ac:dyDescent="0.2">
      <c r="B139" s="455"/>
      <c r="C139" s="485"/>
      <c r="D139" s="553" t="s">
        <v>177</v>
      </c>
      <c r="E139" s="553" t="s">
        <v>234</v>
      </c>
      <c r="F139" s="203"/>
      <c r="G139" s="78"/>
      <c r="H139" s="78"/>
      <c r="I139" s="78"/>
      <c r="J139" s="78"/>
      <c r="K139" s="554" t="s">
        <v>1373</v>
      </c>
      <c r="L139" s="203"/>
      <c r="M139" s="554" t="s">
        <v>357</v>
      </c>
      <c r="N139" s="203"/>
      <c r="O139" s="203"/>
      <c r="P139" s="203"/>
      <c r="Q139" s="203"/>
      <c r="R139" s="203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557" t="s">
        <v>134</v>
      </c>
      <c r="AK139" s="558">
        <v>2000</v>
      </c>
      <c r="AL139" s="78"/>
      <c r="AM139" s="78"/>
      <c r="AN139" s="78"/>
      <c r="AO139" s="552">
        <v>600000</v>
      </c>
      <c r="AP139" s="203"/>
      <c r="AQ139" s="203"/>
      <c r="AR139" s="203"/>
      <c r="AS139" s="203"/>
      <c r="AT139" s="203"/>
      <c r="AU139" s="203"/>
      <c r="AV139" s="203"/>
      <c r="AW139" s="203"/>
    </row>
    <row r="140" spans="2:49" s="100" customFormat="1" ht="33.75" customHeight="1" x14ac:dyDescent="0.2">
      <c r="B140" s="455"/>
      <c r="C140" s="485"/>
      <c r="D140" s="553" t="s">
        <v>1366</v>
      </c>
      <c r="E140" s="553" t="s">
        <v>1367</v>
      </c>
      <c r="F140" s="203"/>
      <c r="G140" s="78"/>
      <c r="H140" s="78"/>
      <c r="I140" s="78"/>
      <c r="J140" s="78"/>
      <c r="K140" s="554" t="s">
        <v>299</v>
      </c>
      <c r="L140" s="203"/>
      <c r="M140" s="554" t="s">
        <v>372</v>
      </c>
      <c r="N140" s="203"/>
      <c r="O140" s="203"/>
      <c r="P140" s="203"/>
      <c r="Q140" s="203"/>
      <c r="R140" s="203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557" t="s">
        <v>134</v>
      </c>
      <c r="AK140" s="558">
        <v>2001</v>
      </c>
      <c r="AL140" s="78"/>
      <c r="AM140" s="78"/>
      <c r="AN140" s="78"/>
      <c r="AO140" s="552">
        <v>70000</v>
      </c>
      <c r="AP140" s="203"/>
      <c r="AQ140" s="203"/>
      <c r="AR140" s="203"/>
      <c r="AS140" s="203"/>
      <c r="AT140" s="203"/>
      <c r="AU140" s="203"/>
      <c r="AV140" s="203"/>
      <c r="AW140" s="203"/>
    </row>
    <row r="141" spans="2:49" s="100" customFormat="1" ht="33.75" customHeight="1" x14ac:dyDescent="0.2">
      <c r="B141" s="455"/>
      <c r="C141" s="485"/>
      <c r="D141" s="553" t="s">
        <v>179</v>
      </c>
      <c r="E141" s="553" t="s">
        <v>236</v>
      </c>
      <c r="F141" s="203"/>
      <c r="G141" s="78"/>
      <c r="H141" s="78"/>
      <c r="I141" s="78"/>
      <c r="J141" s="78"/>
      <c r="K141" s="554" t="s">
        <v>299</v>
      </c>
      <c r="L141" s="203"/>
      <c r="M141" s="554" t="s">
        <v>363</v>
      </c>
      <c r="N141" s="203"/>
      <c r="O141" s="203"/>
      <c r="P141" s="203"/>
      <c r="Q141" s="203"/>
      <c r="R141" s="203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557" t="s">
        <v>134</v>
      </c>
      <c r="AK141" s="558">
        <v>2001</v>
      </c>
      <c r="AL141" s="78"/>
      <c r="AM141" s="78"/>
      <c r="AN141" s="78"/>
      <c r="AO141" s="552">
        <v>1400000</v>
      </c>
      <c r="AP141" s="203"/>
      <c r="AQ141" s="203"/>
      <c r="AR141" s="203"/>
      <c r="AS141" s="203"/>
      <c r="AT141" s="203"/>
      <c r="AU141" s="203"/>
      <c r="AV141" s="203"/>
      <c r="AW141" s="203"/>
    </row>
    <row r="142" spans="2:49" s="100" customFormat="1" ht="33.75" customHeight="1" x14ac:dyDescent="0.2">
      <c r="B142" s="455"/>
      <c r="C142" s="485"/>
      <c r="D142" s="553" t="s">
        <v>1076</v>
      </c>
      <c r="E142" s="553" t="s">
        <v>1089</v>
      </c>
      <c r="F142" s="203"/>
      <c r="G142" s="78"/>
      <c r="H142" s="78"/>
      <c r="I142" s="78"/>
      <c r="J142" s="78"/>
      <c r="K142" s="554" t="s">
        <v>299</v>
      </c>
      <c r="L142" s="203"/>
      <c r="M142" s="554" t="s">
        <v>364</v>
      </c>
      <c r="N142" s="203"/>
      <c r="O142" s="203"/>
      <c r="P142" s="203"/>
      <c r="Q142" s="203"/>
      <c r="R142" s="203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557" t="s">
        <v>134</v>
      </c>
      <c r="AK142" s="558">
        <v>2001</v>
      </c>
      <c r="AL142" s="78"/>
      <c r="AM142" s="78"/>
      <c r="AN142" s="78"/>
      <c r="AO142" s="552">
        <v>252000</v>
      </c>
      <c r="AP142" s="203"/>
      <c r="AQ142" s="203"/>
      <c r="AR142" s="203"/>
      <c r="AS142" s="203"/>
      <c r="AT142" s="203"/>
      <c r="AU142" s="203"/>
      <c r="AV142" s="203"/>
      <c r="AW142" s="203"/>
    </row>
    <row r="143" spans="2:49" s="100" customFormat="1" ht="33.75" customHeight="1" x14ac:dyDescent="0.2">
      <c r="B143" s="455"/>
      <c r="C143" s="485"/>
      <c r="D143" s="553" t="s">
        <v>1358</v>
      </c>
      <c r="E143" s="553" t="s">
        <v>1359</v>
      </c>
      <c r="F143" s="203"/>
      <c r="G143" s="78"/>
      <c r="H143" s="78"/>
      <c r="I143" s="78"/>
      <c r="J143" s="78"/>
      <c r="K143" s="554" t="s">
        <v>299</v>
      </c>
      <c r="L143" s="203"/>
      <c r="M143" s="554" t="s">
        <v>1111</v>
      </c>
      <c r="N143" s="203"/>
      <c r="O143" s="203"/>
      <c r="P143" s="203"/>
      <c r="Q143" s="203"/>
      <c r="R143" s="203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557" t="s">
        <v>134</v>
      </c>
      <c r="AK143" s="558">
        <v>2001</v>
      </c>
      <c r="AL143" s="78"/>
      <c r="AM143" s="78"/>
      <c r="AN143" s="78"/>
      <c r="AO143" s="552">
        <v>60000</v>
      </c>
      <c r="AP143" s="203"/>
      <c r="AQ143" s="203"/>
      <c r="AR143" s="203"/>
      <c r="AS143" s="203"/>
      <c r="AT143" s="203"/>
      <c r="AU143" s="203"/>
      <c r="AV143" s="203"/>
      <c r="AW143" s="203"/>
    </row>
    <row r="144" spans="2:49" s="100" customFormat="1" ht="33.75" customHeight="1" x14ac:dyDescent="0.2">
      <c r="B144" s="455"/>
      <c r="C144" s="485"/>
      <c r="D144" s="553" t="s">
        <v>178</v>
      </c>
      <c r="E144" s="553" t="s">
        <v>1485</v>
      </c>
      <c r="F144" s="203"/>
      <c r="G144" s="78"/>
      <c r="H144" s="78"/>
      <c r="I144" s="78"/>
      <c r="J144" s="78"/>
      <c r="K144" s="554" t="s">
        <v>299</v>
      </c>
      <c r="L144" s="203"/>
      <c r="M144" s="554" t="s">
        <v>364</v>
      </c>
      <c r="N144" s="203"/>
      <c r="O144" s="203"/>
      <c r="P144" s="203"/>
      <c r="Q144" s="203"/>
      <c r="R144" s="203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557" t="s">
        <v>134</v>
      </c>
      <c r="AK144" s="558">
        <v>2001</v>
      </c>
      <c r="AL144" s="78"/>
      <c r="AM144" s="78"/>
      <c r="AN144" s="78"/>
      <c r="AO144" s="552">
        <v>595000</v>
      </c>
      <c r="AP144" s="203"/>
      <c r="AQ144" s="203"/>
      <c r="AR144" s="203"/>
      <c r="AS144" s="203"/>
      <c r="AT144" s="203"/>
      <c r="AU144" s="203"/>
      <c r="AV144" s="203"/>
      <c r="AW144" s="203"/>
    </row>
    <row r="145" spans="2:49" s="100" customFormat="1" ht="33.75" customHeight="1" x14ac:dyDescent="0.2">
      <c r="B145" s="455"/>
      <c r="C145" s="485"/>
      <c r="D145" s="553" t="s">
        <v>176</v>
      </c>
      <c r="E145" s="553" t="s">
        <v>249</v>
      </c>
      <c r="F145" s="203"/>
      <c r="G145" s="78"/>
      <c r="H145" s="78"/>
      <c r="I145" s="78"/>
      <c r="J145" s="78"/>
      <c r="K145" s="554" t="s">
        <v>299</v>
      </c>
      <c r="L145" s="203"/>
      <c r="M145" s="554" t="s">
        <v>363</v>
      </c>
      <c r="N145" s="203"/>
      <c r="O145" s="203"/>
      <c r="P145" s="203"/>
      <c r="Q145" s="203"/>
      <c r="R145" s="203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557" t="s">
        <v>134</v>
      </c>
      <c r="AK145" s="558">
        <v>2001</v>
      </c>
      <c r="AL145" s="78"/>
      <c r="AM145" s="78"/>
      <c r="AN145" s="78"/>
      <c r="AO145" s="552">
        <v>700000</v>
      </c>
      <c r="AP145" s="203"/>
      <c r="AQ145" s="203"/>
      <c r="AR145" s="203"/>
      <c r="AS145" s="203"/>
      <c r="AT145" s="203"/>
      <c r="AU145" s="203"/>
      <c r="AV145" s="203"/>
      <c r="AW145" s="203"/>
    </row>
    <row r="146" spans="2:49" s="100" customFormat="1" ht="33.75" customHeight="1" x14ac:dyDescent="0.2">
      <c r="B146" s="455"/>
      <c r="C146" s="485"/>
      <c r="D146" s="553" t="s">
        <v>179</v>
      </c>
      <c r="E146" s="553" t="s">
        <v>236</v>
      </c>
      <c r="F146" s="203"/>
      <c r="G146" s="78"/>
      <c r="H146" s="78"/>
      <c r="I146" s="78"/>
      <c r="J146" s="78"/>
      <c r="K146" s="554" t="s">
        <v>299</v>
      </c>
      <c r="L146" s="203"/>
      <c r="M146" s="554" t="s">
        <v>363</v>
      </c>
      <c r="N146" s="203"/>
      <c r="O146" s="203"/>
      <c r="P146" s="203"/>
      <c r="Q146" s="203"/>
      <c r="R146" s="203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557" t="s">
        <v>134</v>
      </c>
      <c r="AK146" s="558">
        <v>2001</v>
      </c>
      <c r="AL146" s="78"/>
      <c r="AM146" s="78"/>
      <c r="AN146" s="78"/>
      <c r="AO146" s="552">
        <v>600000</v>
      </c>
      <c r="AP146" s="203"/>
      <c r="AQ146" s="203"/>
      <c r="AR146" s="203"/>
      <c r="AS146" s="203"/>
      <c r="AT146" s="203"/>
      <c r="AU146" s="203"/>
      <c r="AV146" s="203"/>
      <c r="AW146" s="203"/>
    </row>
    <row r="147" spans="2:49" s="100" customFormat="1" ht="33.75" customHeight="1" x14ac:dyDescent="0.2">
      <c r="B147" s="455"/>
      <c r="C147" s="485"/>
      <c r="D147" s="553" t="s">
        <v>1355</v>
      </c>
      <c r="E147" s="553" t="s">
        <v>235</v>
      </c>
      <c r="F147" s="203"/>
      <c r="G147" s="78"/>
      <c r="H147" s="78"/>
      <c r="I147" s="78"/>
      <c r="J147" s="78"/>
      <c r="K147" s="554" t="s">
        <v>299</v>
      </c>
      <c r="L147" s="203"/>
      <c r="M147" s="554" t="s">
        <v>364</v>
      </c>
      <c r="N147" s="203"/>
      <c r="O147" s="203"/>
      <c r="P147" s="203"/>
      <c r="Q147" s="203"/>
      <c r="R147" s="203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557" t="s">
        <v>1434</v>
      </c>
      <c r="AK147" s="558">
        <v>2001</v>
      </c>
      <c r="AL147" s="78"/>
      <c r="AM147" s="78"/>
      <c r="AN147" s="78"/>
      <c r="AO147" s="552">
        <v>780000</v>
      </c>
      <c r="AP147" s="203"/>
      <c r="AQ147" s="203"/>
      <c r="AR147" s="203"/>
      <c r="AS147" s="203"/>
      <c r="AT147" s="203"/>
      <c r="AU147" s="203"/>
      <c r="AV147" s="203"/>
      <c r="AW147" s="203"/>
    </row>
    <row r="148" spans="2:49" s="100" customFormat="1" ht="33.75" customHeight="1" x14ac:dyDescent="0.2">
      <c r="B148" s="455"/>
      <c r="C148" s="485"/>
      <c r="D148" s="553" t="s">
        <v>1355</v>
      </c>
      <c r="E148" s="553" t="s">
        <v>235</v>
      </c>
      <c r="F148" s="203"/>
      <c r="G148" s="78"/>
      <c r="H148" s="78"/>
      <c r="I148" s="78"/>
      <c r="J148" s="78"/>
      <c r="K148" s="554" t="s">
        <v>299</v>
      </c>
      <c r="L148" s="203"/>
      <c r="M148" s="554" t="s">
        <v>364</v>
      </c>
      <c r="N148" s="203"/>
      <c r="O148" s="203"/>
      <c r="P148" s="203"/>
      <c r="Q148" s="203"/>
      <c r="R148" s="203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557" t="s">
        <v>134</v>
      </c>
      <c r="AK148" s="558">
        <v>2001</v>
      </c>
      <c r="AL148" s="78"/>
      <c r="AM148" s="78"/>
      <c r="AN148" s="78"/>
      <c r="AO148" s="552">
        <v>260000</v>
      </c>
      <c r="AP148" s="203"/>
      <c r="AQ148" s="203"/>
      <c r="AR148" s="203"/>
      <c r="AS148" s="203"/>
      <c r="AT148" s="203"/>
      <c r="AU148" s="203"/>
      <c r="AV148" s="203"/>
      <c r="AW148" s="203"/>
    </row>
    <row r="149" spans="2:49" s="100" customFormat="1" ht="33.75" customHeight="1" x14ac:dyDescent="0.2">
      <c r="B149" s="455"/>
      <c r="C149" s="485"/>
      <c r="D149" s="553" t="s">
        <v>177</v>
      </c>
      <c r="E149" s="553" t="s">
        <v>234</v>
      </c>
      <c r="F149" s="203"/>
      <c r="G149" s="78"/>
      <c r="H149" s="78"/>
      <c r="I149" s="78"/>
      <c r="J149" s="78"/>
      <c r="K149" s="554" t="s">
        <v>1373</v>
      </c>
      <c r="L149" s="203"/>
      <c r="M149" s="554" t="s">
        <v>357</v>
      </c>
      <c r="N149" s="203"/>
      <c r="O149" s="203"/>
      <c r="P149" s="203"/>
      <c r="Q149" s="203"/>
      <c r="R149" s="203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557" t="s">
        <v>134</v>
      </c>
      <c r="AK149" s="558">
        <v>2001</v>
      </c>
      <c r="AL149" s="78"/>
      <c r="AM149" s="78"/>
      <c r="AN149" s="78"/>
      <c r="AO149" s="552">
        <v>1000000</v>
      </c>
      <c r="AP149" s="203"/>
      <c r="AQ149" s="203"/>
      <c r="AR149" s="203"/>
      <c r="AS149" s="203"/>
      <c r="AT149" s="203"/>
      <c r="AU149" s="203"/>
      <c r="AV149" s="203"/>
      <c r="AW149" s="203"/>
    </row>
    <row r="150" spans="2:49" s="100" customFormat="1" ht="33.75" customHeight="1" x14ac:dyDescent="0.2">
      <c r="B150" s="455"/>
      <c r="C150" s="485"/>
      <c r="D150" s="553" t="s">
        <v>183</v>
      </c>
      <c r="E150" s="553" t="s">
        <v>241</v>
      </c>
      <c r="F150" s="203"/>
      <c r="G150" s="78"/>
      <c r="H150" s="78"/>
      <c r="I150" s="78"/>
      <c r="J150" s="78"/>
      <c r="K150" s="554" t="s">
        <v>1351</v>
      </c>
      <c r="L150" s="203"/>
      <c r="M150" s="554" t="s">
        <v>373</v>
      </c>
      <c r="N150" s="203"/>
      <c r="O150" s="203"/>
      <c r="P150" s="203"/>
      <c r="Q150" s="203"/>
      <c r="R150" s="203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557" t="s">
        <v>134</v>
      </c>
      <c r="AK150" s="558">
        <v>2002</v>
      </c>
      <c r="AL150" s="78"/>
      <c r="AM150" s="78"/>
      <c r="AN150" s="78"/>
      <c r="AO150" s="552">
        <v>212500</v>
      </c>
      <c r="AP150" s="203"/>
      <c r="AQ150" s="203"/>
      <c r="AR150" s="203"/>
      <c r="AS150" s="203"/>
      <c r="AT150" s="203"/>
      <c r="AU150" s="203"/>
      <c r="AV150" s="203"/>
      <c r="AW150" s="203"/>
    </row>
    <row r="151" spans="2:49" s="100" customFormat="1" ht="33.75" customHeight="1" x14ac:dyDescent="0.2">
      <c r="B151" s="455"/>
      <c r="C151" s="485"/>
      <c r="D151" s="553" t="s">
        <v>194</v>
      </c>
      <c r="E151" s="553" t="s">
        <v>227</v>
      </c>
      <c r="F151" s="203"/>
      <c r="G151" s="78"/>
      <c r="H151" s="78"/>
      <c r="I151" s="78"/>
      <c r="J151" s="78"/>
      <c r="K151" s="554" t="s">
        <v>313</v>
      </c>
      <c r="L151" s="203"/>
      <c r="M151" s="554" t="s">
        <v>360</v>
      </c>
      <c r="N151" s="203"/>
      <c r="O151" s="203"/>
      <c r="P151" s="203"/>
      <c r="Q151" s="203"/>
      <c r="R151" s="203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557" t="s">
        <v>134</v>
      </c>
      <c r="AK151" s="558">
        <v>2002</v>
      </c>
      <c r="AL151" s="78"/>
      <c r="AM151" s="78"/>
      <c r="AN151" s="78"/>
      <c r="AO151" s="552">
        <v>99000</v>
      </c>
      <c r="AP151" s="203"/>
      <c r="AQ151" s="203"/>
      <c r="AR151" s="203"/>
      <c r="AS151" s="203"/>
      <c r="AT151" s="203"/>
      <c r="AU151" s="203"/>
      <c r="AV151" s="203"/>
      <c r="AW151" s="203"/>
    </row>
    <row r="152" spans="2:49" s="100" customFormat="1" ht="33.75" customHeight="1" x14ac:dyDescent="0.2">
      <c r="B152" s="455"/>
      <c r="C152" s="485"/>
      <c r="D152" s="553" t="s">
        <v>1078</v>
      </c>
      <c r="E152" s="553" t="s">
        <v>1367</v>
      </c>
      <c r="F152" s="203"/>
      <c r="G152" s="78"/>
      <c r="H152" s="78"/>
      <c r="I152" s="78"/>
      <c r="J152" s="78"/>
      <c r="K152" s="554" t="s">
        <v>299</v>
      </c>
      <c r="L152" s="203"/>
      <c r="M152" s="554" t="s">
        <v>1111</v>
      </c>
      <c r="N152" s="203"/>
      <c r="O152" s="203"/>
      <c r="P152" s="203"/>
      <c r="Q152" s="203"/>
      <c r="R152" s="203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557" t="s">
        <v>134</v>
      </c>
      <c r="AK152" s="558">
        <v>2002</v>
      </c>
      <c r="AL152" s="78"/>
      <c r="AM152" s="78"/>
      <c r="AN152" s="78"/>
      <c r="AO152" s="552">
        <v>450000</v>
      </c>
      <c r="AP152" s="203"/>
      <c r="AQ152" s="203"/>
      <c r="AR152" s="203"/>
      <c r="AS152" s="203"/>
      <c r="AT152" s="203"/>
      <c r="AU152" s="203"/>
      <c r="AV152" s="203"/>
      <c r="AW152" s="203"/>
    </row>
    <row r="153" spans="2:49" s="100" customFormat="1" ht="33.75" customHeight="1" x14ac:dyDescent="0.2">
      <c r="B153" s="455"/>
      <c r="C153" s="485"/>
      <c r="D153" s="553" t="s">
        <v>194</v>
      </c>
      <c r="E153" s="553" t="s">
        <v>227</v>
      </c>
      <c r="F153" s="203"/>
      <c r="G153" s="78"/>
      <c r="H153" s="78"/>
      <c r="I153" s="78"/>
      <c r="J153" s="78"/>
      <c r="K153" s="554" t="s">
        <v>313</v>
      </c>
      <c r="L153" s="203"/>
      <c r="M153" s="554" t="s">
        <v>360</v>
      </c>
      <c r="N153" s="203"/>
      <c r="O153" s="203"/>
      <c r="P153" s="203"/>
      <c r="Q153" s="203"/>
      <c r="R153" s="203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557" t="s">
        <v>134</v>
      </c>
      <c r="AK153" s="558">
        <v>2002</v>
      </c>
      <c r="AL153" s="78"/>
      <c r="AM153" s="78"/>
      <c r="AN153" s="78"/>
      <c r="AO153" s="552">
        <v>136500</v>
      </c>
      <c r="AP153" s="203"/>
      <c r="AQ153" s="203"/>
      <c r="AR153" s="203"/>
      <c r="AS153" s="203"/>
      <c r="AT153" s="203"/>
      <c r="AU153" s="203"/>
      <c r="AV153" s="203"/>
      <c r="AW153" s="203"/>
    </row>
    <row r="154" spans="2:49" s="100" customFormat="1" ht="33.75" customHeight="1" x14ac:dyDescent="0.2">
      <c r="B154" s="455"/>
      <c r="C154" s="485"/>
      <c r="D154" s="553" t="s">
        <v>194</v>
      </c>
      <c r="E154" s="553" t="s">
        <v>227</v>
      </c>
      <c r="F154" s="203"/>
      <c r="G154" s="78"/>
      <c r="H154" s="78"/>
      <c r="I154" s="78"/>
      <c r="J154" s="78"/>
      <c r="K154" s="554" t="s">
        <v>313</v>
      </c>
      <c r="L154" s="203"/>
      <c r="M154" s="554" t="s">
        <v>360</v>
      </c>
      <c r="N154" s="203"/>
      <c r="O154" s="203"/>
      <c r="P154" s="203"/>
      <c r="Q154" s="203"/>
      <c r="R154" s="203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557" t="s">
        <v>134</v>
      </c>
      <c r="AK154" s="558">
        <v>2002</v>
      </c>
      <c r="AL154" s="78"/>
      <c r="AM154" s="78"/>
      <c r="AN154" s="78"/>
      <c r="AO154" s="552">
        <v>21000</v>
      </c>
      <c r="AP154" s="203"/>
      <c r="AQ154" s="203"/>
      <c r="AR154" s="203"/>
      <c r="AS154" s="203"/>
      <c r="AT154" s="203"/>
      <c r="AU154" s="203"/>
      <c r="AV154" s="203"/>
      <c r="AW154" s="203"/>
    </row>
    <row r="155" spans="2:49" s="100" customFormat="1" ht="33.75" customHeight="1" x14ac:dyDescent="0.2">
      <c r="B155" s="455"/>
      <c r="C155" s="485"/>
      <c r="D155" s="553" t="s">
        <v>178</v>
      </c>
      <c r="E155" s="553" t="s">
        <v>235</v>
      </c>
      <c r="F155" s="203"/>
      <c r="G155" s="78"/>
      <c r="H155" s="78"/>
      <c r="I155" s="78"/>
      <c r="J155" s="78"/>
      <c r="K155" s="554" t="s">
        <v>299</v>
      </c>
      <c r="L155" s="203"/>
      <c r="M155" s="554" t="s">
        <v>372</v>
      </c>
      <c r="N155" s="203"/>
      <c r="O155" s="203"/>
      <c r="P155" s="203"/>
      <c r="Q155" s="203"/>
      <c r="R155" s="203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557" t="s">
        <v>134</v>
      </c>
      <c r="AK155" s="558">
        <v>2002</v>
      </c>
      <c r="AL155" s="78"/>
      <c r="AM155" s="78"/>
      <c r="AN155" s="78"/>
      <c r="AO155" s="552">
        <v>595000</v>
      </c>
      <c r="AP155" s="203"/>
      <c r="AQ155" s="203"/>
      <c r="AR155" s="203"/>
      <c r="AS155" s="203"/>
      <c r="AT155" s="203"/>
      <c r="AU155" s="203"/>
      <c r="AV155" s="203"/>
      <c r="AW155" s="203"/>
    </row>
    <row r="156" spans="2:49" s="100" customFormat="1" ht="33.75" customHeight="1" x14ac:dyDescent="0.2">
      <c r="B156" s="455"/>
      <c r="C156" s="485"/>
      <c r="D156" s="553" t="s">
        <v>194</v>
      </c>
      <c r="E156" s="553" t="s">
        <v>227</v>
      </c>
      <c r="F156" s="203"/>
      <c r="G156" s="78"/>
      <c r="H156" s="78"/>
      <c r="I156" s="78"/>
      <c r="J156" s="78"/>
      <c r="K156" s="554" t="s">
        <v>313</v>
      </c>
      <c r="L156" s="203"/>
      <c r="M156" s="554" t="s">
        <v>360</v>
      </c>
      <c r="N156" s="203"/>
      <c r="O156" s="203"/>
      <c r="P156" s="203"/>
      <c r="Q156" s="203"/>
      <c r="R156" s="203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557" t="s">
        <v>134</v>
      </c>
      <c r="AK156" s="558">
        <v>2002</v>
      </c>
      <c r="AL156" s="78"/>
      <c r="AM156" s="78"/>
      <c r="AN156" s="78"/>
      <c r="AO156" s="552">
        <v>105000</v>
      </c>
      <c r="AP156" s="203"/>
      <c r="AQ156" s="203"/>
      <c r="AR156" s="203"/>
      <c r="AS156" s="203"/>
      <c r="AT156" s="203"/>
      <c r="AU156" s="203"/>
      <c r="AV156" s="203"/>
      <c r="AW156" s="203"/>
    </row>
    <row r="157" spans="2:49" s="100" customFormat="1" ht="33.75" customHeight="1" x14ac:dyDescent="0.2">
      <c r="B157" s="455"/>
      <c r="C157" s="485"/>
      <c r="D157" s="553" t="s">
        <v>170</v>
      </c>
      <c r="E157" s="553" t="s">
        <v>227</v>
      </c>
      <c r="F157" s="203"/>
      <c r="G157" s="78"/>
      <c r="H157" s="78"/>
      <c r="I157" s="78"/>
      <c r="J157" s="78"/>
      <c r="K157" s="554" t="s">
        <v>299</v>
      </c>
      <c r="L157" s="203"/>
      <c r="M157" s="554" t="s">
        <v>364</v>
      </c>
      <c r="N157" s="203"/>
      <c r="O157" s="203"/>
      <c r="P157" s="203"/>
      <c r="Q157" s="203"/>
      <c r="R157" s="203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557" t="s">
        <v>134</v>
      </c>
      <c r="AK157" s="558">
        <v>2002</v>
      </c>
      <c r="AL157" s="78"/>
      <c r="AM157" s="78"/>
      <c r="AN157" s="78"/>
      <c r="AO157" s="552">
        <v>135000</v>
      </c>
      <c r="AP157" s="203"/>
      <c r="AQ157" s="203"/>
      <c r="AR157" s="203"/>
      <c r="AS157" s="203"/>
      <c r="AT157" s="203"/>
      <c r="AU157" s="203"/>
      <c r="AV157" s="203"/>
      <c r="AW157" s="203"/>
    </row>
    <row r="158" spans="2:49" s="100" customFormat="1" ht="33.75" customHeight="1" x14ac:dyDescent="0.2">
      <c r="B158" s="455"/>
      <c r="C158" s="485"/>
      <c r="D158" s="553" t="s">
        <v>1366</v>
      </c>
      <c r="E158" s="553" t="s">
        <v>1367</v>
      </c>
      <c r="F158" s="203"/>
      <c r="G158" s="78"/>
      <c r="H158" s="78"/>
      <c r="I158" s="78"/>
      <c r="J158" s="78"/>
      <c r="K158" s="554" t="s">
        <v>299</v>
      </c>
      <c r="L158" s="203"/>
      <c r="M158" s="554" t="s">
        <v>372</v>
      </c>
      <c r="N158" s="203"/>
      <c r="O158" s="203"/>
      <c r="P158" s="203"/>
      <c r="Q158" s="203"/>
      <c r="R158" s="203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557" t="s">
        <v>134</v>
      </c>
      <c r="AK158" s="558">
        <v>2002</v>
      </c>
      <c r="AL158" s="78"/>
      <c r="AM158" s="78"/>
      <c r="AN158" s="78"/>
      <c r="AO158" s="552">
        <v>70000</v>
      </c>
      <c r="AP158" s="203"/>
      <c r="AQ158" s="203"/>
      <c r="AR158" s="203"/>
      <c r="AS158" s="203"/>
      <c r="AT158" s="203"/>
      <c r="AU158" s="203"/>
      <c r="AV158" s="203"/>
      <c r="AW158" s="203"/>
    </row>
    <row r="159" spans="2:49" s="100" customFormat="1" ht="33.75" customHeight="1" x14ac:dyDescent="0.2">
      <c r="B159" s="455"/>
      <c r="C159" s="485"/>
      <c r="D159" s="553" t="s">
        <v>194</v>
      </c>
      <c r="E159" s="553" t="s">
        <v>227</v>
      </c>
      <c r="F159" s="203"/>
      <c r="G159" s="78"/>
      <c r="H159" s="78"/>
      <c r="I159" s="78"/>
      <c r="J159" s="78"/>
      <c r="K159" s="554" t="s">
        <v>313</v>
      </c>
      <c r="L159" s="203"/>
      <c r="M159" s="554" t="s">
        <v>360</v>
      </c>
      <c r="N159" s="203"/>
      <c r="O159" s="203"/>
      <c r="P159" s="203"/>
      <c r="Q159" s="203"/>
      <c r="R159" s="203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557" t="s">
        <v>134</v>
      </c>
      <c r="AK159" s="558">
        <v>2002</v>
      </c>
      <c r="AL159" s="78"/>
      <c r="AM159" s="78"/>
      <c r="AN159" s="78"/>
      <c r="AO159" s="552">
        <v>84000</v>
      </c>
      <c r="AP159" s="203"/>
      <c r="AQ159" s="203"/>
      <c r="AR159" s="203"/>
      <c r="AS159" s="203"/>
      <c r="AT159" s="203"/>
      <c r="AU159" s="203"/>
      <c r="AV159" s="203"/>
      <c r="AW159" s="203"/>
    </row>
    <row r="160" spans="2:49" s="100" customFormat="1" ht="33.75" customHeight="1" x14ac:dyDescent="0.2">
      <c r="B160" s="455"/>
      <c r="C160" s="485"/>
      <c r="D160" s="553" t="s">
        <v>1358</v>
      </c>
      <c r="E160" s="553" t="s">
        <v>1359</v>
      </c>
      <c r="F160" s="203"/>
      <c r="G160" s="78"/>
      <c r="H160" s="78"/>
      <c r="I160" s="78"/>
      <c r="J160" s="78"/>
      <c r="K160" s="554" t="s">
        <v>299</v>
      </c>
      <c r="L160" s="203"/>
      <c r="M160" s="554" t="s">
        <v>1111</v>
      </c>
      <c r="N160" s="203"/>
      <c r="O160" s="203"/>
      <c r="P160" s="203"/>
      <c r="Q160" s="203"/>
      <c r="R160" s="203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557" t="s">
        <v>134</v>
      </c>
      <c r="AK160" s="558">
        <v>2002</v>
      </c>
      <c r="AL160" s="78"/>
      <c r="AM160" s="78"/>
      <c r="AN160" s="78"/>
      <c r="AO160" s="552">
        <v>70000</v>
      </c>
      <c r="AP160" s="203"/>
      <c r="AQ160" s="203"/>
      <c r="AR160" s="203"/>
      <c r="AS160" s="203"/>
      <c r="AT160" s="203"/>
      <c r="AU160" s="203"/>
      <c r="AV160" s="203"/>
      <c r="AW160" s="203"/>
    </row>
    <row r="161" spans="2:49" s="100" customFormat="1" ht="33.75" customHeight="1" x14ac:dyDescent="0.2">
      <c r="B161" s="455"/>
      <c r="C161" s="485"/>
      <c r="D161" s="553" t="s">
        <v>1358</v>
      </c>
      <c r="E161" s="553" t="s">
        <v>1359</v>
      </c>
      <c r="F161" s="203"/>
      <c r="G161" s="78"/>
      <c r="H161" s="78"/>
      <c r="I161" s="78"/>
      <c r="J161" s="78"/>
      <c r="K161" s="554" t="s">
        <v>299</v>
      </c>
      <c r="L161" s="203"/>
      <c r="M161" s="554" t="s">
        <v>1111</v>
      </c>
      <c r="N161" s="203"/>
      <c r="O161" s="203"/>
      <c r="P161" s="203"/>
      <c r="Q161" s="203"/>
      <c r="R161" s="203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557" t="s">
        <v>134</v>
      </c>
      <c r="AK161" s="558">
        <v>2002</v>
      </c>
      <c r="AL161" s="78"/>
      <c r="AM161" s="78"/>
      <c r="AN161" s="78"/>
      <c r="AO161" s="552">
        <v>70000</v>
      </c>
      <c r="AP161" s="203"/>
      <c r="AQ161" s="203"/>
      <c r="AR161" s="203"/>
      <c r="AS161" s="203"/>
      <c r="AT161" s="203"/>
      <c r="AU161" s="203"/>
      <c r="AV161" s="203"/>
      <c r="AW161" s="203"/>
    </row>
    <row r="162" spans="2:49" s="100" customFormat="1" ht="33.75" customHeight="1" x14ac:dyDescent="0.2">
      <c r="B162" s="455"/>
      <c r="C162" s="485"/>
      <c r="D162" s="553" t="s">
        <v>1358</v>
      </c>
      <c r="E162" s="553" t="s">
        <v>1359</v>
      </c>
      <c r="F162" s="203"/>
      <c r="G162" s="78"/>
      <c r="H162" s="78"/>
      <c r="I162" s="78"/>
      <c r="J162" s="78"/>
      <c r="K162" s="554" t="s">
        <v>299</v>
      </c>
      <c r="L162" s="203"/>
      <c r="M162" s="554" t="s">
        <v>1111</v>
      </c>
      <c r="N162" s="203"/>
      <c r="O162" s="203"/>
      <c r="P162" s="203"/>
      <c r="Q162" s="203"/>
      <c r="R162" s="203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557" t="s">
        <v>134</v>
      </c>
      <c r="AK162" s="558">
        <v>2002</v>
      </c>
      <c r="AL162" s="78"/>
      <c r="AM162" s="78"/>
      <c r="AN162" s="78"/>
      <c r="AO162" s="552">
        <v>70000</v>
      </c>
      <c r="AP162" s="203"/>
      <c r="AQ162" s="203"/>
      <c r="AR162" s="203"/>
      <c r="AS162" s="203"/>
      <c r="AT162" s="203"/>
      <c r="AU162" s="203"/>
      <c r="AV162" s="203"/>
      <c r="AW162" s="203"/>
    </row>
    <row r="163" spans="2:49" s="100" customFormat="1" ht="33.75" customHeight="1" x14ac:dyDescent="0.2">
      <c r="B163" s="455"/>
      <c r="C163" s="485"/>
      <c r="D163" s="553" t="s">
        <v>194</v>
      </c>
      <c r="E163" s="553" t="s">
        <v>254</v>
      </c>
      <c r="F163" s="203"/>
      <c r="G163" s="78"/>
      <c r="H163" s="78"/>
      <c r="I163" s="78"/>
      <c r="J163" s="78"/>
      <c r="K163" s="554" t="s">
        <v>313</v>
      </c>
      <c r="L163" s="203"/>
      <c r="M163" s="554" t="s">
        <v>360</v>
      </c>
      <c r="N163" s="203"/>
      <c r="O163" s="203"/>
      <c r="P163" s="203"/>
      <c r="Q163" s="203"/>
      <c r="R163" s="203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557" t="s">
        <v>1434</v>
      </c>
      <c r="AK163" s="558">
        <v>2002</v>
      </c>
      <c r="AL163" s="78"/>
      <c r="AM163" s="78"/>
      <c r="AN163" s="78"/>
      <c r="AO163" s="552">
        <v>357000</v>
      </c>
      <c r="AP163" s="203"/>
      <c r="AQ163" s="203"/>
      <c r="AR163" s="203"/>
      <c r="AS163" s="203"/>
      <c r="AT163" s="203"/>
      <c r="AU163" s="203"/>
      <c r="AV163" s="203"/>
      <c r="AW163" s="203"/>
    </row>
    <row r="164" spans="2:49" s="100" customFormat="1" ht="33.75" customHeight="1" x14ac:dyDescent="0.2">
      <c r="B164" s="455"/>
      <c r="C164" s="485"/>
      <c r="D164" s="553" t="s">
        <v>194</v>
      </c>
      <c r="E164" s="553" t="s">
        <v>254</v>
      </c>
      <c r="F164" s="203"/>
      <c r="G164" s="78"/>
      <c r="H164" s="78"/>
      <c r="I164" s="78"/>
      <c r="J164" s="78"/>
      <c r="K164" s="554" t="s">
        <v>313</v>
      </c>
      <c r="L164" s="203"/>
      <c r="M164" s="554" t="s">
        <v>360</v>
      </c>
      <c r="N164" s="203"/>
      <c r="O164" s="203"/>
      <c r="P164" s="203"/>
      <c r="Q164" s="203"/>
      <c r="R164" s="203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557" t="s">
        <v>134</v>
      </c>
      <c r="AK164" s="558">
        <v>2002</v>
      </c>
      <c r="AL164" s="78"/>
      <c r="AM164" s="78"/>
      <c r="AN164" s="78"/>
      <c r="AO164" s="552">
        <v>42000</v>
      </c>
      <c r="AP164" s="203"/>
      <c r="AQ164" s="203"/>
      <c r="AR164" s="203"/>
      <c r="AS164" s="203"/>
      <c r="AT164" s="203"/>
      <c r="AU164" s="203"/>
      <c r="AV164" s="203"/>
      <c r="AW164" s="203"/>
    </row>
    <row r="165" spans="2:49" s="100" customFormat="1" ht="33.75" customHeight="1" x14ac:dyDescent="0.2">
      <c r="B165" s="455"/>
      <c r="C165" s="485"/>
      <c r="D165" s="553" t="s">
        <v>194</v>
      </c>
      <c r="E165" s="553" t="s">
        <v>254</v>
      </c>
      <c r="F165" s="203"/>
      <c r="G165" s="78"/>
      <c r="H165" s="78"/>
      <c r="I165" s="78"/>
      <c r="J165" s="78"/>
      <c r="K165" s="554" t="s">
        <v>313</v>
      </c>
      <c r="L165" s="203"/>
      <c r="M165" s="554" t="s">
        <v>360</v>
      </c>
      <c r="N165" s="203"/>
      <c r="O165" s="203"/>
      <c r="P165" s="203"/>
      <c r="Q165" s="203"/>
      <c r="R165" s="203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557" t="s">
        <v>134</v>
      </c>
      <c r="AK165" s="558">
        <v>2002</v>
      </c>
      <c r="AL165" s="78"/>
      <c r="AM165" s="78"/>
      <c r="AN165" s="78"/>
      <c r="AO165" s="552">
        <v>84000</v>
      </c>
      <c r="AP165" s="203"/>
      <c r="AQ165" s="203"/>
      <c r="AR165" s="203"/>
      <c r="AS165" s="203"/>
      <c r="AT165" s="203"/>
      <c r="AU165" s="203"/>
      <c r="AV165" s="203"/>
      <c r="AW165" s="203"/>
    </row>
    <row r="166" spans="2:49" s="100" customFormat="1" ht="33.75" customHeight="1" x14ac:dyDescent="0.2">
      <c r="B166" s="455"/>
      <c r="C166" s="485"/>
      <c r="D166" s="553" t="s">
        <v>179</v>
      </c>
      <c r="E166" s="553" t="s">
        <v>236</v>
      </c>
      <c r="F166" s="203"/>
      <c r="G166" s="78"/>
      <c r="H166" s="78"/>
      <c r="I166" s="78"/>
      <c r="J166" s="78"/>
      <c r="K166" s="554" t="s">
        <v>299</v>
      </c>
      <c r="L166" s="203"/>
      <c r="M166" s="554" t="s">
        <v>364</v>
      </c>
      <c r="N166" s="203"/>
      <c r="O166" s="203"/>
      <c r="P166" s="203"/>
      <c r="Q166" s="203"/>
      <c r="R166" s="203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557" t="s">
        <v>134</v>
      </c>
      <c r="AK166" s="558">
        <v>2002</v>
      </c>
      <c r="AL166" s="78"/>
      <c r="AM166" s="78"/>
      <c r="AN166" s="78"/>
      <c r="AO166" s="552">
        <v>700000</v>
      </c>
      <c r="AP166" s="203"/>
      <c r="AQ166" s="203"/>
      <c r="AR166" s="203"/>
      <c r="AS166" s="203"/>
      <c r="AT166" s="203"/>
      <c r="AU166" s="203"/>
      <c r="AV166" s="203"/>
      <c r="AW166" s="203"/>
    </row>
    <row r="167" spans="2:49" s="100" customFormat="1" ht="33.75" customHeight="1" x14ac:dyDescent="0.2">
      <c r="B167" s="455"/>
      <c r="C167" s="485"/>
      <c r="D167" s="553" t="s">
        <v>194</v>
      </c>
      <c r="E167" s="553" t="s">
        <v>254</v>
      </c>
      <c r="F167" s="203"/>
      <c r="G167" s="78"/>
      <c r="H167" s="78"/>
      <c r="I167" s="78"/>
      <c r="J167" s="78"/>
      <c r="K167" s="554" t="s">
        <v>313</v>
      </c>
      <c r="L167" s="203"/>
      <c r="M167" s="554" t="s">
        <v>360</v>
      </c>
      <c r="N167" s="203"/>
      <c r="O167" s="203"/>
      <c r="P167" s="203"/>
      <c r="Q167" s="203"/>
      <c r="R167" s="203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557" t="s">
        <v>134</v>
      </c>
      <c r="AK167" s="558">
        <v>2002</v>
      </c>
      <c r="AL167" s="78"/>
      <c r="AM167" s="78"/>
      <c r="AN167" s="78"/>
      <c r="AO167" s="552">
        <v>21000</v>
      </c>
      <c r="AP167" s="203"/>
      <c r="AQ167" s="203"/>
      <c r="AR167" s="203"/>
      <c r="AS167" s="203"/>
      <c r="AT167" s="203"/>
      <c r="AU167" s="203"/>
      <c r="AV167" s="203"/>
      <c r="AW167" s="203"/>
    </row>
    <row r="168" spans="2:49" s="100" customFormat="1" ht="33.75" customHeight="1" x14ac:dyDescent="0.2">
      <c r="B168" s="455"/>
      <c r="C168" s="485"/>
      <c r="D168" s="553" t="s">
        <v>179</v>
      </c>
      <c r="E168" s="553" t="s">
        <v>236</v>
      </c>
      <c r="F168" s="203"/>
      <c r="G168" s="78"/>
      <c r="H168" s="78"/>
      <c r="I168" s="78"/>
      <c r="J168" s="78"/>
      <c r="K168" s="554" t="s">
        <v>299</v>
      </c>
      <c r="L168" s="203"/>
      <c r="M168" s="554" t="s">
        <v>363</v>
      </c>
      <c r="N168" s="203"/>
      <c r="O168" s="203"/>
      <c r="P168" s="203"/>
      <c r="Q168" s="203"/>
      <c r="R168" s="203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557" t="s">
        <v>134</v>
      </c>
      <c r="AK168" s="558">
        <v>2002</v>
      </c>
      <c r="AL168" s="78"/>
      <c r="AM168" s="78"/>
      <c r="AN168" s="78"/>
      <c r="AO168" s="552">
        <v>1400000</v>
      </c>
      <c r="AP168" s="203"/>
      <c r="AQ168" s="203"/>
      <c r="AR168" s="203"/>
      <c r="AS168" s="203"/>
      <c r="AT168" s="203"/>
      <c r="AU168" s="203"/>
      <c r="AV168" s="203"/>
      <c r="AW168" s="203"/>
    </row>
    <row r="169" spans="2:49" s="100" customFormat="1" ht="33.75" customHeight="1" x14ac:dyDescent="0.2">
      <c r="B169" s="455"/>
      <c r="C169" s="485"/>
      <c r="D169" s="553" t="s">
        <v>1078</v>
      </c>
      <c r="E169" s="553" t="s">
        <v>1359</v>
      </c>
      <c r="F169" s="203"/>
      <c r="G169" s="78"/>
      <c r="H169" s="78"/>
      <c r="I169" s="78"/>
      <c r="J169" s="78"/>
      <c r="K169" s="554" t="s">
        <v>299</v>
      </c>
      <c r="L169" s="203"/>
      <c r="M169" s="554" t="s">
        <v>1111</v>
      </c>
      <c r="N169" s="203"/>
      <c r="O169" s="203"/>
      <c r="P169" s="203"/>
      <c r="Q169" s="203"/>
      <c r="R169" s="203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557" t="s">
        <v>134</v>
      </c>
      <c r="AK169" s="558">
        <v>2002</v>
      </c>
      <c r="AL169" s="78"/>
      <c r="AM169" s="78"/>
      <c r="AN169" s="78"/>
      <c r="AO169" s="552">
        <v>162500</v>
      </c>
      <c r="AP169" s="203"/>
      <c r="AQ169" s="203"/>
      <c r="AR169" s="203"/>
      <c r="AS169" s="203"/>
      <c r="AT169" s="203"/>
      <c r="AU169" s="203"/>
      <c r="AV169" s="203"/>
      <c r="AW169" s="203"/>
    </row>
    <row r="170" spans="2:49" s="100" customFormat="1" ht="33.75" customHeight="1" x14ac:dyDescent="0.2">
      <c r="B170" s="455"/>
      <c r="C170" s="485"/>
      <c r="D170" s="553" t="s">
        <v>178</v>
      </c>
      <c r="E170" s="553" t="s">
        <v>235</v>
      </c>
      <c r="F170" s="203"/>
      <c r="G170" s="78"/>
      <c r="H170" s="78"/>
      <c r="I170" s="78"/>
      <c r="J170" s="78"/>
      <c r="K170" s="554" t="s">
        <v>299</v>
      </c>
      <c r="L170" s="203"/>
      <c r="M170" s="554" t="s">
        <v>363</v>
      </c>
      <c r="N170" s="203"/>
      <c r="O170" s="203"/>
      <c r="P170" s="203"/>
      <c r="Q170" s="203"/>
      <c r="R170" s="203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557" t="s">
        <v>134</v>
      </c>
      <c r="AK170" s="558">
        <v>2002</v>
      </c>
      <c r="AL170" s="78"/>
      <c r="AM170" s="78"/>
      <c r="AN170" s="78"/>
      <c r="AO170" s="552">
        <v>340000</v>
      </c>
      <c r="AP170" s="203"/>
      <c r="AQ170" s="203"/>
      <c r="AR170" s="203"/>
      <c r="AS170" s="203"/>
      <c r="AT170" s="203"/>
      <c r="AU170" s="203"/>
      <c r="AV170" s="203"/>
      <c r="AW170" s="203"/>
    </row>
    <row r="171" spans="2:49" s="100" customFormat="1" ht="33.75" customHeight="1" x14ac:dyDescent="0.2">
      <c r="B171" s="455"/>
      <c r="C171" s="485"/>
      <c r="D171" s="553" t="s">
        <v>177</v>
      </c>
      <c r="E171" s="553" t="s">
        <v>234</v>
      </c>
      <c r="F171" s="203"/>
      <c r="G171" s="78"/>
      <c r="H171" s="78"/>
      <c r="I171" s="78"/>
      <c r="J171" s="78"/>
      <c r="K171" s="554" t="s">
        <v>312</v>
      </c>
      <c r="L171" s="203"/>
      <c r="M171" s="554" t="s">
        <v>357</v>
      </c>
      <c r="N171" s="203"/>
      <c r="O171" s="203"/>
      <c r="P171" s="203"/>
      <c r="Q171" s="203"/>
      <c r="R171" s="203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557" t="s">
        <v>134</v>
      </c>
      <c r="AK171" s="558">
        <v>2002</v>
      </c>
      <c r="AL171" s="78"/>
      <c r="AM171" s="78"/>
      <c r="AN171" s="78"/>
      <c r="AO171" s="552">
        <v>1200000</v>
      </c>
      <c r="AP171" s="203"/>
      <c r="AQ171" s="203"/>
      <c r="AR171" s="203"/>
      <c r="AS171" s="203"/>
      <c r="AT171" s="203"/>
      <c r="AU171" s="203"/>
      <c r="AV171" s="203"/>
      <c r="AW171" s="203"/>
    </row>
    <row r="172" spans="2:49" s="100" customFormat="1" ht="33.75" customHeight="1" x14ac:dyDescent="0.2">
      <c r="B172" s="455"/>
      <c r="C172" s="485"/>
      <c r="D172" s="553" t="s">
        <v>178</v>
      </c>
      <c r="E172" s="553" t="s">
        <v>235</v>
      </c>
      <c r="F172" s="203"/>
      <c r="G172" s="78"/>
      <c r="H172" s="78"/>
      <c r="I172" s="78"/>
      <c r="J172" s="78"/>
      <c r="K172" s="554" t="s">
        <v>299</v>
      </c>
      <c r="L172" s="203"/>
      <c r="M172" s="554" t="s">
        <v>363</v>
      </c>
      <c r="N172" s="203"/>
      <c r="O172" s="203"/>
      <c r="P172" s="203"/>
      <c r="Q172" s="203"/>
      <c r="R172" s="203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557" t="s">
        <v>134</v>
      </c>
      <c r="AK172" s="558">
        <v>2003</v>
      </c>
      <c r="AL172" s="78"/>
      <c r="AM172" s="78"/>
      <c r="AN172" s="78"/>
      <c r="AO172" s="552">
        <v>1785000</v>
      </c>
      <c r="AP172" s="203"/>
      <c r="AQ172" s="203"/>
      <c r="AR172" s="203"/>
      <c r="AS172" s="203"/>
      <c r="AT172" s="203"/>
      <c r="AU172" s="203"/>
      <c r="AV172" s="203"/>
      <c r="AW172" s="203"/>
    </row>
    <row r="173" spans="2:49" s="100" customFormat="1" ht="33.75" customHeight="1" x14ac:dyDescent="0.2">
      <c r="B173" s="455"/>
      <c r="C173" s="485"/>
      <c r="D173" s="553" t="s">
        <v>183</v>
      </c>
      <c r="E173" s="553" t="s">
        <v>241</v>
      </c>
      <c r="F173" s="203"/>
      <c r="G173" s="78"/>
      <c r="H173" s="78"/>
      <c r="I173" s="78"/>
      <c r="J173" s="78"/>
      <c r="K173" s="554" t="s">
        <v>1492</v>
      </c>
      <c r="L173" s="203"/>
      <c r="M173" s="554" t="s">
        <v>373</v>
      </c>
      <c r="N173" s="203"/>
      <c r="O173" s="203"/>
      <c r="P173" s="203"/>
      <c r="Q173" s="203"/>
      <c r="R173" s="203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557" t="s">
        <v>134</v>
      </c>
      <c r="AK173" s="558">
        <v>2003</v>
      </c>
      <c r="AL173" s="78"/>
      <c r="AM173" s="78"/>
      <c r="AN173" s="78"/>
      <c r="AO173" s="552">
        <v>1050000</v>
      </c>
      <c r="AP173" s="203"/>
      <c r="AQ173" s="203"/>
      <c r="AR173" s="203"/>
      <c r="AS173" s="203"/>
      <c r="AT173" s="203"/>
      <c r="AU173" s="203"/>
      <c r="AV173" s="203"/>
      <c r="AW173" s="203"/>
    </row>
    <row r="174" spans="2:49" s="100" customFormat="1" ht="33.75" customHeight="1" x14ac:dyDescent="0.2">
      <c r="B174" s="455"/>
      <c r="C174" s="485"/>
      <c r="D174" s="553" t="s">
        <v>178</v>
      </c>
      <c r="E174" s="553" t="s">
        <v>235</v>
      </c>
      <c r="F174" s="203"/>
      <c r="G174" s="78"/>
      <c r="H174" s="78"/>
      <c r="I174" s="78"/>
      <c r="J174" s="78"/>
      <c r="K174" s="554" t="s">
        <v>299</v>
      </c>
      <c r="L174" s="203"/>
      <c r="M174" s="554" t="s">
        <v>364</v>
      </c>
      <c r="N174" s="203"/>
      <c r="O174" s="203"/>
      <c r="P174" s="203"/>
      <c r="Q174" s="203"/>
      <c r="R174" s="203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8"/>
      <c r="AJ174" s="557" t="s">
        <v>134</v>
      </c>
      <c r="AK174" s="558">
        <v>2003</v>
      </c>
      <c r="AL174" s="78"/>
      <c r="AM174" s="78"/>
      <c r="AN174" s="78"/>
      <c r="AO174" s="552">
        <v>5950000</v>
      </c>
      <c r="AP174" s="203"/>
      <c r="AQ174" s="203"/>
      <c r="AR174" s="203"/>
      <c r="AS174" s="203"/>
      <c r="AT174" s="203"/>
      <c r="AU174" s="203"/>
      <c r="AV174" s="203"/>
      <c r="AW174" s="203"/>
    </row>
    <row r="175" spans="2:49" s="100" customFormat="1" ht="33.75" customHeight="1" x14ac:dyDescent="0.2">
      <c r="B175" s="455"/>
      <c r="C175" s="485"/>
      <c r="D175" s="553" t="s">
        <v>194</v>
      </c>
      <c r="E175" s="553" t="s">
        <v>254</v>
      </c>
      <c r="F175" s="203"/>
      <c r="G175" s="78"/>
      <c r="H175" s="78"/>
      <c r="I175" s="78"/>
      <c r="J175" s="78"/>
      <c r="K175" s="554" t="s">
        <v>313</v>
      </c>
      <c r="L175" s="203"/>
      <c r="M175" s="554" t="s">
        <v>360</v>
      </c>
      <c r="N175" s="203"/>
      <c r="O175" s="203"/>
      <c r="P175" s="203"/>
      <c r="Q175" s="203"/>
      <c r="R175" s="203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557" t="s">
        <v>134</v>
      </c>
      <c r="AK175" s="558">
        <v>2003</v>
      </c>
      <c r="AL175" s="78"/>
      <c r="AM175" s="78"/>
      <c r="AN175" s="78"/>
      <c r="AO175" s="552">
        <v>315000</v>
      </c>
      <c r="AP175" s="203"/>
      <c r="AQ175" s="203"/>
      <c r="AR175" s="203"/>
      <c r="AS175" s="203"/>
      <c r="AT175" s="203"/>
      <c r="AU175" s="203"/>
      <c r="AV175" s="203"/>
      <c r="AW175" s="203"/>
    </row>
    <row r="176" spans="2:49" s="100" customFormat="1" ht="33.75" customHeight="1" x14ac:dyDescent="0.2">
      <c r="B176" s="455"/>
      <c r="C176" s="485"/>
      <c r="D176" s="553" t="s">
        <v>179</v>
      </c>
      <c r="E176" s="553" t="s">
        <v>236</v>
      </c>
      <c r="F176" s="203"/>
      <c r="G176" s="78"/>
      <c r="H176" s="78"/>
      <c r="I176" s="78"/>
      <c r="J176" s="78"/>
      <c r="K176" s="554" t="s">
        <v>299</v>
      </c>
      <c r="L176" s="203"/>
      <c r="M176" s="554" t="s">
        <v>364</v>
      </c>
      <c r="N176" s="203"/>
      <c r="O176" s="203"/>
      <c r="P176" s="203"/>
      <c r="Q176" s="203"/>
      <c r="R176" s="203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557" t="s">
        <v>134</v>
      </c>
      <c r="AK176" s="558">
        <v>2003</v>
      </c>
      <c r="AL176" s="78"/>
      <c r="AM176" s="78"/>
      <c r="AN176" s="78"/>
      <c r="AO176" s="552">
        <v>1400000</v>
      </c>
      <c r="AP176" s="203"/>
      <c r="AQ176" s="203"/>
      <c r="AR176" s="203"/>
      <c r="AS176" s="203"/>
      <c r="AT176" s="203"/>
      <c r="AU176" s="203"/>
      <c r="AV176" s="203"/>
      <c r="AW176" s="203"/>
    </row>
    <row r="177" spans="2:49" s="100" customFormat="1" ht="33.75" customHeight="1" x14ac:dyDescent="0.2">
      <c r="B177" s="455"/>
      <c r="C177" s="485"/>
      <c r="D177" s="553" t="s">
        <v>194</v>
      </c>
      <c r="E177" s="553" t="s">
        <v>254</v>
      </c>
      <c r="F177" s="203"/>
      <c r="G177" s="78"/>
      <c r="H177" s="78"/>
      <c r="I177" s="78"/>
      <c r="J177" s="78"/>
      <c r="K177" s="554" t="s">
        <v>313</v>
      </c>
      <c r="L177" s="203"/>
      <c r="M177" s="554" t="s">
        <v>360</v>
      </c>
      <c r="N177" s="203"/>
      <c r="O177" s="203"/>
      <c r="P177" s="203"/>
      <c r="Q177" s="203"/>
      <c r="R177" s="203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557" t="s">
        <v>134</v>
      </c>
      <c r="AK177" s="558">
        <v>2003</v>
      </c>
      <c r="AL177" s="78"/>
      <c r="AM177" s="78"/>
      <c r="AN177" s="78"/>
      <c r="AO177" s="552">
        <v>97500</v>
      </c>
      <c r="AP177" s="203"/>
      <c r="AQ177" s="203"/>
      <c r="AR177" s="203"/>
      <c r="AS177" s="203"/>
      <c r="AT177" s="203"/>
      <c r="AU177" s="203"/>
      <c r="AV177" s="203"/>
      <c r="AW177" s="203"/>
    </row>
    <row r="178" spans="2:49" s="100" customFormat="1" ht="33.75" customHeight="1" x14ac:dyDescent="0.2">
      <c r="B178" s="455"/>
      <c r="C178" s="568"/>
      <c r="D178" s="571" t="s">
        <v>1366</v>
      </c>
      <c r="E178" s="571" t="s">
        <v>1367</v>
      </c>
      <c r="F178" s="572"/>
      <c r="G178" s="515"/>
      <c r="H178" s="515"/>
      <c r="I178" s="515"/>
      <c r="J178" s="515"/>
      <c r="K178" s="573" t="s">
        <v>299</v>
      </c>
      <c r="L178" s="203"/>
      <c r="M178" s="573" t="s">
        <v>1111</v>
      </c>
      <c r="N178" s="572"/>
      <c r="O178" s="572"/>
      <c r="P178" s="572"/>
      <c r="Q178" s="572"/>
      <c r="R178" s="572"/>
      <c r="S178" s="515"/>
      <c r="T178" s="515"/>
      <c r="U178" s="515"/>
      <c r="V178" s="515"/>
      <c r="W178" s="515"/>
      <c r="X178" s="515"/>
      <c r="Y178" s="515"/>
      <c r="Z178" s="515"/>
      <c r="AA178" s="515"/>
      <c r="AB178" s="515"/>
      <c r="AC178" s="515"/>
      <c r="AD178" s="515"/>
      <c r="AE178" s="515"/>
      <c r="AF178" s="515"/>
      <c r="AG178" s="515"/>
      <c r="AH178" s="515"/>
      <c r="AI178" s="515"/>
      <c r="AJ178" s="574" t="s">
        <v>134</v>
      </c>
      <c r="AK178" s="575">
        <v>2003</v>
      </c>
      <c r="AL178" s="515"/>
      <c r="AM178" s="515"/>
      <c r="AN178" s="515"/>
      <c r="AO178" s="576">
        <v>525000</v>
      </c>
      <c r="AP178" s="572"/>
      <c r="AQ178" s="572"/>
      <c r="AR178" s="572"/>
      <c r="AS178" s="572"/>
      <c r="AT178" s="572"/>
      <c r="AU178" s="572"/>
      <c r="AV178" s="572"/>
      <c r="AW178" s="572"/>
    </row>
    <row r="179" spans="2:49" s="100" customFormat="1" ht="33.75" customHeight="1" x14ac:dyDescent="0.2">
      <c r="B179" s="455"/>
      <c r="C179" s="568"/>
      <c r="D179" s="571" t="s">
        <v>178</v>
      </c>
      <c r="E179" s="571" t="s">
        <v>235</v>
      </c>
      <c r="F179" s="572"/>
      <c r="G179" s="515"/>
      <c r="H179" s="515"/>
      <c r="I179" s="515"/>
      <c r="J179" s="515"/>
      <c r="K179" s="573" t="s">
        <v>299</v>
      </c>
      <c r="L179" s="203"/>
      <c r="M179" s="573" t="s">
        <v>363</v>
      </c>
      <c r="N179" s="572"/>
      <c r="O179" s="572"/>
      <c r="P179" s="572"/>
      <c r="Q179" s="572"/>
      <c r="R179" s="572"/>
      <c r="S179" s="515"/>
      <c r="T179" s="515"/>
      <c r="U179" s="515"/>
      <c r="V179" s="515"/>
      <c r="W179" s="515"/>
      <c r="X179" s="515"/>
      <c r="Y179" s="515"/>
      <c r="Z179" s="515"/>
      <c r="AA179" s="515"/>
      <c r="AB179" s="515"/>
      <c r="AC179" s="515"/>
      <c r="AD179" s="515"/>
      <c r="AE179" s="515"/>
      <c r="AF179" s="515"/>
      <c r="AG179" s="515"/>
      <c r="AH179" s="515"/>
      <c r="AI179" s="515"/>
      <c r="AJ179" s="574" t="s">
        <v>134</v>
      </c>
      <c r="AK179" s="575">
        <v>2003</v>
      </c>
      <c r="AL179" s="515"/>
      <c r="AM179" s="515"/>
      <c r="AN179" s="515"/>
      <c r="AO179" s="576">
        <v>595000</v>
      </c>
      <c r="AP179" s="572"/>
      <c r="AQ179" s="572"/>
      <c r="AR179" s="572"/>
      <c r="AS179" s="572"/>
      <c r="AT179" s="572"/>
      <c r="AU179" s="572"/>
      <c r="AV179" s="572"/>
      <c r="AW179" s="572"/>
    </row>
    <row r="180" spans="2:49" s="100" customFormat="1" ht="33.75" customHeight="1" x14ac:dyDescent="0.2">
      <c r="B180" s="455"/>
      <c r="C180" s="568"/>
      <c r="D180" s="571" t="s">
        <v>194</v>
      </c>
      <c r="E180" s="571" t="s">
        <v>254</v>
      </c>
      <c r="F180" s="572"/>
      <c r="G180" s="515"/>
      <c r="H180" s="515"/>
      <c r="I180" s="515"/>
      <c r="J180" s="515"/>
      <c r="K180" s="573" t="s">
        <v>331</v>
      </c>
      <c r="L180" s="203"/>
      <c r="M180" s="573" t="s">
        <v>360</v>
      </c>
      <c r="N180" s="572"/>
      <c r="O180" s="572"/>
      <c r="P180" s="572"/>
      <c r="Q180" s="572"/>
      <c r="R180" s="572"/>
      <c r="S180" s="515"/>
      <c r="T180" s="515"/>
      <c r="U180" s="515"/>
      <c r="V180" s="515"/>
      <c r="W180" s="515"/>
      <c r="X180" s="515"/>
      <c r="Y180" s="515"/>
      <c r="Z180" s="515"/>
      <c r="AA180" s="515"/>
      <c r="AB180" s="515"/>
      <c r="AC180" s="515"/>
      <c r="AD180" s="515"/>
      <c r="AE180" s="515"/>
      <c r="AF180" s="515"/>
      <c r="AG180" s="515"/>
      <c r="AH180" s="515"/>
      <c r="AI180" s="515"/>
      <c r="AJ180" s="574" t="s">
        <v>134</v>
      </c>
      <c r="AK180" s="575">
        <v>2003</v>
      </c>
      <c r="AL180" s="515"/>
      <c r="AM180" s="515"/>
      <c r="AN180" s="515"/>
      <c r="AO180" s="576">
        <v>294000</v>
      </c>
      <c r="AP180" s="572"/>
      <c r="AQ180" s="572"/>
      <c r="AR180" s="572"/>
      <c r="AS180" s="572"/>
      <c r="AT180" s="572"/>
      <c r="AU180" s="572"/>
      <c r="AV180" s="572"/>
      <c r="AW180" s="572"/>
    </row>
    <row r="181" spans="2:49" s="100" customFormat="1" ht="33.75" customHeight="1" x14ac:dyDescent="0.2">
      <c r="B181" s="455"/>
      <c r="C181" s="568"/>
      <c r="D181" s="571" t="s">
        <v>177</v>
      </c>
      <c r="E181" s="571" t="s">
        <v>234</v>
      </c>
      <c r="F181" s="572"/>
      <c r="G181" s="515"/>
      <c r="H181" s="515"/>
      <c r="I181" s="515"/>
      <c r="J181" s="515"/>
      <c r="K181" s="573" t="s">
        <v>309</v>
      </c>
      <c r="L181" s="203"/>
      <c r="M181" s="573" t="s">
        <v>357</v>
      </c>
      <c r="N181" s="572"/>
      <c r="O181" s="572"/>
      <c r="P181" s="572"/>
      <c r="Q181" s="572"/>
      <c r="R181" s="572"/>
      <c r="S181" s="515"/>
      <c r="T181" s="515"/>
      <c r="U181" s="515"/>
      <c r="V181" s="515"/>
      <c r="W181" s="515"/>
      <c r="X181" s="515"/>
      <c r="Y181" s="515"/>
      <c r="Z181" s="515"/>
      <c r="AA181" s="515"/>
      <c r="AB181" s="515"/>
      <c r="AC181" s="515"/>
      <c r="AD181" s="515"/>
      <c r="AE181" s="515"/>
      <c r="AF181" s="515"/>
      <c r="AG181" s="515"/>
      <c r="AH181" s="515"/>
      <c r="AI181" s="515"/>
      <c r="AJ181" s="574" t="s">
        <v>134</v>
      </c>
      <c r="AK181" s="575">
        <v>2003</v>
      </c>
      <c r="AL181" s="515"/>
      <c r="AM181" s="515"/>
      <c r="AN181" s="515"/>
      <c r="AO181" s="576">
        <v>845000</v>
      </c>
      <c r="AP181" s="572"/>
      <c r="AQ181" s="572"/>
      <c r="AR181" s="572"/>
      <c r="AS181" s="572"/>
      <c r="AT181" s="572"/>
      <c r="AU181" s="572"/>
      <c r="AV181" s="572"/>
      <c r="AW181" s="572"/>
    </row>
    <row r="182" spans="2:49" s="100" customFormat="1" ht="33.75" customHeight="1" x14ac:dyDescent="0.2">
      <c r="B182" s="455"/>
      <c r="C182" s="568"/>
      <c r="D182" s="571" t="s">
        <v>194</v>
      </c>
      <c r="E182" s="571" t="s">
        <v>254</v>
      </c>
      <c r="F182" s="572"/>
      <c r="G182" s="515"/>
      <c r="H182" s="515"/>
      <c r="I182" s="515"/>
      <c r="J182" s="515"/>
      <c r="K182" s="573" t="s">
        <v>313</v>
      </c>
      <c r="L182" s="203"/>
      <c r="M182" s="573" t="s">
        <v>360</v>
      </c>
      <c r="N182" s="572"/>
      <c r="O182" s="572"/>
      <c r="P182" s="572"/>
      <c r="Q182" s="572"/>
      <c r="R182" s="572"/>
      <c r="S182" s="515"/>
      <c r="T182" s="515"/>
      <c r="U182" s="515"/>
      <c r="V182" s="515"/>
      <c r="W182" s="515"/>
      <c r="X182" s="515"/>
      <c r="Y182" s="515"/>
      <c r="Z182" s="515"/>
      <c r="AA182" s="515"/>
      <c r="AB182" s="515"/>
      <c r="AC182" s="515"/>
      <c r="AD182" s="515"/>
      <c r="AE182" s="515"/>
      <c r="AF182" s="515"/>
      <c r="AG182" s="515"/>
      <c r="AH182" s="515"/>
      <c r="AI182" s="515"/>
      <c r="AJ182" s="574" t="s">
        <v>134</v>
      </c>
      <c r="AK182" s="575">
        <v>2003</v>
      </c>
      <c r="AL182" s="515"/>
      <c r="AM182" s="515"/>
      <c r="AN182" s="515"/>
      <c r="AO182" s="576">
        <v>42000</v>
      </c>
      <c r="AP182" s="572"/>
      <c r="AQ182" s="572"/>
      <c r="AR182" s="572"/>
      <c r="AS182" s="572"/>
      <c r="AT182" s="572"/>
      <c r="AU182" s="572"/>
      <c r="AV182" s="572"/>
      <c r="AW182" s="572"/>
    </row>
    <row r="183" spans="2:49" s="100" customFormat="1" ht="33.75" customHeight="1" x14ac:dyDescent="0.2">
      <c r="B183" s="455"/>
      <c r="C183" s="568"/>
      <c r="D183" s="571" t="s">
        <v>1361</v>
      </c>
      <c r="E183" s="571" t="s">
        <v>227</v>
      </c>
      <c r="F183" s="572"/>
      <c r="G183" s="515"/>
      <c r="H183" s="515"/>
      <c r="I183" s="515"/>
      <c r="J183" s="515"/>
      <c r="K183" s="573" t="s">
        <v>299</v>
      </c>
      <c r="L183" s="203"/>
      <c r="M183" s="573" t="s">
        <v>364</v>
      </c>
      <c r="N183" s="572"/>
      <c r="O183" s="572"/>
      <c r="P183" s="572"/>
      <c r="Q183" s="572"/>
      <c r="R183" s="572"/>
      <c r="S183" s="515"/>
      <c r="T183" s="515"/>
      <c r="U183" s="515"/>
      <c r="V183" s="515"/>
      <c r="W183" s="515"/>
      <c r="X183" s="515"/>
      <c r="Y183" s="515"/>
      <c r="Z183" s="515"/>
      <c r="AA183" s="515"/>
      <c r="AB183" s="515"/>
      <c r="AC183" s="515"/>
      <c r="AD183" s="515"/>
      <c r="AE183" s="515"/>
      <c r="AF183" s="515"/>
      <c r="AG183" s="515"/>
      <c r="AH183" s="515"/>
      <c r="AI183" s="515"/>
      <c r="AJ183" s="574" t="s">
        <v>134</v>
      </c>
      <c r="AK183" s="575">
        <v>2003</v>
      </c>
      <c r="AL183" s="515"/>
      <c r="AM183" s="515"/>
      <c r="AN183" s="515"/>
      <c r="AO183" s="576">
        <v>157500</v>
      </c>
      <c r="AP183" s="572"/>
      <c r="AQ183" s="572"/>
      <c r="AR183" s="572"/>
      <c r="AS183" s="572"/>
      <c r="AT183" s="572"/>
      <c r="AU183" s="572"/>
      <c r="AV183" s="572"/>
      <c r="AW183" s="572"/>
    </row>
    <row r="184" spans="2:49" s="100" customFormat="1" ht="33.75" customHeight="1" x14ac:dyDescent="0.2">
      <c r="B184" s="455"/>
      <c r="C184" s="568"/>
      <c r="D184" s="571" t="s">
        <v>1355</v>
      </c>
      <c r="E184" s="571" t="s">
        <v>235</v>
      </c>
      <c r="F184" s="572"/>
      <c r="G184" s="515"/>
      <c r="H184" s="515"/>
      <c r="I184" s="515"/>
      <c r="J184" s="515"/>
      <c r="K184" s="573" t="s">
        <v>299</v>
      </c>
      <c r="L184" s="203"/>
      <c r="M184" s="573" t="s">
        <v>364</v>
      </c>
      <c r="N184" s="572"/>
      <c r="O184" s="572"/>
      <c r="P184" s="572"/>
      <c r="Q184" s="572"/>
      <c r="R184" s="572"/>
      <c r="S184" s="515"/>
      <c r="T184" s="515"/>
      <c r="U184" s="515"/>
      <c r="V184" s="515"/>
      <c r="W184" s="515"/>
      <c r="X184" s="515"/>
      <c r="Y184" s="515"/>
      <c r="Z184" s="515"/>
      <c r="AA184" s="515"/>
      <c r="AB184" s="515"/>
      <c r="AC184" s="515"/>
      <c r="AD184" s="515"/>
      <c r="AE184" s="515"/>
      <c r="AF184" s="515"/>
      <c r="AG184" s="515"/>
      <c r="AH184" s="515"/>
      <c r="AI184" s="515"/>
      <c r="AJ184" s="574" t="s">
        <v>134</v>
      </c>
      <c r="AK184" s="575">
        <v>2003</v>
      </c>
      <c r="AL184" s="515"/>
      <c r="AM184" s="515"/>
      <c r="AN184" s="515"/>
      <c r="AO184" s="576">
        <v>140000</v>
      </c>
      <c r="AP184" s="572"/>
      <c r="AQ184" s="572"/>
      <c r="AR184" s="572"/>
      <c r="AS184" s="572"/>
      <c r="AT184" s="572"/>
      <c r="AU184" s="572"/>
      <c r="AV184" s="572"/>
      <c r="AW184" s="572"/>
    </row>
    <row r="185" spans="2:49" s="100" customFormat="1" ht="33.75" customHeight="1" x14ac:dyDescent="0.2">
      <c r="B185" s="455"/>
      <c r="C185" s="568"/>
      <c r="D185" s="571" t="s">
        <v>1361</v>
      </c>
      <c r="E185" s="571" t="s">
        <v>227</v>
      </c>
      <c r="F185" s="572"/>
      <c r="G185" s="515"/>
      <c r="H185" s="515"/>
      <c r="I185" s="515"/>
      <c r="J185" s="515"/>
      <c r="K185" s="573" t="s">
        <v>299</v>
      </c>
      <c r="L185" s="203"/>
      <c r="M185" s="573" t="s">
        <v>364</v>
      </c>
      <c r="N185" s="572"/>
      <c r="O185" s="572"/>
      <c r="P185" s="572"/>
      <c r="Q185" s="572"/>
      <c r="R185" s="572"/>
      <c r="S185" s="515"/>
      <c r="T185" s="515"/>
      <c r="U185" s="515"/>
      <c r="V185" s="515"/>
      <c r="W185" s="515"/>
      <c r="X185" s="515"/>
      <c r="Y185" s="515"/>
      <c r="Z185" s="515"/>
      <c r="AA185" s="515"/>
      <c r="AB185" s="515"/>
      <c r="AC185" s="515"/>
      <c r="AD185" s="515"/>
      <c r="AE185" s="515"/>
      <c r="AF185" s="515"/>
      <c r="AG185" s="515"/>
      <c r="AH185" s="515"/>
      <c r="AI185" s="515"/>
      <c r="AJ185" s="574" t="s">
        <v>134</v>
      </c>
      <c r="AK185" s="575">
        <v>2003</v>
      </c>
      <c r="AL185" s="515"/>
      <c r="AM185" s="515"/>
      <c r="AN185" s="515"/>
      <c r="AO185" s="576">
        <v>420000</v>
      </c>
      <c r="AP185" s="572"/>
      <c r="AQ185" s="572"/>
      <c r="AR185" s="572"/>
      <c r="AS185" s="572"/>
      <c r="AT185" s="572"/>
      <c r="AU185" s="572"/>
      <c r="AV185" s="572"/>
      <c r="AW185" s="572"/>
    </row>
    <row r="186" spans="2:49" s="100" customFormat="1" ht="33.75" customHeight="1" x14ac:dyDescent="0.2">
      <c r="B186" s="455"/>
      <c r="C186" s="568"/>
      <c r="D186" s="571" t="s">
        <v>1355</v>
      </c>
      <c r="E186" s="571" t="s">
        <v>235</v>
      </c>
      <c r="F186" s="572"/>
      <c r="G186" s="515"/>
      <c r="H186" s="515"/>
      <c r="I186" s="515"/>
      <c r="J186" s="515"/>
      <c r="K186" s="573" t="s">
        <v>299</v>
      </c>
      <c r="L186" s="203"/>
      <c r="M186" s="573" t="s">
        <v>364</v>
      </c>
      <c r="N186" s="572"/>
      <c r="O186" s="572"/>
      <c r="P186" s="572"/>
      <c r="Q186" s="572"/>
      <c r="R186" s="572"/>
      <c r="S186" s="515"/>
      <c r="T186" s="515"/>
      <c r="U186" s="515"/>
      <c r="V186" s="515"/>
      <c r="W186" s="515"/>
      <c r="X186" s="515"/>
      <c r="Y186" s="515"/>
      <c r="Z186" s="515"/>
      <c r="AA186" s="515"/>
      <c r="AB186" s="515"/>
      <c r="AC186" s="515"/>
      <c r="AD186" s="515"/>
      <c r="AE186" s="515"/>
      <c r="AF186" s="515"/>
      <c r="AG186" s="515"/>
      <c r="AH186" s="515"/>
      <c r="AI186" s="515"/>
      <c r="AJ186" s="574" t="s">
        <v>134</v>
      </c>
      <c r="AK186" s="575">
        <v>2003</v>
      </c>
      <c r="AL186" s="515"/>
      <c r="AM186" s="515"/>
      <c r="AN186" s="515"/>
      <c r="AO186" s="576">
        <v>140000</v>
      </c>
      <c r="AP186" s="572"/>
      <c r="AQ186" s="572"/>
      <c r="AR186" s="572"/>
      <c r="AS186" s="572"/>
      <c r="AT186" s="572"/>
      <c r="AU186" s="572"/>
      <c r="AV186" s="572"/>
      <c r="AW186" s="572"/>
    </row>
    <row r="187" spans="2:49" s="100" customFormat="1" ht="33.75" customHeight="1" x14ac:dyDescent="0.2">
      <c r="B187" s="455"/>
      <c r="C187" s="568"/>
      <c r="D187" s="571" t="s">
        <v>194</v>
      </c>
      <c r="E187" s="571" t="s">
        <v>254</v>
      </c>
      <c r="F187" s="572"/>
      <c r="G187" s="515"/>
      <c r="H187" s="515"/>
      <c r="I187" s="515"/>
      <c r="J187" s="515"/>
      <c r="K187" s="573" t="s">
        <v>313</v>
      </c>
      <c r="L187" s="203"/>
      <c r="M187" s="573" t="s">
        <v>360</v>
      </c>
      <c r="N187" s="572"/>
      <c r="O187" s="572"/>
      <c r="P187" s="572"/>
      <c r="Q187" s="572"/>
      <c r="R187" s="572"/>
      <c r="S187" s="515"/>
      <c r="T187" s="515"/>
      <c r="U187" s="515"/>
      <c r="V187" s="515"/>
      <c r="W187" s="515"/>
      <c r="X187" s="515"/>
      <c r="Y187" s="515"/>
      <c r="Z187" s="515"/>
      <c r="AA187" s="515"/>
      <c r="AB187" s="515"/>
      <c r="AC187" s="515"/>
      <c r="AD187" s="515"/>
      <c r="AE187" s="515"/>
      <c r="AF187" s="515"/>
      <c r="AG187" s="515"/>
      <c r="AH187" s="515"/>
      <c r="AI187" s="515"/>
      <c r="AJ187" s="574" t="s">
        <v>134</v>
      </c>
      <c r="AK187" s="575">
        <v>2003</v>
      </c>
      <c r="AL187" s="515"/>
      <c r="AM187" s="515"/>
      <c r="AN187" s="515"/>
      <c r="AO187" s="576">
        <v>147000</v>
      </c>
      <c r="AP187" s="572"/>
      <c r="AQ187" s="572"/>
      <c r="AR187" s="572"/>
      <c r="AS187" s="572"/>
      <c r="AT187" s="572"/>
      <c r="AU187" s="572"/>
      <c r="AV187" s="572"/>
      <c r="AW187" s="572"/>
    </row>
    <row r="188" spans="2:49" s="100" customFormat="1" ht="33.75" customHeight="1" x14ac:dyDescent="0.2">
      <c r="B188" s="455"/>
      <c r="C188" s="568"/>
      <c r="D188" s="571" t="s">
        <v>178</v>
      </c>
      <c r="E188" s="571" t="s">
        <v>235</v>
      </c>
      <c r="F188" s="572"/>
      <c r="G188" s="515"/>
      <c r="H188" s="515"/>
      <c r="I188" s="515"/>
      <c r="J188" s="515"/>
      <c r="K188" s="573" t="s">
        <v>299</v>
      </c>
      <c r="L188" s="203"/>
      <c r="M188" s="573" t="s">
        <v>363</v>
      </c>
      <c r="N188" s="572"/>
      <c r="O188" s="572"/>
      <c r="P188" s="572"/>
      <c r="Q188" s="572"/>
      <c r="R188" s="572"/>
      <c r="S188" s="515"/>
      <c r="T188" s="515"/>
      <c r="U188" s="515"/>
      <c r="V188" s="515"/>
      <c r="W188" s="515"/>
      <c r="X188" s="515"/>
      <c r="Y188" s="515"/>
      <c r="Z188" s="515"/>
      <c r="AA188" s="515"/>
      <c r="AB188" s="515"/>
      <c r="AC188" s="515"/>
      <c r="AD188" s="515"/>
      <c r="AE188" s="515"/>
      <c r="AF188" s="515"/>
      <c r="AG188" s="515"/>
      <c r="AH188" s="515"/>
      <c r="AI188" s="515"/>
      <c r="AJ188" s="574" t="s">
        <v>134</v>
      </c>
      <c r="AK188" s="575">
        <v>2003</v>
      </c>
      <c r="AL188" s="515"/>
      <c r="AM188" s="515"/>
      <c r="AN188" s="515"/>
      <c r="AO188" s="576">
        <v>637500</v>
      </c>
      <c r="AP188" s="572"/>
      <c r="AQ188" s="572"/>
      <c r="AR188" s="572"/>
      <c r="AS188" s="572"/>
      <c r="AT188" s="572"/>
      <c r="AU188" s="572"/>
      <c r="AV188" s="572"/>
      <c r="AW188" s="572"/>
    </row>
    <row r="189" spans="2:49" s="100" customFormat="1" ht="33.75" customHeight="1" x14ac:dyDescent="0.2">
      <c r="B189" s="455"/>
      <c r="C189" s="568"/>
      <c r="D189" s="571" t="s">
        <v>178</v>
      </c>
      <c r="E189" s="571" t="s">
        <v>235</v>
      </c>
      <c r="F189" s="572"/>
      <c r="G189" s="515"/>
      <c r="H189" s="515"/>
      <c r="I189" s="515"/>
      <c r="J189" s="515"/>
      <c r="K189" s="573" t="s">
        <v>299</v>
      </c>
      <c r="L189" s="203"/>
      <c r="M189" s="573" t="s">
        <v>364</v>
      </c>
      <c r="N189" s="572"/>
      <c r="O189" s="572"/>
      <c r="P189" s="572"/>
      <c r="Q189" s="572"/>
      <c r="R189" s="572"/>
      <c r="S189" s="515"/>
      <c r="T189" s="515"/>
      <c r="U189" s="515"/>
      <c r="V189" s="515"/>
      <c r="W189" s="515"/>
      <c r="X189" s="515"/>
      <c r="Y189" s="515"/>
      <c r="Z189" s="515"/>
      <c r="AA189" s="515"/>
      <c r="AB189" s="515"/>
      <c r="AC189" s="515"/>
      <c r="AD189" s="515"/>
      <c r="AE189" s="515"/>
      <c r="AF189" s="515"/>
      <c r="AG189" s="515"/>
      <c r="AH189" s="515"/>
      <c r="AI189" s="515"/>
      <c r="AJ189" s="574" t="s">
        <v>134</v>
      </c>
      <c r="AK189" s="575">
        <v>2004</v>
      </c>
      <c r="AL189" s="515"/>
      <c r="AM189" s="515"/>
      <c r="AN189" s="515"/>
      <c r="AO189" s="576">
        <v>1105000</v>
      </c>
      <c r="AP189" s="572"/>
      <c r="AQ189" s="572"/>
      <c r="AR189" s="572"/>
      <c r="AS189" s="572"/>
      <c r="AT189" s="572"/>
      <c r="AU189" s="572"/>
      <c r="AV189" s="572"/>
      <c r="AW189" s="572"/>
    </row>
    <row r="190" spans="2:49" s="100" customFormat="1" ht="33.75" customHeight="1" x14ac:dyDescent="0.2">
      <c r="B190" s="455"/>
      <c r="C190" s="568"/>
      <c r="D190" s="571" t="s">
        <v>194</v>
      </c>
      <c r="E190" s="571" t="s">
        <v>254</v>
      </c>
      <c r="F190" s="572"/>
      <c r="G190" s="515"/>
      <c r="H190" s="515"/>
      <c r="I190" s="515"/>
      <c r="J190" s="515"/>
      <c r="K190" s="573" t="s">
        <v>313</v>
      </c>
      <c r="L190" s="203"/>
      <c r="M190" s="573" t="s">
        <v>360</v>
      </c>
      <c r="N190" s="572"/>
      <c r="O190" s="572"/>
      <c r="P190" s="572"/>
      <c r="Q190" s="572"/>
      <c r="R190" s="572"/>
      <c r="S190" s="515"/>
      <c r="T190" s="515"/>
      <c r="U190" s="515"/>
      <c r="V190" s="515"/>
      <c r="W190" s="515"/>
      <c r="X190" s="515"/>
      <c r="Y190" s="515"/>
      <c r="Z190" s="515"/>
      <c r="AA190" s="515"/>
      <c r="AB190" s="515"/>
      <c r="AC190" s="515"/>
      <c r="AD190" s="515"/>
      <c r="AE190" s="515"/>
      <c r="AF190" s="515"/>
      <c r="AG190" s="515"/>
      <c r="AH190" s="515"/>
      <c r="AI190" s="515"/>
      <c r="AJ190" s="574" t="s">
        <v>134</v>
      </c>
      <c r="AK190" s="575">
        <v>2004</v>
      </c>
      <c r="AL190" s="515"/>
      <c r="AM190" s="515"/>
      <c r="AN190" s="515"/>
      <c r="AO190" s="576">
        <v>390000</v>
      </c>
      <c r="AP190" s="572"/>
      <c r="AQ190" s="572"/>
      <c r="AR190" s="572"/>
      <c r="AS190" s="572"/>
      <c r="AT190" s="572"/>
      <c r="AU190" s="572"/>
      <c r="AV190" s="572"/>
      <c r="AW190" s="572"/>
    </row>
    <row r="191" spans="2:49" s="100" customFormat="1" ht="33.75" customHeight="1" x14ac:dyDescent="0.2">
      <c r="B191" s="455"/>
      <c r="C191" s="568"/>
      <c r="D191" s="571" t="s">
        <v>1366</v>
      </c>
      <c r="E191" s="571" t="s">
        <v>1367</v>
      </c>
      <c r="F191" s="572"/>
      <c r="G191" s="515"/>
      <c r="H191" s="515"/>
      <c r="I191" s="515"/>
      <c r="J191" s="515"/>
      <c r="K191" s="573" t="s">
        <v>299</v>
      </c>
      <c r="L191" s="203"/>
      <c r="M191" s="573" t="s">
        <v>363</v>
      </c>
      <c r="N191" s="572"/>
      <c r="O191" s="572"/>
      <c r="P191" s="572"/>
      <c r="Q191" s="572"/>
      <c r="R191" s="572"/>
      <c r="S191" s="515"/>
      <c r="T191" s="515"/>
      <c r="U191" s="515"/>
      <c r="V191" s="515"/>
      <c r="W191" s="515"/>
      <c r="X191" s="515"/>
      <c r="Y191" s="515"/>
      <c r="Z191" s="515"/>
      <c r="AA191" s="515"/>
      <c r="AB191" s="515"/>
      <c r="AC191" s="515"/>
      <c r="AD191" s="515"/>
      <c r="AE191" s="515"/>
      <c r="AF191" s="515"/>
      <c r="AG191" s="515"/>
      <c r="AH191" s="515"/>
      <c r="AI191" s="515"/>
      <c r="AJ191" s="574" t="s">
        <v>134</v>
      </c>
      <c r="AK191" s="575">
        <v>2004</v>
      </c>
      <c r="AL191" s="515"/>
      <c r="AM191" s="515"/>
      <c r="AN191" s="515"/>
      <c r="AO191" s="576">
        <v>195000</v>
      </c>
      <c r="AP191" s="572"/>
      <c r="AQ191" s="572"/>
      <c r="AR191" s="572"/>
      <c r="AS191" s="572"/>
      <c r="AT191" s="572"/>
      <c r="AU191" s="572"/>
      <c r="AV191" s="572"/>
      <c r="AW191" s="572"/>
    </row>
    <row r="192" spans="2:49" s="100" customFormat="1" ht="33.75" customHeight="1" x14ac:dyDescent="0.2">
      <c r="B192" s="455"/>
      <c r="C192" s="568"/>
      <c r="D192" s="571" t="s">
        <v>1355</v>
      </c>
      <c r="E192" s="571" t="s">
        <v>235</v>
      </c>
      <c r="F192" s="572"/>
      <c r="G192" s="515"/>
      <c r="H192" s="515"/>
      <c r="I192" s="515"/>
      <c r="J192" s="515"/>
      <c r="K192" s="573" t="s">
        <v>299</v>
      </c>
      <c r="L192" s="203"/>
      <c r="M192" s="573" t="s">
        <v>364</v>
      </c>
      <c r="N192" s="572"/>
      <c r="O192" s="572"/>
      <c r="P192" s="572"/>
      <c r="Q192" s="572"/>
      <c r="R192" s="572"/>
      <c r="S192" s="515"/>
      <c r="T192" s="515"/>
      <c r="U192" s="515"/>
      <c r="V192" s="515"/>
      <c r="W192" s="515"/>
      <c r="X192" s="515"/>
      <c r="Y192" s="515"/>
      <c r="Z192" s="515"/>
      <c r="AA192" s="515"/>
      <c r="AB192" s="515"/>
      <c r="AC192" s="515"/>
      <c r="AD192" s="515"/>
      <c r="AE192" s="515"/>
      <c r="AF192" s="515"/>
      <c r="AG192" s="515"/>
      <c r="AH192" s="515"/>
      <c r="AI192" s="515"/>
      <c r="AJ192" s="574" t="s">
        <v>134</v>
      </c>
      <c r="AK192" s="575">
        <v>2004</v>
      </c>
      <c r="AL192" s="515"/>
      <c r="AM192" s="515"/>
      <c r="AN192" s="515"/>
      <c r="AO192" s="576">
        <v>560000</v>
      </c>
      <c r="AP192" s="572"/>
      <c r="AQ192" s="572"/>
      <c r="AR192" s="572"/>
      <c r="AS192" s="572"/>
      <c r="AT192" s="572"/>
      <c r="AU192" s="572"/>
      <c r="AV192" s="572"/>
      <c r="AW192" s="572"/>
    </row>
    <row r="193" spans="2:49" s="100" customFormat="1" ht="33.75" customHeight="1" x14ac:dyDescent="0.2">
      <c r="B193" s="455"/>
      <c r="C193" s="568"/>
      <c r="D193" s="571" t="s">
        <v>1366</v>
      </c>
      <c r="E193" s="571" t="s">
        <v>1367</v>
      </c>
      <c r="F193" s="572"/>
      <c r="G193" s="515"/>
      <c r="H193" s="515"/>
      <c r="I193" s="515"/>
      <c r="J193" s="515"/>
      <c r="K193" s="573" t="s">
        <v>299</v>
      </c>
      <c r="L193" s="203"/>
      <c r="M193" s="573" t="s">
        <v>1111</v>
      </c>
      <c r="N193" s="572"/>
      <c r="O193" s="572"/>
      <c r="P193" s="572"/>
      <c r="Q193" s="572"/>
      <c r="R193" s="572"/>
      <c r="S193" s="515"/>
      <c r="T193" s="515"/>
      <c r="U193" s="515"/>
      <c r="V193" s="515"/>
      <c r="W193" s="515"/>
      <c r="X193" s="515"/>
      <c r="Y193" s="515"/>
      <c r="Z193" s="515"/>
      <c r="AA193" s="515"/>
      <c r="AB193" s="515"/>
      <c r="AC193" s="515"/>
      <c r="AD193" s="515"/>
      <c r="AE193" s="515"/>
      <c r="AF193" s="515"/>
      <c r="AG193" s="515"/>
      <c r="AH193" s="515"/>
      <c r="AI193" s="515"/>
      <c r="AJ193" s="574" t="s">
        <v>134</v>
      </c>
      <c r="AK193" s="575">
        <v>2004</v>
      </c>
      <c r="AL193" s="515"/>
      <c r="AM193" s="515"/>
      <c r="AN193" s="515"/>
      <c r="AO193" s="576">
        <v>175000</v>
      </c>
      <c r="AP193" s="572"/>
      <c r="AQ193" s="572"/>
      <c r="AR193" s="572"/>
      <c r="AS193" s="572"/>
      <c r="AT193" s="572"/>
      <c r="AU193" s="572"/>
      <c r="AV193" s="572"/>
      <c r="AW193" s="572"/>
    </row>
    <row r="194" spans="2:49" s="100" customFormat="1" ht="33.75" customHeight="1" x14ac:dyDescent="0.2">
      <c r="B194" s="455"/>
      <c r="C194" s="568"/>
      <c r="D194" s="571" t="s">
        <v>1366</v>
      </c>
      <c r="E194" s="571" t="s">
        <v>1367</v>
      </c>
      <c r="F194" s="572"/>
      <c r="G194" s="515"/>
      <c r="H194" s="515"/>
      <c r="I194" s="515"/>
      <c r="J194" s="515"/>
      <c r="K194" s="573" t="s">
        <v>299</v>
      </c>
      <c r="L194" s="203"/>
      <c r="M194" s="573" t="s">
        <v>1111</v>
      </c>
      <c r="N194" s="572"/>
      <c r="O194" s="572"/>
      <c r="P194" s="572"/>
      <c r="Q194" s="572"/>
      <c r="R194" s="572"/>
      <c r="S194" s="515"/>
      <c r="T194" s="515"/>
      <c r="U194" s="515"/>
      <c r="V194" s="515"/>
      <c r="W194" s="515"/>
      <c r="X194" s="515"/>
      <c r="Y194" s="515"/>
      <c r="Z194" s="515"/>
      <c r="AA194" s="515"/>
      <c r="AB194" s="515"/>
      <c r="AC194" s="515"/>
      <c r="AD194" s="515"/>
      <c r="AE194" s="515"/>
      <c r="AF194" s="515"/>
      <c r="AG194" s="515"/>
      <c r="AH194" s="515"/>
      <c r="AI194" s="515"/>
      <c r="AJ194" s="574" t="s">
        <v>134</v>
      </c>
      <c r="AK194" s="575">
        <v>2004</v>
      </c>
      <c r="AL194" s="515"/>
      <c r="AM194" s="515"/>
      <c r="AN194" s="515"/>
      <c r="AO194" s="576">
        <v>525000</v>
      </c>
      <c r="AP194" s="572"/>
      <c r="AQ194" s="572"/>
      <c r="AR194" s="572"/>
      <c r="AS194" s="572"/>
      <c r="AT194" s="572"/>
      <c r="AU194" s="572"/>
      <c r="AV194" s="572"/>
      <c r="AW194" s="572"/>
    </row>
    <row r="195" spans="2:49" s="100" customFormat="1" ht="33.75" customHeight="1" x14ac:dyDescent="0.2">
      <c r="B195" s="455"/>
      <c r="C195" s="568"/>
      <c r="D195" s="571" t="s">
        <v>1358</v>
      </c>
      <c r="E195" s="571" t="s">
        <v>1359</v>
      </c>
      <c r="F195" s="572"/>
      <c r="G195" s="515"/>
      <c r="H195" s="515"/>
      <c r="I195" s="515"/>
      <c r="J195" s="515"/>
      <c r="K195" s="573" t="s">
        <v>299</v>
      </c>
      <c r="L195" s="203"/>
      <c r="M195" s="573" t="s">
        <v>1111</v>
      </c>
      <c r="N195" s="572"/>
      <c r="O195" s="572"/>
      <c r="P195" s="572"/>
      <c r="Q195" s="572"/>
      <c r="R195" s="572"/>
      <c r="S195" s="515"/>
      <c r="T195" s="515"/>
      <c r="U195" s="515"/>
      <c r="V195" s="515"/>
      <c r="W195" s="515"/>
      <c r="X195" s="515"/>
      <c r="Y195" s="515"/>
      <c r="Z195" s="515"/>
      <c r="AA195" s="515"/>
      <c r="AB195" s="515"/>
      <c r="AC195" s="515"/>
      <c r="AD195" s="515"/>
      <c r="AE195" s="515"/>
      <c r="AF195" s="515"/>
      <c r="AG195" s="515"/>
      <c r="AH195" s="515"/>
      <c r="AI195" s="515"/>
      <c r="AJ195" s="574" t="s">
        <v>134</v>
      </c>
      <c r="AK195" s="575">
        <v>2004</v>
      </c>
      <c r="AL195" s="515"/>
      <c r="AM195" s="515"/>
      <c r="AN195" s="515"/>
      <c r="AO195" s="576">
        <v>225000</v>
      </c>
      <c r="AP195" s="572"/>
      <c r="AQ195" s="572"/>
      <c r="AR195" s="572"/>
      <c r="AS195" s="572"/>
      <c r="AT195" s="572"/>
      <c r="AU195" s="572"/>
      <c r="AV195" s="572"/>
      <c r="AW195" s="572"/>
    </row>
    <row r="196" spans="2:49" s="100" customFormat="1" ht="33.75" customHeight="1" x14ac:dyDescent="0.2">
      <c r="B196" s="455"/>
      <c r="C196" s="568"/>
      <c r="D196" s="571" t="s">
        <v>183</v>
      </c>
      <c r="E196" s="571" t="s">
        <v>241</v>
      </c>
      <c r="F196" s="572"/>
      <c r="G196" s="515"/>
      <c r="H196" s="515"/>
      <c r="I196" s="515"/>
      <c r="J196" s="515"/>
      <c r="K196" s="573" t="s">
        <v>133</v>
      </c>
      <c r="L196" s="203"/>
      <c r="M196" s="573" t="s">
        <v>373</v>
      </c>
      <c r="N196" s="572"/>
      <c r="O196" s="572"/>
      <c r="P196" s="572"/>
      <c r="Q196" s="572"/>
      <c r="R196" s="572"/>
      <c r="S196" s="515"/>
      <c r="T196" s="515"/>
      <c r="U196" s="515"/>
      <c r="V196" s="515"/>
      <c r="W196" s="515"/>
      <c r="X196" s="515"/>
      <c r="Y196" s="515"/>
      <c r="Z196" s="515"/>
      <c r="AA196" s="515"/>
      <c r="AB196" s="515"/>
      <c r="AC196" s="515"/>
      <c r="AD196" s="515"/>
      <c r="AE196" s="515"/>
      <c r="AF196" s="515"/>
      <c r="AG196" s="515"/>
      <c r="AH196" s="515"/>
      <c r="AI196" s="515"/>
      <c r="AJ196" s="574" t="s">
        <v>134</v>
      </c>
      <c r="AK196" s="575">
        <v>2004</v>
      </c>
      <c r="AL196" s="515"/>
      <c r="AM196" s="515"/>
      <c r="AN196" s="515"/>
      <c r="AO196" s="576">
        <v>1125000</v>
      </c>
      <c r="AP196" s="572"/>
      <c r="AQ196" s="572"/>
      <c r="AR196" s="572"/>
      <c r="AS196" s="572"/>
      <c r="AT196" s="572"/>
      <c r="AU196" s="572"/>
      <c r="AV196" s="572"/>
      <c r="AW196" s="572"/>
    </row>
    <row r="197" spans="2:49" s="100" customFormat="1" ht="33.75" customHeight="1" x14ac:dyDescent="0.2">
      <c r="B197" s="455"/>
      <c r="C197" s="568"/>
      <c r="D197" s="571" t="s">
        <v>192</v>
      </c>
      <c r="E197" s="571" t="s">
        <v>252</v>
      </c>
      <c r="F197" s="572"/>
      <c r="G197" s="515"/>
      <c r="H197" s="515"/>
      <c r="I197" s="515"/>
      <c r="J197" s="515"/>
      <c r="K197" s="573" t="s">
        <v>133</v>
      </c>
      <c r="L197" s="203"/>
      <c r="M197" s="573" t="s">
        <v>371</v>
      </c>
      <c r="N197" s="572"/>
      <c r="O197" s="572"/>
      <c r="P197" s="572"/>
      <c r="Q197" s="572"/>
      <c r="R197" s="572"/>
      <c r="S197" s="515"/>
      <c r="T197" s="515"/>
      <c r="U197" s="515"/>
      <c r="V197" s="515"/>
      <c r="W197" s="515"/>
      <c r="X197" s="515"/>
      <c r="Y197" s="515"/>
      <c r="Z197" s="515"/>
      <c r="AA197" s="515"/>
      <c r="AB197" s="515"/>
      <c r="AC197" s="515"/>
      <c r="AD197" s="515"/>
      <c r="AE197" s="515"/>
      <c r="AF197" s="515"/>
      <c r="AG197" s="515"/>
      <c r="AH197" s="515"/>
      <c r="AI197" s="515"/>
      <c r="AJ197" s="574" t="s">
        <v>134</v>
      </c>
      <c r="AK197" s="575">
        <v>2004</v>
      </c>
      <c r="AL197" s="515"/>
      <c r="AM197" s="515"/>
      <c r="AN197" s="515"/>
      <c r="AO197" s="576">
        <v>75000</v>
      </c>
      <c r="AP197" s="572"/>
      <c r="AQ197" s="572"/>
      <c r="AR197" s="572"/>
      <c r="AS197" s="572"/>
      <c r="AT197" s="572"/>
      <c r="AU197" s="572"/>
      <c r="AV197" s="572"/>
      <c r="AW197" s="572"/>
    </row>
    <row r="198" spans="2:49" s="100" customFormat="1" ht="33.75" customHeight="1" x14ac:dyDescent="0.2">
      <c r="B198" s="455"/>
      <c r="C198" s="568"/>
      <c r="D198" s="571" t="s">
        <v>178</v>
      </c>
      <c r="E198" s="571" t="s">
        <v>235</v>
      </c>
      <c r="F198" s="572"/>
      <c r="G198" s="515"/>
      <c r="H198" s="515"/>
      <c r="I198" s="515"/>
      <c r="J198" s="515"/>
      <c r="K198" s="573" t="s">
        <v>299</v>
      </c>
      <c r="L198" s="203"/>
      <c r="M198" s="573" t="s">
        <v>363</v>
      </c>
      <c r="N198" s="572"/>
      <c r="O198" s="572"/>
      <c r="P198" s="572"/>
      <c r="Q198" s="572"/>
      <c r="R198" s="572"/>
      <c r="S198" s="515"/>
      <c r="T198" s="515"/>
      <c r="U198" s="515"/>
      <c r="V198" s="515"/>
      <c r="W198" s="515"/>
      <c r="X198" s="515"/>
      <c r="Y198" s="515"/>
      <c r="Z198" s="515"/>
      <c r="AA198" s="515"/>
      <c r="AB198" s="515"/>
      <c r="AC198" s="515"/>
      <c r="AD198" s="515"/>
      <c r="AE198" s="515"/>
      <c r="AF198" s="515"/>
      <c r="AG198" s="515"/>
      <c r="AH198" s="515"/>
      <c r="AI198" s="515"/>
      <c r="AJ198" s="574" t="s">
        <v>134</v>
      </c>
      <c r="AK198" s="575">
        <v>2004</v>
      </c>
      <c r="AL198" s="515"/>
      <c r="AM198" s="515"/>
      <c r="AN198" s="515"/>
      <c r="AO198" s="576">
        <v>595000</v>
      </c>
      <c r="AP198" s="572"/>
      <c r="AQ198" s="572"/>
      <c r="AR198" s="572"/>
      <c r="AS198" s="572"/>
      <c r="AT198" s="572"/>
      <c r="AU198" s="572"/>
      <c r="AV198" s="572"/>
      <c r="AW198" s="572"/>
    </row>
    <row r="199" spans="2:49" s="100" customFormat="1" ht="33.75" customHeight="1" x14ac:dyDescent="0.2">
      <c r="B199" s="455"/>
      <c r="C199" s="568"/>
      <c r="D199" s="571" t="s">
        <v>1078</v>
      </c>
      <c r="E199" s="571" t="s">
        <v>1091</v>
      </c>
      <c r="F199" s="572"/>
      <c r="G199" s="515"/>
      <c r="H199" s="515"/>
      <c r="I199" s="515"/>
      <c r="J199" s="515"/>
      <c r="K199" s="573" t="s">
        <v>299</v>
      </c>
      <c r="L199" s="203"/>
      <c r="M199" s="573" t="s">
        <v>1111</v>
      </c>
      <c r="N199" s="572"/>
      <c r="O199" s="572"/>
      <c r="P199" s="572"/>
      <c r="Q199" s="572"/>
      <c r="R199" s="572"/>
      <c r="S199" s="515"/>
      <c r="T199" s="515"/>
      <c r="U199" s="515"/>
      <c r="V199" s="515"/>
      <c r="W199" s="515"/>
      <c r="X199" s="515"/>
      <c r="Y199" s="515"/>
      <c r="Z199" s="515"/>
      <c r="AA199" s="515"/>
      <c r="AB199" s="515"/>
      <c r="AC199" s="515"/>
      <c r="AD199" s="515"/>
      <c r="AE199" s="515"/>
      <c r="AF199" s="515"/>
      <c r="AG199" s="515"/>
      <c r="AH199" s="515"/>
      <c r="AI199" s="515"/>
      <c r="AJ199" s="574" t="s">
        <v>134</v>
      </c>
      <c r="AK199" s="575">
        <v>2004</v>
      </c>
      <c r="AL199" s="515"/>
      <c r="AM199" s="515"/>
      <c r="AN199" s="515"/>
      <c r="AO199" s="576">
        <v>175000</v>
      </c>
      <c r="AP199" s="572"/>
      <c r="AQ199" s="572"/>
      <c r="AR199" s="572"/>
      <c r="AS199" s="572"/>
      <c r="AT199" s="572"/>
      <c r="AU199" s="572"/>
      <c r="AV199" s="572"/>
      <c r="AW199" s="572"/>
    </row>
    <row r="200" spans="2:49" s="100" customFormat="1" ht="33.75" customHeight="1" x14ac:dyDescent="0.2">
      <c r="B200" s="455"/>
      <c r="C200" s="568"/>
      <c r="D200" s="571" t="s">
        <v>1893</v>
      </c>
      <c r="E200" s="571" t="s">
        <v>1886</v>
      </c>
      <c r="F200" s="572"/>
      <c r="G200" s="515"/>
      <c r="H200" s="515"/>
      <c r="I200" s="515"/>
      <c r="J200" s="515"/>
      <c r="K200" s="573" t="s">
        <v>299</v>
      </c>
      <c r="L200" s="203"/>
      <c r="M200" s="573" t="s">
        <v>364</v>
      </c>
      <c r="N200" s="572"/>
      <c r="O200" s="572"/>
      <c r="P200" s="572"/>
      <c r="Q200" s="572"/>
      <c r="R200" s="572"/>
      <c r="S200" s="515"/>
      <c r="T200" s="515"/>
      <c r="U200" s="515"/>
      <c r="V200" s="515"/>
      <c r="W200" s="515"/>
      <c r="X200" s="515"/>
      <c r="Y200" s="515"/>
      <c r="Z200" s="515"/>
      <c r="AA200" s="515"/>
      <c r="AB200" s="515"/>
      <c r="AC200" s="515"/>
      <c r="AD200" s="515"/>
      <c r="AE200" s="515"/>
      <c r="AF200" s="515"/>
      <c r="AG200" s="515"/>
      <c r="AH200" s="515"/>
      <c r="AI200" s="515"/>
      <c r="AJ200" s="574" t="s">
        <v>134</v>
      </c>
      <c r="AK200" s="575">
        <v>2004</v>
      </c>
      <c r="AL200" s="515"/>
      <c r="AM200" s="515"/>
      <c r="AN200" s="515"/>
      <c r="AO200" s="576">
        <v>37500</v>
      </c>
      <c r="AP200" s="572"/>
      <c r="AQ200" s="572"/>
      <c r="AR200" s="572"/>
      <c r="AS200" s="572"/>
      <c r="AT200" s="572"/>
      <c r="AU200" s="572"/>
      <c r="AV200" s="572"/>
      <c r="AW200" s="572"/>
    </row>
    <row r="201" spans="2:49" s="100" customFormat="1" ht="33.75" customHeight="1" x14ac:dyDescent="0.2">
      <c r="B201" s="455"/>
      <c r="C201" s="568"/>
      <c r="D201" s="571" t="s">
        <v>1894</v>
      </c>
      <c r="E201" s="571" t="s">
        <v>1887</v>
      </c>
      <c r="F201" s="572"/>
      <c r="G201" s="515"/>
      <c r="H201" s="515"/>
      <c r="I201" s="515"/>
      <c r="J201" s="515"/>
      <c r="K201" s="573" t="s">
        <v>133</v>
      </c>
      <c r="L201" s="203"/>
      <c r="M201" s="573" t="s">
        <v>360</v>
      </c>
      <c r="N201" s="572"/>
      <c r="O201" s="572"/>
      <c r="P201" s="572"/>
      <c r="Q201" s="572"/>
      <c r="R201" s="572"/>
      <c r="S201" s="515"/>
      <c r="T201" s="515"/>
      <c r="U201" s="515"/>
      <c r="V201" s="515"/>
      <c r="W201" s="515"/>
      <c r="X201" s="515"/>
      <c r="Y201" s="515"/>
      <c r="Z201" s="515"/>
      <c r="AA201" s="515"/>
      <c r="AB201" s="515"/>
      <c r="AC201" s="515"/>
      <c r="AD201" s="515"/>
      <c r="AE201" s="515"/>
      <c r="AF201" s="515"/>
      <c r="AG201" s="515"/>
      <c r="AH201" s="515"/>
      <c r="AI201" s="515"/>
      <c r="AJ201" s="574" t="s">
        <v>134</v>
      </c>
      <c r="AK201" s="575">
        <v>2004</v>
      </c>
      <c r="AL201" s="515"/>
      <c r="AM201" s="515"/>
      <c r="AN201" s="515"/>
      <c r="AO201" s="576">
        <v>70000</v>
      </c>
      <c r="AP201" s="572"/>
      <c r="AQ201" s="572"/>
      <c r="AR201" s="572"/>
      <c r="AS201" s="572"/>
      <c r="AT201" s="572"/>
      <c r="AU201" s="572"/>
      <c r="AV201" s="572"/>
      <c r="AW201" s="572"/>
    </row>
    <row r="202" spans="2:49" s="100" customFormat="1" ht="33.75" customHeight="1" x14ac:dyDescent="0.2">
      <c r="B202" s="455"/>
      <c r="C202" s="568"/>
      <c r="D202" s="571" t="s">
        <v>204</v>
      </c>
      <c r="E202" s="571" t="s">
        <v>267</v>
      </c>
      <c r="F202" s="572"/>
      <c r="G202" s="515"/>
      <c r="H202" s="515"/>
      <c r="I202" s="515"/>
      <c r="J202" s="515"/>
      <c r="K202" s="573" t="s">
        <v>1488</v>
      </c>
      <c r="L202" s="203"/>
      <c r="M202" s="573" t="s">
        <v>355</v>
      </c>
      <c r="N202" s="572"/>
      <c r="O202" s="572"/>
      <c r="P202" s="572"/>
      <c r="Q202" s="572"/>
      <c r="R202" s="572"/>
      <c r="S202" s="515"/>
      <c r="T202" s="515"/>
      <c r="U202" s="515"/>
      <c r="V202" s="515"/>
      <c r="W202" s="515"/>
      <c r="X202" s="515"/>
      <c r="Y202" s="515"/>
      <c r="Z202" s="515"/>
      <c r="AA202" s="515"/>
      <c r="AB202" s="515"/>
      <c r="AC202" s="515"/>
      <c r="AD202" s="515"/>
      <c r="AE202" s="515"/>
      <c r="AF202" s="515"/>
      <c r="AG202" s="515"/>
      <c r="AH202" s="515"/>
      <c r="AI202" s="515"/>
      <c r="AJ202" s="574" t="s">
        <v>134</v>
      </c>
      <c r="AK202" s="575">
        <v>2004</v>
      </c>
      <c r="AL202" s="515"/>
      <c r="AM202" s="515"/>
      <c r="AN202" s="515"/>
      <c r="AO202" s="576">
        <v>245000</v>
      </c>
      <c r="AP202" s="572"/>
      <c r="AQ202" s="572"/>
      <c r="AR202" s="572"/>
      <c r="AS202" s="572"/>
      <c r="AT202" s="572"/>
      <c r="AU202" s="572"/>
      <c r="AV202" s="572"/>
      <c r="AW202" s="572"/>
    </row>
    <row r="203" spans="2:49" s="100" customFormat="1" ht="33.75" customHeight="1" x14ac:dyDescent="0.2">
      <c r="B203" s="455"/>
      <c r="C203" s="568"/>
      <c r="D203" s="571" t="s">
        <v>177</v>
      </c>
      <c r="E203" s="571" t="s">
        <v>234</v>
      </c>
      <c r="F203" s="572"/>
      <c r="G203" s="515"/>
      <c r="H203" s="515"/>
      <c r="I203" s="515"/>
      <c r="J203" s="515"/>
      <c r="K203" s="573" t="s">
        <v>312</v>
      </c>
      <c r="L203" s="203"/>
      <c r="M203" s="573" t="s">
        <v>357</v>
      </c>
      <c r="N203" s="572"/>
      <c r="O203" s="572"/>
      <c r="P203" s="572"/>
      <c r="Q203" s="572"/>
      <c r="R203" s="572"/>
      <c r="S203" s="515"/>
      <c r="T203" s="515"/>
      <c r="U203" s="515"/>
      <c r="V203" s="515"/>
      <c r="W203" s="515"/>
      <c r="X203" s="515"/>
      <c r="Y203" s="515"/>
      <c r="Z203" s="515"/>
      <c r="AA203" s="515"/>
      <c r="AB203" s="515"/>
      <c r="AC203" s="515"/>
      <c r="AD203" s="515"/>
      <c r="AE203" s="515"/>
      <c r="AF203" s="515"/>
      <c r="AG203" s="515"/>
      <c r="AH203" s="515"/>
      <c r="AI203" s="515"/>
      <c r="AJ203" s="574" t="s">
        <v>134</v>
      </c>
      <c r="AK203" s="575">
        <v>2004</v>
      </c>
      <c r="AL203" s="515"/>
      <c r="AM203" s="515"/>
      <c r="AN203" s="515"/>
      <c r="AO203" s="576">
        <v>300000</v>
      </c>
      <c r="AP203" s="572"/>
      <c r="AQ203" s="572"/>
      <c r="AR203" s="572"/>
      <c r="AS203" s="572"/>
      <c r="AT203" s="572"/>
      <c r="AU203" s="572"/>
      <c r="AV203" s="572"/>
      <c r="AW203" s="572"/>
    </row>
    <row r="204" spans="2:49" s="100" customFormat="1" ht="33.75" customHeight="1" x14ac:dyDescent="0.2">
      <c r="B204" s="455"/>
      <c r="C204" s="568"/>
      <c r="D204" s="571" t="s">
        <v>1078</v>
      </c>
      <c r="E204" s="571" t="s">
        <v>1091</v>
      </c>
      <c r="F204" s="572"/>
      <c r="G204" s="515"/>
      <c r="H204" s="515"/>
      <c r="I204" s="515"/>
      <c r="J204" s="515"/>
      <c r="K204" s="573" t="s">
        <v>299</v>
      </c>
      <c r="L204" s="203"/>
      <c r="M204" s="573" t="s">
        <v>1111</v>
      </c>
      <c r="N204" s="572"/>
      <c r="O204" s="572"/>
      <c r="P204" s="572"/>
      <c r="Q204" s="572"/>
      <c r="R204" s="572"/>
      <c r="S204" s="515"/>
      <c r="T204" s="515"/>
      <c r="U204" s="515"/>
      <c r="V204" s="515"/>
      <c r="W204" s="515"/>
      <c r="X204" s="515"/>
      <c r="Y204" s="515"/>
      <c r="Z204" s="515"/>
      <c r="AA204" s="515"/>
      <c r="AB204" s="515"/>
      <c r="AC204" s="515"/>
      <c r="AD204" s="515"/>
      <c r="AE204" s="515"/>
      <c r="AF204" s="515"/>
      <c r="AG204" s="515"/>
      <c r="AH204" s="515"/>
      <c r="AI204" s="515"/>
      <c r="AJ204" s="574" t="s">
        <v>134</v>
      </c>
      <c r="AK204" s="575">
        <v>2004</v>
      </c>
      <c r="AL204" s="515"/>
      <c r="AM204" s="515"/>
      <c r="AN204" s="515"/>
      <c r="AO204" s="576">
        <v>50000</v>
      </c>
      <c r="AP204" s="572"/>
      <c r="AQ204" s="572"/>
      <c r="AR204" s="572"/>
      <c r="AS204" s="572"/>
      <c r="AT204" s="572"/>
      <c r="AU204" s="572"/>
      <c r="AV204" s="572"/>
      <c r="AW204" s="572"/>
    </row>
    <row r="205" spans="2:49" s="100" customFormat="1" ht="33.75" customHeight="1" x14ac:dyDescent="0.2">
      <c r="B205" s="455"/>
      <c r="C205" s="568"/>
      <c r="D205" s="571" t="s">
        <v>1894</v>
      </c>
      <c r="E205" s="571" t="s">
        <v>1887</v>
      </c>
      <c r="F205" s="572"/>
      <c r="G205" s="515"/>
      <c r="H205" s="515"/>
      <c r="I205" s="515"/>
      <c r="J205" s="515"/>
      <c r="K205" s="573" t="s">
        <v>133</v>
      </c>
      <c r="L205" s="203"/>
      <c r="M205" s="573" t="s">
        <v>360</v>
      </c>
      <c r="N205" s="572"/>
      <c r="O205" s="572"/>
      <c r="P205" s="572"/>
      <c r="Q205" s="572"/>
      <c r="R205" s="572"/>
      <c r="S205" s="515"/>
      <c r="T205" s="515"/>
      <c r="U205" s="515"/>
      <c r="V205" s="515"/>
      <c r="W205" s="515"/>
      <c r="X205" s="515"/>
      <c r="Y205" s="515"/>
      <c r="Z205" s="515"/>
      <c r="AA205" s="515"/>
      <c r="AB205" s="515"/>
      <c r="AC205" s="515"/>
      <c r="AD205" s="515"/>
      <c r="AE205" s="515"/>
      <c r="AF205" s="515"/>
      <c r="AG205" s="515"/>
      <c r="AH205" s="515"/>
      <c r="AI205" s="515"/>
      <c r="AJ205" s="574" t="s">
        <v>134</v>
      </c>
      <c r="AK205" s="575">
        <v>2004</v>
      </c>
      <c r="AL205" s="515"/>
      <c r="AM205" s="515"/>
      <c r="AN205" s="515"/>
      <c r="AO205" s="576">
        <v>20000</v>
      </c>
      <c r="AP205" s="572"/>
      <c r="AQ205" s="572"/>
      <c r="AR205" s="572"/>
      <c r="AS205" s="572"/>
      <c r="AT205" s="572"/>
      <c r="AU205" s="572"/>
      <c r="AV205" s="572"/>
      <c r="AW205" s="572"/>
    </row>
    <row r="206" spans="2:49" s="100" customFormat="1" ht="33.75" customHeight="1" x14ac:dyDescent="0.2">
      <c r="B206" s="455"/>
      <c r="C206" s="568"/>
      <c r="D206" s="571" t="s">
        <v>178</v>
      </c>
      <c r="E206" s="571" t="s">
        <v>235</v>
      </c>
      <c r="F206" s="572"/>
      <c r="G206" s="515"/>
      <c r="H206" s="515"/>
      <c r="I206" s="515"/>
      <c r="J206" s="515"/>
      <c r="K206" s="573" t="s">
        <v>308</v>
      </c>
      <c r="L206" s="203"/>
      <c r="M206" s="573" t="s">
        <v>359</v>
      </c>
      <c r="N206" s="572"/>
      <c r="O206" s="572"/>
      <c r="P206" s="572"/>
      <c r="Q206" s="572"/>
      <c r="R206" s="572"/>
      <c r="S206" s="515"/>
      <c r="T206" s="515"/>
      <c r="U206" s="515"/>
      <c r="V206" s="515"/>
      <c r="W206" s="515"/>
      <c r="X206" s="515"/>
      <c r="Y206" s="515"/>
      <c r="Z206" s="515"/>
      <c r="AA206" s="515"/>
      <c r="AB206" s="515"/>
      <c r="AC206" s="515"/>
      <c r="AD206" s="515"/>
      <c r="AE206" s="515"/>
      <c r="AF206" s="515"/>
      <c r="AG206" s="515"/>
      <c r="AH206" s="515"/>
      <c r="AI206" s="515"/>
      <c r="AJ206" s="574" t="s">
        <v>134</v>
      </c>
      <c r="AK206" s="575">
        <v>2004</v>
      </c>
      <c r="AL206" s="515"/>
      <c r="AM206" s="515"/>
      <c r="AN206" s="515"/>
      <c r="AO206" s="576">
        <v>80000</v>
      </c>
      <c r="AP206" s="572"/>
      <c r="AQ206" s="572"/>
      <c r="AR206" s="572"/>
      <c r="AS206" s="572"/>
      <c r="AT206" s="572"/>
      <c r="AU206" s="572"/>
      <c r="AV206" s="572"/>
      <c r="AW206" s="572"/>
    </row>
    <row r="207" spans="2:49" s="100" customFormat="1" ht="33.75" customHeight="1" x14ac:dyDescent="0.2">
      <c r="B207" s="455"/>
      <c r="C207" s="568"/>
      <c r="D207" s="571" t="s">
        <v>177</v>
      </c>
      <c r="E207" s="571" t="s">
        <v>234</v>
      </c>
      <c r="F207" s="572"/>
      <c r="G207" s="515"/>
      <c r="H207" s="515"/>
      <c r="I207" s="515"/>
      <c r="J207" s="515"/>
      <c r="K207" s="573" t="s">
        <v>312</v>
      </c>
      <c r="L207" s="203"/>
      <c r="M207" s="573" t="s">
        <v>357</v>
      </c>
      <c r="N207" s="572"/>
      <c r="O207" s="572"/>
      <c r="P207" s="572"/>
      <c r="Q207" s="572"/>
      <c r="R207" s="572"/>
      <c r="S207" s="515"/>
      <c r="T207" s="515"/>
      <c r="U207" s="515"/>
      <c r="V207" s="515"/>
      <c r="W207" s="515"/>
      <c r="X207" s="515"/>
      <c r="Y207" s="515"/>
      <c r="Z207" s="515"/>
      <c r="AA207" s="515"/>
      <c r="AB207" s="515"/>
      <c r="AC207" s="515"/>
      <c r="AD207" s="515"/>
      <c r="AE207" s="515"/>
      <c r="AF207" s="515"/>
      <c r="AG207" s="515"/>
      <c r="AH207" s="515"/>
      <c r="AI207" s="515"/>
      <c r="AJ207" s="574" t="s">
        <v>134</v>
      </c>
      <c r="AK207" s="575">
        <v>2004</v>
      </c>
      <c r="AL207" s="515"/>
      <c r="AM207" s="515"/>
      <c r="AN207" s="515"/>
      <c r="AO207" s="576">
        <v>1125000</v>
      </c>
      <c r="AP207" s="572"/>
      <c r="AQ207" s="572"/>
      <c r="AR207" s="572"/>
      <c r="AS207" s="572"/>
      <c r="AT207" s="572"/>
      <c r="AU207" s="572"/>
      <c r="AV207" s="572"/>
      <c r="AW207" s="572"/>
    </row>
    <row r="208" spans="2:49" s="100" customFormat="1" ht="33.75" customHeight="1" x14ac:dyDescent="0.2">
      <c r="B208" s="455"/>
      <c r="C208" s="568"/>
      <c r="D208" s="571" t="s">
        <v>178</v>
      </c>
      <c r="E208" s="571" t="s">
        <v>235</v>
      </c>
      <c r="F208" s="572"/>
      <c r="G208" s="515"/>
      <c r="H208" s="515"/>
      <c r="I208" s="515"/>
      <c r="J208" s="515"/>
      <c r="K208" s="573" t="s">
        <v>299</v>
      </c>
      <c r="L208" s="203"/>
      <c r="M208" s="573" t="s">
        <v>363</v>
      </c>
      <c r="N208" s="572"/>
      <c r="O208" s="572"/>
      <c r="P208" s="572"/>
      <c r="Q208" s="572"/>
      <c r="R208" s="572"/>
      <c r="S208" s="515"/>
      <c r="T208" s="515"/>
      <c r="U208" s="515"/>
      <c r="V208" s="515"/>
      <c r="W208" s="515"/>
      <c r="X208" s="515"/>
      <c r="Y208" s="515"/>
      <c r="Z208" s="515"/>
      <c r="AA208" s="515"/>
      <c r="AB208" s="515"/>
      <c r="AC208" s="515"/>
      <c r="AD208" s="515"/>
      <c r="AE208" s="515"/>
      <c r="AF208" s="515"/>
      <c r="AG208" s="515"/>
      <c r="AH208" s="515"/>
      <c r="AI208" s="515"/>
      <c r="AJ208" s="574" t="s">
        <v>134</v>
      </c>
      <c r="AK208" s="575">
        <v>2004</v>
      </c>
      <c r="AL208" s="515"/>
      <c r="AM208" s="515"/>
      <c r="AN208" s="515"/>
      <c r="AO208" s="576">
        <v>595000</v>
      </c>
      <c r="AP208" s="572"/>
      <c r="AQ208" s="572"/>
      <c r="AR208" s="572"/>
      <c r="AS208" s="572"/>
      <c r="AT208" s="572"/>
      <c r="AU208" s="572"/>
      <c r="AV208" s="572"/>
      <c r="AW208" s="572"/>
    </row>
    <row r="209" spans="2:49" s="100" customFormat="1" ht="33.75" customHeight="1" x14ac:dyDescent="0.2">
      <c r="B209" s="455"/>
      <c r="C209" s="568"/>
      <c r="D209" s="571" t="s">
        <v>182</v>
      </c>
      <c r="E209" s="571" t="s">
        <v>240</v>
      </c>
      <c r="F209" s="572"/>
      <c r="G209" s="515"/>
      <c r="H209" s="515"/>
      <c r="I209" s="515"/>
      <c r="J209" s="515"/>
      <c r="K209" s="573" t="s">
        <v>299</v>
      </c>
      <c r="L209" s="203"/>
      <c r="M209" s="573" t="s">
        <v>365</v>
      </c>
      <c r="N209" s="572"/>
      <c r="O209" s="572"/>
      <c r="P209" s="572"/>
      <c r="Q209" s="572"/>
      <c r="R209" s="572"/>
      <c r="S209" s="515"/>
      <c r="T209" s="515"/>
      <c r="U209" s="515"/>
      <c r="V209" s="515"/>
      <c r="W209" s="515"/>
      <c r="X209" s="515"/>
      <c r="Y209" s="515"/>
      <c r="Z209" s="515"/>
      <c r="AA209" s="515"/>
      <c r="AB209" s="515"/>
      <c r="AC209" s="515"/>
      <c r="AD209" s="515"/>
      <c r="AE209" s="515"/>
      <c r="AF209" s="515"/>
      <c r="AG209" s="515"/>
      <c r="AH209" s="515"/>
      <c r="AI209" s="515"/>
      <c r="AJ209" s="574" t="s">
        <v>134</v>
      </c>
      <c r="AK209" s="575">
        <v>2004</v>
      </c>
      <c r="AL209" s="515"/>
      <c r="AM209" s="515"/>
      <c r="AN209" s="515"/>
      <c r="AO209" s="576">
        <v>140000</v>
      </c>
      <c r="AP209" s="572"/>
      <c r="AQ209" s="572"/>
      <c r="AR209" s="572"/>
      <c r="AS209" s="572"/>
      <c r="AT209" s="572"/>
      <c r="AU209" s="572"/>
      <c r="AV209" s="572"/>
      <c r="AW209" s="572"/>
    </row>
    <row r="210" spans="2:49" s="100" customFormat="1" ht="33.75" customHeight="1" x14ac:dyDescent="0.2">
      <c r="B210" s="455"/>
      <c r="C210" s="568"/>
      <c r="D210" s="571" t="s">
        <v>194</v>
      </c>
      <c r="E210" s="571" t="s">
        <v>254</v>
      </c>
      <c r="F210" s="572"/>
      <c r="G210" s="515"/>
      <c r="H210" s="515"/>
      <c r="I210" s="515"/>
      <c r="J210" s="515"/>
      <c r="K210" s="573" t="s">
        <v>1906</v>
      </c>
      <c r="L210" s="203"/>
      <c r="M210" s="573" t="s">
        <v>360</v>
      </c>
      <c r="N210" s="572"/>
      <c r="O210" s="572"/>
      <c r="P210" s="572"/>
      <c r="Q210" s="572"/>
      <c r="R210" s="572"/>
      <c r="S210" s="515"/>
      <c r="T210" s="515"/>
      <c r="U210" s="515"/>
      <c r="V210" s="515"/>
      <c r="W210" s="515"/>
      <c r="X210" s="515"/>
      <c r="Y210" s="515"/>
      <c r="Z210" s="515"/>
      <c r="AA210" s="515"/>
      <c r="AB210" s="515"/>
      <c r="AC210" s="515"/>
      <c r="AD210" s="515"/>
      <c r="AE210" s="515"/>
      <c r="AF210" s="515"/>
      <c r="AG210" s="515"/>
      <c r="AH210" s="515"/>
      <c r="AI210" s="515"/>
      <c r="AJ210" s="574" t="s">
        <v>134</v>
      </c>
      <c r="AK210" s="575">
        <v>2005</v>
      </c>
      <c r="AL210" s="515"/>
      <c r="AM210" s="515"/>
      <c r="AN210" s="515"/>
      <c r="AO210" s="576">
        <v>525000</v>
      </c>
      <c r="AP210" s="572"/>
      <c r="AQ210" s="572"/>
      <c r="AR210" s="572"/>
      <c r="AS210" s="572"/>
      <c r="AT210" s="572"/>
      <c r="AU210" s="572"/>
      <c r="AV210" s="572"/>
      <c r="AW210" s="572"/>
    </row>
    <row r="211" spans="2:49" s="100" customFormat="1" ht="33.75" customHeight="1" x14ac:dyDescent="0.2">
      <c r="B211" s="455"/>
      <c r="C211" s="568"/>
      <c r="D211" s="571" t="s">
        <v>194</v>
      </c>
      <c r="E211" s="571" t="s">
        <v>254</v>
      </c>
      <c r="F211" s="572"/>
      <c r="G211" s="515"/>
      <c r="H211" s="515"/>
      <c r="I211" s="515"/>
      <c r="J211" s="515"/>
      <c r="K211" s="573" t="s">
        <v>331</v>
      </c>
      <c r="L211" s="203"/>
      <c r="M211" s="573" t="s">
        <v>360</v>
      </c>
      <c r="N211" s="572"/>
      <c r="O211" s="572"/>
      <c r="P211" s="572"/>
      <c r="Q211" s="572"/>
      <c r="R211" s="572"/>
      <c r="S211" s="515"/>
      <c r="T211" s="515"/>
      <c r="U211" s="515"/>
      <c r="V211" s="515"/>
      <c r="W211" s="515"/>
      <c r="X211" s="515"/>
      <c r="Y211" s="515"/>
      <c r="Z211" s="515"/>
      <c r="AA211" s="515"/>
      <c r="AB211" s="515"/>
      <c r="AC211" s="515"/>
      <c r="AD211" s="515"/>
      <c r="AE211" s="515"/>
      <c r="AF211" s="515"/>
      <c r="AG211" s="515"/>
      <c r="AH211" s="515"/>
      <c r="AI211" s="515"/>
      <c r="AJ211" s="574" t="s">
        <v>134</v>
      </c>
      <c r="AK211" s="575">
        <v>2005</v>
      </c>
      <c r="AL211" s="515"/>
      <c r="AM211" s="515"/>
      <c r="AN211" s="515"/>
      <c r="AO211" s="576">
        <v>630000</v>
      </c>
      <c r="AP211" s="572"/>
      <c r="AQ211" s="572"/>
      <c r="AR211" s="572"/>
      <c r="AS211" s="572"/>
      <c r="AT211" s="572"/>
      <c r="AU211" s="572"/>
      <c r="AV211" s="572"/>
      <c r="AW211" s="572"/>
    </row>
    <row r="212" spans="2:49" s="100" customFormat="1" ht="33.75" customHeight="1" x14ac:dyDescent="0.2">
      <c r="B212" s="455"/>
      <c r="C212" s="568"/>
      <c r="D212" s="571" t="s">
        <v>194</v>
      </c>
      <c r="E212" s="571" t="s">
        <v>227</v>
      </c>
      <c r="F212" s="572"/>
      <c r="G212" s="515"/>
      <c r="H212" s="515"/>
      <c r="I212" s="515"/>
      <c r="J212" s="515"/>
      <c r="K212" s="573" t="s">
        <v>313</v>
      </c>
      <c r="L212" s="203"/>
      <c r="M212" s="573" t="s">
        <v>360</v>
      </c>
      <c r="N212" s="572"/>
      <c r="O212" s="572"/>
      <c r="P212" s="572"/>
      <c r="Q212" s="572"/>
      <c r="R212" s="572"/>
      <c r="S212" s="515"/>
      <c r="T212" s="515"/>
      <c r="U212" s="515"/>
      <c r="V212" s="515"/>
      <c r="W212" s="515"/>
      <c r="X212" s="515"/>
      <c r="Y212" s="515"/>
      <c r="Z212" s="515"/>
      <c r="AA212" s="515"/>
      <c r="AB212" s="515"/>
      <c r="AC212" s="515"/>
      <c r="AD212" s="515"/>
      <c r="AE212" s="515"/>
      <c r="AF212" s="515"/>
      <c r="AG212" s="515"/>
      <c r="AH212" s="515"/>
      <c r="AI212" s="515"/>
      <c r="AJ212" s="574" t="s">
        <v>134</v>
      </c>
      <c r="AK212" s="575">
        <v>2005</v>
      </c>
      <c r="AL212" s="515"/>
      <c r="AM212" s="515"/>
      <c r="AN212" s="515"/>
      <c r="AO212" s="576">
        <v>231000</v>
      </c>
      <c r="AP212" s="572"/>
      <c r="AQ212" s="572"/>
      <c r="AR212" s="572"/>
      <c r="AS212" s="572"/>
      <c r="AT212" s="572"/>
      <c r="AU212" s="572"/>
      <c r="AV212" s="572"/>
      <c r="AW212" s="572"/>
    </row>
    <row r="213" spans="2:49" s="100" customFormat="1" ht="33.75" customHeight="1" x14ac:dyDescent="0.2">
      <c r="B213" s="455"/>
      <c r="C213" s="568"/>
      <c r="D213" s="571" t="s">
        <v>178</v>
      </c>
      <c r="E213" s="571" t="s">
        <v>235</v>
      </c>
      <c r="F213" s="572"/>
      <c r="G213" s="515"/>
      <c r="H213" s="515"/>
      <c r="I213" s="515"/>
      <c r="J213" s="515"/>
      <c r="K213" s="573" t="s">
        <v>299</v>
      </c>
      <c r="L213" s="203"/>
      <c r="M213" s="573" t="s">
        <v>361</v>
      </c>
      <c r="N213" s="572"/>
      <c r="O213" s="572"/>
      <c r="P213" s="572"/>
      <c r="Q213" s="572"/>
      <c r="R213" s="572"/>
      <c r="S213" s="515"/>
      <c r="T213" s="515"/>
      <c r="U213" s="515"/>
      <c r="V213" s="515"/>
      <c r="W213" s="515"/>
      <c r="X213" s="515"/>
      <c r="Y213" s="515"/>
      <c r="Z213" s="515"/>
      <c r="AA213" s="515"/>
      <c r="AB213" s="515"/>
      <c r="AC213" s="515"/>
      <c r="AD213" s="515"/>
      <c r="AE213" s="515"/>
      <c r="AF213" s="515"/>
      <c r="AG213" s="515"/>
      <c r="AH213" s="515"/>
      <c r="AI213" s="515"/>
      <c r="AJ213" s="574" t="s">
        <v>134</v>
      </c>
      <c r="AK213" s="575">
        <v>2005</v>
      </c>
      <c r="AL213" s="515"/>
      <c r="AM213" s="515"/>
      <c r="AN213" s="515"/>
      <c r="AO213" s="576">
        <v>945000</v>
      </c>
      <c r="AP213" s="572"/>
      <c r="AQ213" s="572"/>
      <c r="AR213" s="572"/>
      <c r="AS213" s="572"/>
      <c r="AT213" s="572"/>
      <c r="AU213" s="572"/>
      <c r="AV213" s="572"/>
      <c r="AW213" s="572"/>
    </row>
    <row r="214" spans="2:49" s="100" customFormat="1" ht="33.75" customHeight="1" x14ac:dyDescent="0.2">
      <c r="B214" s="455"/>
      <c r="C214" s="568"/>
      <c r="D214" s="571" t="s">
        <v>204</v>
      </c>
      <c r="E214" s="571" t="s">
        <v>267</v>
      </c>
      <c r="F214" s="572"/>
      <c r="G214" s="515"/>
      <c r="H214" s="515"/>
      <c r="I214" s="515"/>
      <c r="J214" s="515"/>
      <c r="K214" s="573" t="s">
        <v>294</v>
      </c>
      <c r="L214" s="203"/>
      <c r="M214" s="573" t="s">
        <v>355</v>
      </c>
      <c r="N214" s="572"/>
      <c r="O214" s="572"/>
      <c r="P214" s="572"/>
      <c r="Q214" s="572"/>
      <c r="R214" s="572"/>
      <c r="S214" s="515"/>
      <c r="T214" s="515"/>
      <c r="U214" s="515"/>
      <c r="V214" s="515"/>
      <c r="W214" s="515"/>
      <c r="X214" s="515"/>
      <c r="Y214" s="515"/>
      <c r="Z214" s="515"/>
      <c r="AA214" s="515"/>
      <c r="AB214" s="515"/>
      <c r="AC214" s="515"/>
      <c r="AD214" s="515"/>
      <c r="AE214" s="515"/>
      <c r="AF214" s="515"/>
      <c r="AG214" s="515"/>
      <c r="AH214" s="515"/>
      <c r="AI214" s="515"/>
      <c r="AJ214" s="574" t="s">
        <v>134</v>
      </c>
      <c r="AK214" s="575">
        <v>2005</v>
      </c>
      <c r="AL214" s="515"/>
      <c r="AM214" s="515"/>
      <c r="AN214" s="515"/>
      <c r="AO214" s="576">
        <v>245000</v>
      </c>
      <c r="AP214" s="572"/>
      <c r="AQ214" s="572"/>
      <c r="AR214" s="572"/>
      <c r="AS214" s="572"/>
      <c r="AT214" s="572"/>
      <c r="AU214" s="572"/>
      <c r="AV214" s="572"/>
      <c r="AW214" s="572"/>
    </row>
    <row r="215" spans="2:49" s="100" customFormat="1" ht="33.75" customHeight="1" x14ac:dyDescent="0.2">
      <c r="B215" s="455"/>
      <c r="C215" s="568"/>
      <c r="D215" s="571" t="s">
        <v>182</v>
      </c>
      <c r="E215" s="571" t="s">
        <v>240</v>
      </c>
      <c r="F215" s="572"/>
      <c r="G215" s="515"/>
      <c r="H215" s="515"/>
      <c r="I215" s="515"/>
      <c r="J215" s="515"/>
      <c r="K215" s="573" t="s">
        <v>299</v>
      </c>
      <c r="L215" s="203"/>
      <c r="M215" s="573" t="s">
        <v>365</v>
      </c>
      <c r="N215" s="572"/>
      <c r="O215" s="572"/>
      <c r="P215" s="572"/>
      <c r="Q215" s="572"/>
      <c r="R215" s="572"/>
      <c r="S215" s="515"/>
      <c r="T215" s="515"/>
      <c r="U215" s="515"/>
      <c r="V215" s="515"/>
      <c r="W215" s="515"/>
      <c r="X215" s="515"/>
      <c r="Y215" s="515"/>
      <c r="Z215" s="515"/>
      <c r="AA215" s="515"/>
      <c r="AB215" s="515"/>
      <c r="AC215" s="515"/>
      <c r="AD215" s="515"/>
      <c r="AE215" s="515"/>
      <c r="AF215" s="515"/>
      <c r="AG215" s="515"/>
      <c r="AH215" s="515"/>
      <c r="AI215" s="515"/>
      <c r="AJ215" s="574" t="s">
        <v>134</v>
      </c>
      <c r="AK215" s="575">
        <v>2005</v>
      </c>
      <c r="AL215" s="515"/>
      <c r="AM215" s="515"/>
      <c r="AN215" s="515"/>
      <c r="AO215" s="576">
        <v>175000</v>
      </c>
      <c r="AP215" s="572"/>
      <c r="AQ215" s="572"/>
      <c r="AR215" s="572"/>
      <c r="AS215" s="572"/>
      <c r="AT215" s="572"/>
      <c r="AU215" s="572"/>
      <c r="AV215" s="572"/>
      <c r="AW215" s="572"/>
    </row>
    <row r="216" spans="2:49" s="100" customFormat="1" ht="33.75" customHeight="1" x14ac:dyDescent="0.2">
      <c r="B216" s="455"/>
      <c r="C216" s="568"/>
      <c r="D216" s="571" t="s">
        <v>176</v>
      </c>
      <c r="E216" s="571" t="s">
        <v>249</v>
      </c>
      <c r="F216" s="572"/>
      <c r="G216" s="515"/>
      <c r="H216" s="515"/>
      <c r="I216" s="515"/>
      <c r="J216" s="515"/>
      <c r="K216" s="573" t="s">
        <v>299</v>
      </c>
      <c r="L216" s="203"/>
      <c r="M216" s="573" t="s">
        <v>363</v>
      </c>
      <c r="N216" s="572"/>
      <c r="O216" s="572"/>
      <c r="P216" s="572"/>
      <c r="Q216" s="572"/>
      <c r="R216" s="572"/>
      <c r="S216" s="515"/>
      <c r="T216" s="515"/>
      <c r="U216" s="515"/>
      <c r="V216" s="515"/>
      <c r="W216" s="515"/>
      <c r="X216" s="515"/>
      <c r="Y216" s="515"/>
      <c r="Z216" s="515"/>
      <c r="AA216" s="515"/>
      <c r="AB216" s="515"/>
      <c r="AC216" s="515"/>
      <c r="AD216" s="515"/>
      <c r="AE216" s="515"/>
      <c r="AF216" s="515"/>
      <c r="AG216" s="515"/>
      <c r="AH216" s="515"/>
      <c r="AI216" s="515"/>
      <c r="AJ216" s="574" t="s">
        <v>134</v>
      </c>
      <c r="AK216" s="575">
        <v>2005</v>
      </c>
      <c r="AL216" s="515"/>
      <c r="AM216" s="515"/>
      <c r="AN216" s="515"/>
      <c r="AO216" s="576">
        <v>700000</v>
      </c>
      <c r="AP216" s="572"/>
      <c r="AQ216" s="572"/>
      <c r="AR216" s="572"/>
      <c r="AS216" s="572"/>
      <c r="AT216" s="572"/>
      <c r="AU216" s="572"/>
      <c r="AV216" s="572"/>
      <c r="AW216" s="572"/>
    </row>
    <row r="217" spans="2:49" s="100" customFormat="1" ht="33.75" customHeight="1" x14ac:dyDescent="0.2">
      <c r="B217" s="455"/>
      <c r="C217" s="568"/>
      <c r="D217" s="571" t="s">
        <v>1355</v>
      </c>
      <c r="E217" s="571" t="s">
        <v>235</v>
      </c>
      <c r="F217" s="572"/>
      <c r="G217" s="515"/>
      <c r="H217" s="515"/>
      <c r="I217" s="515"/>
      <c r="J217" s="515"/>
      <c r="K217" s="573" t="s">
        <v>299</v>
      </c>
      <c r="L217" s="203"/>
      <c r="M217" s="573" t="s">
        <v>363</v>
      </c>
      <c r="N217" s="572"/>
      <c r="O217" s="572"/>
      <c r="P217" s="572"/>
      <c r="Q217" s="572"/>
      <c r="R217" s="572"/>
      <c r="S217" s="515"/>
      <c r="T217" s="515"/>
      <c r="U217" s="515"/>
      <c r="V217" s="515"/>
      <c r="W217" s="515"/>
      <c r="X217" s="515"/>
      <c r="Y217" s="515"/>
      <c r="Z217" s="515"/>
      <c r="AA217" s="515"/>
      <c r="AB217" s="515"/>
      <c r="AC217" s="515"/>
      <c r="AD217" s="515"/>
      <c r="AE217" s="515"/>
      <c r="AF217" s="515"/>
      <c r="AG217" s="515"/>
      <c r="AH217" s="515"/>
      <c r="AI217" s="515"/>
      <c r="AJ217" s="574" t="s">
        <v>134</v>
      </c>
      <c r="AK217" s="575">
        <v>2005</v>
      </c>
      <c r="AL217" s="515"/>
      <c r="AM217" s="515"/>
      <c r="AN217" s="515"/>
      <c r="AO217" s="576">
        <v>140000</v>
      </c>
      <c r="AP217" s="572"/>
      <c r="AQ217" s="572"/>
      <c r="AR217" s="572"/>
      <c r="AS217" s="572"/>
      <c r="AT217" s="572"/>
      <c r="AU217" s="572"/>
      <c r="AV217" s="572"/>
      <c r="AW217" s="572"/>
    </row>
    <row r="218" spans="2:49" s="100" customFormat="1" ht="33.75" customHeight="1" x14ac:dyDescent="0.2">
      <c r="B218" s="455"/>
      <c r="C218" s="568"/>
      <c r="D218" s="571" t="s">
        <v>204</v>
      </c>
      <c r="E218" s="571" t="s">
        <v>267</v>
      </c>
      <c r="F218" s="572"/>
      <c r="G218" s="515"/>
      <c r="H218" s="515"/>
      <c r="I218" s="515"/>
      <c r="J218" s="515"/>
      <c r="K218" s="573" t="s">
        <v>294</v>
      </c>
      <c r="L218" s="203"/>
      <c r="M218" s="573" t="s">
        <v>355</v>
      </c>
      <c r="N218" s="572"/>
      <c r="O218" s="572"/>
      <c r="P218" s="572"/>
      <c r="Q218" s="572"/>
      <c r="R218" s="572"/>
      <c r="S218" s="515"/>
      <c r="T218" s="515"/>
      <c r="U218" s="515"/>
      <c r="V218" s="515"/>
      <c r="W218" s="515"/>
      <c r="X218" s="515"/>
      <c r="Y218" s="515"/>
      <c r="Z218" s="515"/>
      <c r="AA218" s="515"/>
      <c r="AB218" s="515"/>
      <c r="AC218" s="515"/>
      <c r="AD218" s="515"/>
      <c r="AE218" s="515"/>
      <c r="AF218" s="515"/>
      <c r="AG218" s="515"/>
      <c r="AH218" s="515"/>
      <c r="AI218" s="515"/>
      <c r="AJ218" s="574" t="s">
        <v>134</v>
      </c>
      <c r="AK218" s="575">
        <v>2005</v>
      </c>
      <c r="AL218" s="515"/>
      <c r="AM218" s="515"/>
      <c r="AN218" s="515"/>
      <c r="AO218" s="576">
        <v>245000</v>
      </c>
      <c r="AP218" s="572"/>
      <c r="AQ218" s="572"/>
      <c r="AR218" s="572"/>
      <c r="AS218" s="572"/>
      <c r="AT218" s="572"/>
      <c r="AU218" s="572"/>
      <c r="AV218" s="572"/>
      <c r="AW218" s="572"/>
    </row>
    <row r="219" spans="2:49" s="100" customFormat="1" ht="33.75" customHeight="1" x14ac:dyDescent="0.2">
      <c r="B219" s="455"/>
      <c r="C219" s="568"/>
      <c r="D219" s="571" t="s">
        <v>183</v>
      </c>
      <c r="E219" s="571" t="s">
        <v>241</v>
      </c>
      <c r="F219" s="572"/>
      <c r="G219" s="515"/>
      <c r="H219" s="515"/>
      <c r="I219" s="515"/>
      <c r="J219" s="515"/>
      <c r="K219" s="573" t="s">
        <v>1351</v>
      </c>
      <c r="L219" s="203"/>
      <c r="M219" s="573" t="s">
        <v>373</v>
      </c>
      <c r="N219" s="572"/>
      <c r="O219" s="572"/>
      <c r="P219" s="572"/>
      <c r="Q219" s="572"/>
      <c r="R219" s="572"/>
      <c r="S219" s="515"/>
      <c r="T219" s="515"/>
      <c r="U219" s="515"/>
      <c r="V219" s="515"/>
      <c r="W219" s="515"/>
      <c r="X219" s="515"/>
      <c r="Y219" s="515"/>
      <c r="Z219" s="515"/>
      <c r="AA219" s="515"/>
      <c r="AB219" s="515"/>
      <c r="AC219" s="515"/>
      <c r="AD219" s="515"/>
      <c r="AE219" s="515"/>
      <c r="AF219" s="515"/>
      <c r="AG219" s="515"/>
      <c r="AH219" s="515"/>
      <c r="AI219" s="515"/>
      <c r="AJ219" s="574" t="s">
        <v>134</v>
      </c>
      <c r="AK219" s="575">
        <v>2005</v>
      </c>
      <c r="AL219" s="515"/>
      <c r="AM219" s="515"/>
      <c r="AN219" s="515"/>
      <c r="AO219" s="576">
        <v>425000</v>
      </c>
      <c r="AP219" s="572"/>
      <c r="AQ219" s="572"/>
      <c r="AR219" s="572"/>
      <c r="AS219" s="572"/>
      <c r="AT219" s="572"/>
      <c r="AU219" s="572"/>
      <c r="AV219" s="572"/>
      <c r="AW219" s="572"/>
    </row>
    <row r="220" spans="2:49" s="100" customFormat="1" ht="33.75" customHeight="1" x14ac:dyDescent="0.2">
      <c r="B220" s="455"/>
      <c r="C220" s="568"/>
      <c r="D220" s="571" t="s">
        <v>178</v>
      </c>
      <c r="E220" s="571" t="s">
        <v>235</v>
      </c>
      <c r="F220" s="572"/>
      <c r="G220" s="515"/>
      <c r="H220" s="515"/>
      <c r="I220" s="515"/>
      <c r="J220" s="515"/>
      <c r="K220" s="573" t="s">
        <v>299</v>
      </c>
      <c r="L220" s="203"/>
      <c r="M220" s="573" t="s">
        <v>363</v>
      </c>
      <c r="N220" s="572"/>
      <c r="O220" s="572"/>
      <c r="P220" s="572"/>
      <c r="Q220" s="572"/>
      <c r="R220" s="572"/>
      <c r="S220" s="515"/>
      <c r="T220" s="515"/>
      <c r="U220" s="515"/>
      <c r="V220" s="515"/>
      <c r="W220" s="515"/>
      <c r="X220" s="515"/>
      <c r="Y220" s="515"/>
      <c r="Z220" s="515"/>
      <c r="AA220" s="515"/>
      <c r="AB220" s="515"/>
      <c r="AC220" s="515"/>
      <c r="AD220" s="515"/>
      <c r="AE220" s="515"/>
      <c r="AF220" s="515"/>
      <c r="AG220" s="515"/>
      <c r="AH220" s="515"/>
      <c r="AI220" s="515"/>
      <c r="AJ220" s="574" t="s">
        <v>134</v>
      </c>
      <c r="AK220" s="575">
        <v>2005</v>
      </c>
      <c r="AL220" s="515"/>
      <c r="AM220" s="515"/>
      <c r="AN220" s="515"/>
      <c r="AO220" s="576">
        <v>1190000</v>
      </c>
      <c r="AP220" s="572"/>
      <c r="AQ220" s="572"/>
      <c r="AR220" s="572"/>
      <c r="AS220" s="572"/>
      <c r="AT220" s="572"/>
      <c r="AU220" s="572"/>
      <c r="AV220" s="572"/>
      <c r="AW220" s="572"/>
    </row>
    <row r="221" spans="2:49" s="100" customFormat="1" ht="33.75" customHeight="1" x14ac:dyDescent="0.2">
      <c r="B221" s="455"/>
      <c r="C221" s="568"/>
      <c r="D221" s="571" t="s">
        <v>204</v>
      </c>
      <c r="E221" s="571" t="s">
        <v>267</v>
      </c>
      <c r="F221" s="572"/>
      <c r="G221" s="515"/>
      <c r="H221" s="515"/>
      <c r="I221" s="515"/>
      <c r="J221" s="515"/>
      <c r="K221" s="573" t="s">
        <v>294</v>
      </c>
      <c r="L221" s="203"/>
      <c r="M221" s="573" t="s">
        <v>355</v>
      </c>
      <c r="N221" s="572"/>
      <c r="O221" s="572"/>
      <c r="P221" s="572"/>
      <c r="Q221" s="572"/>
      <c r="R221" s="572"/>
      <c r="S221" s="515"/>
      <c r="T221" s="515"/>
      <c r="U221" s="515"/>
      <c r="V221" s="515"/>
      <c r="W221" s="515"/>
      <c r="X221" s="515"/>
      <c r="Y221" s="515"/>
      <c r="Z221" s="515"/>
      <c r="AA221" s="515"/>
      <c r="AB221" s="515"/>
      <c r="AC221" s="515"/>
      <c r="AD221" s="515"/>
      <c r="AE221" s="515"/>
      <c r="AF221" s="515"/>
      <c r="AG221" s="515"/>
      <c r="AH221" s="515"/>
      <c r="AI221" s="515"/>
      <c r="AJ221" s="574" t="s">
        <v>134</v>
      </c>
      <c r="AK221" s="575">
        <v>2005</v>
      </c>
      <c r="AL221" s="515"/>
      <c r="AM221" s="515"/>
      <c r="AN221" s="515"/>
      <c r="AO221" s="576">
        <v>787500</v>
      </c>
      <c r="AP221" s="572"/>
      <c r="AQ221" s="572"/>
      <c r="AR221" s="572"/>
      <c r="AS221" s="572"/>
      <c r="AT221" s="572"/>
      <c r="AU221" s="572"/>
      <c r="AV221" s="572"/>
      <c r="AW221" s="572"/>
    </row>
    <row r="222" spans="2:49" s="100" customFormat="1" ht="33.75" customHeight="1" x14ac:dyDescent="0.2">
      <c r="B222" s="455"/>
      <c r="C222" s="568"/>
      <c r="D222" s="571" t="s">
        <v>194</v>
      </c>
      <c r="E222" s="571" t="s">
        <v>254</v>
      </c>
      <c r="F222" s="572"/>
      <c r="G222" s="515"/>
      <c r="H222" s="515"/>
      <c r="I222" s="515"/>
      <c r="J222" s="515"/>
      <c r="K222" s="573" t="s">
        <v>313</v>
      </c>
      <c r="L222" s="203"/>
      <c r="M222" s="573" t="s">
        <v>360</v>
      </c>
      <c r="N222" s="572"/>
      <c r="O222" s="572"/>
      <c r="P222" s="572"/>
      <c r="Q222" s="572"/>
      <c r="R222" s="572"/>
      <c r="S222" s="515"/>
      <c r="T222" s="515"/>
      <c r="U222" s="515"/>
      <c r="V222" s="515"/>
      <c r="W222" s="515"/>
      <c r="X222" s="515"/>
      <c r="Y222" s="515"/>
      <c r="Z222" s="515"/>
      <c r="AA222" s="515"/>
      <c r="AB222" s="515"/>
      <c r="AC222" s="515"/>
      <c r="AD222" s="515"/>
      <c r="AE222" s="515"/>
      <c r="AF222" s="515"/>
      <c r="AG222" s="515"/>
      <c r="AH222" s="515"/>
      <c r="AI222" s="515"/>
      <c r="AJ222" s="574" t="s">
        <v>134</v>
      </c>
      <c r="AK222" s="575">
        <v>2005</v>
      </c>
      <c r="AL222" s="515"/>
      <c r="AM222" s="515"/>
      <c r="AN222" s="515"/>
      <c r="AO222" s="576">
        <v>399000</v>
      </c>
      <c r="AP222" s="572"/>
      <c r="AQ222" s="572"/>
      <c r="AR222" s="572"/>
      <c r="AS222" s="572"/>
      <c r="AT222" s="572"/>
      <c r="AU222" s="572"/>
      <c r="AV222" s="572"/>
      <c r="AW222" s="572"/>
    </row>
    <row r="223" spans="2:49" s="100" customFormat="1" ht="33.75" customHeight="1" x14ac:dyDescent="0.2">
      <c r="B223" s="455"/>
      <c r="C223" s="568"/>
      <c r="D223" s="571" t="s">
        <v>1355</v>
      </c>
      <c r="E223" s="571" t="s">
        <v>235</v>
      </c>
      <c r="F223" s="572"/>
      <c r="G223" s="515"/>
      <c r="H223" s="515"/>
      <c r="I223" s="515"/>
      <c r="J223" s="515"/>
      <c r="K223" s="573" t="s">
        <v>299</v>
      </c>
      <c r="L223" s="203"/>
      <c r="M223" s="573" t="s">
        <v>364</v>
      </c>
      <c r="N223" s="572"/>
      <c r="O223" s="572"/>
      <c r="P223" s="572"/>
      <c r="Q223" s="572"/>
      <c r="R223" s="572"/>
      <c r="S223" s="515"/>
      <c r="T223" s="515"/>
      <c r="U223" s="515"/>
      <c r="V223" s="515"/>
      <c r="W223" s="515"/>
      <c r="X223" s="515"/>
      <c r="Y223" s="515"/>
      <c r="Z223" s="515"/>
      <c r="AA223" s="515"/>
      <c r="AB223" s="515"/>
      <c r="AC223" s="515"/>
      <c r="AD223" s="515"/>
      <c r="AE223" s="515"/>
      <c r="AF223" s="515"/>
      <c r="AG223" s="515"/>
      <c r="AH223" s="515"/>
      <c r="AI223" s="515"/>
      <c r="AJ223" s="574" t="s">
        <v>134</v>
      </c>
      <c r="AK223" s="575">
        <v>2005</v>
      </c>
      <c r="AL223" s="515"/>
      <c r="AM223" s="515"/>
      <c r="AN223" s="515"/>
      <c r="AO223" s="576">
        <v>420000</v>
      </c>
      <c r="AP223" s="572"/>
      <c r="AQ223" s="572"/>
      <c r="AR223" s="572"/>
      <c r="AS223" s="572"/>
      <c r="AT223" s="572"/>
      <c r="AU223" s="572"/>
      <c r="AV223" s="572"/>
      <c r="AW223" s="572"/>
    </row>
    <row r="224" spans="2:49" s="100" customFormat="1" ht="33.75" customHeight="1" x14ac:dyDescent="0.2">
      <c r="B224" s="455"/>
      <c r="C224" s="568"/>
      <c r="D224" s="571" t="s">
        <v>178</v>
      </c>
      <c r="E224" s="571" t="s">
        <v>235</v>
      </c>
      <c r="F224" s="572"/>
      <c r="G224" s="515"/>
      <c r="H224" s="515"/>
      <c r="I224" s="515"/>
      <c r="J224" s="515"/>
      <c r="K224" s="573" t="s">
        <v>299</v>
      </c>
      <c r="L224" s="203"/>
      <c r="M224" s="573" t="s">
        <v>372</v>
      </c>
      <c r="N224" s="572"/>
      <c r="O224" s="572"/>
      <c r="P224" s="572"/>
      <c r="Q224" s="572"/>
      <c r="R224" s="572"/>
      <c r="S224" s="515"/>
      <c r="T224" s="515"/>
      <c r="U224" s="515"/>
      <c r="V224" s="515"/>
      <c r="W224" s="515"/>
      <c r="X224" s="515"/>
      <c r="Y224" s="515"/>
      <c r="Z224" s="515"/>
      <c r="AA224" s="515"/>
      <c r="AB224" s="515"/>
      <c r="AC224" s="515"/>
      <c r="AD224" s="515"/>
      <c r="AE224" s="515"/>
      <c r="AF224" s="515"/>
      <c r="AG224" s="515"/>
      <c r="AH224" s="515"/>
      <c r="AI224" s="515"/>
      <c r="AJ224" s="574" t="s">
        <v>134</v>
      </c>
      <c r="AK224" s="575">
        <v>2005</v>
      </c>
      <c r="AL224" s="515"/>
      <c r="AM224" s="515"/>
      <c r="AN224" s="515"/>
      <c r="AO224" s="576">
        <v>595000</v>
      </c>
      <c r="AP224" s="572"/>
      <c r="AQ224" s="572"/>
      <c r="AR224" s="572"/>
      <c r="AS224" s="572"/>
      <c r="AT224" s="572"/>
      <c r="AU224" s="572"/>
      <c r="AV224" s="572"/>
      <c r="AW224" s="572"/>
    </row>
    <row r="225" spans="2:49" s="100" customFormat="1" ht="33.75" customHeight="1" x14ac:dyDescent="0.2">
      <c r="B225" s="455"/>
      <c r="C225" s="568"/>
      <c r="D225" s="571" t="s">
        <v>179</v>
      </c>
      <c r="E225" s="571" t="s">
        <v>236</v>
      </c>
      <c r="F225" s="572"/>
      <c r="G225" s="515"/>
      <c r="H225" s="515"/>
      <c r="I225" s="515"/>
      <c r="J225" s="515"/>
      <c r="K225" s="573" t="s">
        <v>299</v>
      </c>
      <c r="L225" s="203"/>
      <c r="M225" s="573" t="s">
        <v>363</v>
      </c>
      <c r="N225" s="572"/>
      <c r="O225" s="572"/>
      <c r="P225" s="572"/>
      <c r="Q225" s="572"/>
      <c r="R225" s="572"/>
      <c r="S225" s="515"/>
      <c r="T225" s="515"/>
      <c r="U225" s="515"/>
      <c r="V225" s="515"/>
      <c r="W225" s="515"/>
      <c r="X225" s="515"/>
      <c r="Y225" s="515"/>
      <c r="Z225" s="515"/>
      <c r="AA225" s="515"/>
      <c r="AB225" s="515"/>
      <c r="AC225" s="515"/>
      <c r="AD225" s="515"/>
      <c r="AE225" s="515"/>
      <c r="AF225" s="515"/>
      <c r="AG225" s="515"/>
      <c r="AH225" s="515"/>
      <c r="AI225" s="515"/>
      <c r="AJ225" s="574" t="s">
        <v>134</v>
      </c>
      <c r="AK225" s="575">
        <v>2005</v>
      </c>
      <c r="AL225" s="515"/>
      <c r="AM225" s="515"/>
      <c r="AN225" s="515"/>
      <c r="AO225" s="576">
        <v>750000</v>
      </c>
      <c r="AP225" s="572"/>
      <c r="AQ225" s="572"/>
      <c r="AR225" s="572"/>
      <c r="AS225" s="572"/>
      <c r="AT225" s="572"/>
      <c r="AU225" s="572"/>
      <c r="AV225" s="572"/>
      <c r="AW225" s="572"/>
    </row>
    <row r="226" spans="2:49" s="100" customFormat="1" ht="33.75" customHeight="1" x14ac:dyDescent="0.2">
      <c r="B226" s="455"/>
      <c r="C226" s="568"/>
      <c r="D226" s="571" t="s">
        <v>183</v>
      </c>
      <c r="E226" s="571" t="s">
        <v>241</v>
      </c>
      <c r="F226" s="572"/>
      <c r="G226" s="515"/>
      <c r="H226" s="515"/>
      <c r="I226" s="515"/>
      <c r="J226" s="515"/>
      <c r="K226" s="573" t="s">
        <v>133</v>
      </c>
      <c r="L226" s="203"/>
      <c r="M226" s="573" t="s">
        <v>373</v>
      </c>
      <c r="N226" s="572"/>
      <c r="O226" s="572"/>
      <c r="P226" s="572"/>
      <c r="Q226" s="572"/>
      <c r="R226" s="572"/>
      <c r="S226" s="515"/>
      <c r="T226" s="515"/>
      <c r="U226" s="515"/>
      <c r="V226" s="515"/>
      <c r="W226" s="515"/>
      <c r="X226" s="515"/>
      <c r="Y226" s="515"/>
      <c r="Z226" s="515"/>
      <c r="AA226" s="515"/>
      <c r="AB226" s="515"/>
      <c r="AC226" s="515"/>
      <c r="AD226" s="515"/>
      <c r="AE226" s="515"/>
      <c r="AF226" s="515"/>
      <c r="AG226" s="515"/>
      <c r="AH226" s="515"/>
      <c r="AI226" s="515"/>
      <c r="AJ226" s="574" t="s">
        <v>134</v>
      </c>
      <c r="AK226" s="575">
        <v>2005</v>
      </c>
      <c r="AL226" s="515"/>
      <c r="AM226" s="515"/>
      <c r="AN226" s="515"/>
      <c r="AO226" s="576">
        <v>1050000</v>
      </c>
      <c r="AP226" s="572"/>
      <c r="AQ226" s="572"/>
      <c r="AR226" s="572"/>
      <c r="AS226" s="572"/>
      <c r="AT226" s="572"/>
      <c r="AU226" s="572"/>
      <c r="AV226" s="572"/>
      <c r="AW226" s="572"/>
    </row>
    <row r="227" spans="2:49" s="100" customFormat="1" ht="33.75" customHeight="1" x14ac:dyDescent="0.2">
      <c r="B227" s="455"/>
      <c r="C227" s="568"/>
      <c r="D227" s="571" t="s">
        <v>183</v>
      </c>
      <c r="E227" s="571" t="s">
        <v>241</v>
      </c>
      <c r="F227" s="572"/>
      <c r="G227" s="515"/>
      <c r="H227" s="515"/>
      <c r="I227" s="515"/>
      <c r="J227" s="515"/>
      <c r="K227" s="573" t="s">
        <v>1351</v>
      </c>
      <c r="L227" s="203"/>
      <c r="M227" s="573" t="s">
        <v>1110</v>
      </c>
      <c r="N227" s="572"/>
      <c r="O227" s="572"/>
      <c r="P227" s="572"/>
      <c r="Q227" s="572"/>
      <c r="R227" s="572"/>
      <c r="S227" s="515"/>
      <c r="T227" s="515"/>
      <c r="U227" s="515"/>
      <c r="V227" s="515"/>
      <c r="W227" s="515"/>
      <c r="X227" s="515"/>
      <c r="Y227" s="515"/>
      <c r="Z227" s="515"/>
      <c r="AA227" s="515"/>
      <c r="AB227" s="515"/>
      <c r="AC227" s="515"/>
      <c r="AD227" s="515"/>
      <c r="AE227" s="515"/>
      <c r="AF227" s="515"/>
      <c r="AG227" s="515"/>
      <c r="AH227" s="515"/>
      <c r="AI227" s="515"/>
      <c r="AJ227" s="574" t="s">
        <v>134</v>
      </c>
      <c r="AK227" s="575">
        <v>2005</v>
      </c>
      <c r="AL227" s="515"/>
      <c r="AM227" s="515"/>
      <c r="AN227" s="515"/>
      <c r="AO227" s="576">
        <v>1050000</v>
      </c>
      <c r="AP227" s="572"/>
      <c r="AQ227" s="572"/>
      <c r="AR227" s="572"/>
      <c r="AS227" s="572"/>
      <c r="AT227" s="572"/>
      <c r="AU227" s="572"/>
      <c r="AV227" s="572"/>
      <c r="AW227" s="572"/>
    </row>
    <row r="228" spans="2:49" s="100" customFormat="1" ht="33.75" customHeight="1" x14ac:dyDescent="0.2">
      <c r="B228" s="455"/>
      <c r="C228" s="568"/>
      <c r="D228" s="571" t="s">
        <v>1473</v>
      </c>
      <c r="E228" s="571" t="s">
        <v>1484</v>
      </c>
      <c r="F228" s="572"/>
      <c r="G228" s="515"/>
      <c r="H228" s="515"/>
      <c r="I228" s="515"/>
      <c r="J228" s="515"/>
      <c r="K228" s="573" t="s">
        <v>1489</v>
      </c>
      <c r="L228" s="203"/>
      <c r="M228" s="573" t="s">
        <v>371</v>
      </c>
      <c r="N228" s="572"/>
      <c r="O228" s="572"/>
      <c r="P228" s="572"/>
      <c r="Q228" s="572"/>
      <c r="R228" s="572"/>
      <c r="S228" s="515"/>
      <c r="T228" s="515"/>
      <c r="U228" s="515"/>
      <c r="V228" s="515"/>
      <c r="W228" s="515"/>
      <c r="X228" s="515"/>
      <c r="Y228" s="515"/>
      <c r="Z228" s="515"/>
      <c r="AA228" s="515"/>
      <c r="AB228" s="515"/>
      <c r="AC228" s="515"/>
      <c r="AD228" s="515"/>
      <c r="AE228" s="515"/>
      <c r="AF228" s="515"/>
      <c r="AG228" s="515"/>
      <c r="AH228" s="515"/>
      <c r="AI228" s="515"/>
      <c r="AJ228" s="574" t="s">
        <v>134</v>
      </c>
      <c r="AK228" s="575">
        <v>2005</v>
      </c>
      <c r="AL228" s="515"/>
      <c r="AM228" s="515"/>
      <c r="AN228" s="515"/>
      <c r="AO228" s="576">
        <v>49000</v>
      </c>
      <c r="AP228" s="572"/>
      <c r="AQ228" s="572"/>
      <c r="AR228" s="572"/>
      <c r="AS228" s="572"/>
      <c r="AT228" s="572"/>
      <c r="AU228" s="572"/>
      <c r="AV228" s="572"/>
      <c r="AW228" s="572"/>
    </row>
    <row r="229" spans="2:49" s="100" customFormat="1" ht="33.75" customHeight="1" x14ac:dyDescent="0.2">
      <c r="B229" s="455"/>
      <c r="C229" s="568"/>
      <c r="D229" s="571" t="s">
        <v>178</v>
      </c>
      <c r="E229" s="571" t="s">
        <v>235</v>
      </c>
      <c r="F229" s="572"/>
      <c r="G229" s="515"/>
      <c r="H229" s="515"/>
      <c r="I229" s="515"/>
      <c r="J229" s="515"/>
      <c r="K229" s="573" t="s">
        <v>299</v>
      </c>
      <c r="L229" s="203"/>
      <c r="M229" s="573" t="s">
        <v>363</v>
      </c>
      <c r="N229" s="572"/>
      <c r="O229" s="572"/>
      <c r="P229" s="572"/>
      <c r="Q229" s="572"/>
      <c r="R229" s="572"/>
      <c r="S229" s="515"/>
      <c r="T229" s="515"/>
      <c r="U229" s="515"/>
      <c r="V229" s="515"/>
      <c r="W229" s="515"/>
      <c r="X229" s="515"/>
      <c r="Y229" s="515"/>
      <c r="Z229" s="515"/>
      <c r="AA229" s="515"/>
      <c r="AB229" s="515"/>
      <c r="AC229" s="515"/>
      <c r="AD229" s="515"/>
      <c r="AE229" s="515"/>
      <c r="AF229" s="515"/>
      <c r="AG229" s="515"/>
      <c r="AH229" s="515"/>
      <c r="AI229" s="515"/>
      <c r="AJ229" s="574" t="s">
        <v>134</v>
      </c>
      <c r="AK229" s="575">
        <v>2005</v>
      </c>
      <c r="AL229" s="515"/>
      <c r="AM229" s="515"/>
      <c r="AN229" s="515"/>
      <c r="AO229" s="576">
        <v>637500</v>
      </c>
      <c r="AP229" s="572"/>
      <c r="AQ229" s="572"/>
      <c r="AR229" s="572"/>
      <c r="AS229" s="572"/>
      <c r="AT229" s="572"/>
      <c r="AU229" s="572"/>
      <c r="AV229" s="572"/>
      <c r="AW229" s="572"/>
    </row>
    <row r="230" spans="2:49" s="100" customFormat="1" ht="33.75" customHeight="1" x14ac:dyDescent="0.2">
      <c r="B230" s="455"/>
      <c r="C230" s="568"/>
      <c r="D230" s="571" t="s">
        <v>183</v>
      </c>
      <c r="E230" s="571" t="s">
        <v>241</v>
      </c>
      <c r="F230" s="572"/>
      <c r="G230" s="515"/>
      <c r="H230" s="515"/>
      <c r="I230" s="515"/>
      <c r="J230" s="515"/>
      <c r="K230" s="573" t="s">
        <v>1351</v>
      </c>
      <c r="L230" s="203"/>
      <c r="M230" s="573" t="s">
        <v>373</v>
      </c>
      <c r="N230" s="572"/>
      <c r="O230" s="572"/>
      <c r="P230" s="572"/>
      <c r="Q230" s="572"/>
      <c r="R230" s="572"/>
      <c r="S230" s="515"/>
      <c r="T230" s="515"/>
      <c r="U230" s="515"/>
      <c r="V230" s="515"/>
      <c r="W230" s="515"/>
      <c r="X230" s="515"/>
      <c r="Y230" s="515"/>
      <c r="Z230" s="515"/>
      <c r="AA230" s="515"/>
      <c r="AB230" s="515"/>
      <c r="AC230" s="515"/>
      <c r="AD230" s="515"/>
      <c r="AE230" s="515"/>
      <c r="AF230" s="515"/>
      <c r="AG230" s="515"/>
      <c r="AH230" s="515"/>
      <c r="AI230" s="515"/>
      <c r="AJ230" s="574" t="s">
        <v>134</v>
      </c>
      <c r="AK230" s="575">
        <v>2005</v>
      </c>
      <c r="AL230" s="515"/>
      <c r="AM230" s="515"/>
      <c r="AN230" s="515"/>
      <c r="AO230" s="576">
        <v>637500</v>
      </c>
      <c r="AP230" s="572"/>
      <c r="AQ230" s="572"/>
      <c r="AR230" s="572"/>
      <c r="AS230" s="572"/>
      <c r="AT230" s="572"/>
      <c r="AU230" s="572"/>
      <c r="AV230" s="572"/>
      <c r="AW230" s="572"/>
    </row>
    <row r="231" spans="2:49" s="100" customFormat="1" ht="33.75" customHeight="1" x14ac:dyDescent="0.2">
      <c r="B231" s="455"/>
      <c r="C231" s="568"/>
      <c r="D231" s="571" t="s">
        <v>1895</v>
      </c>
      <c r="E231" s="571" t="s">
        <v>256</v>
      </c>
      <c r="F231" s="572"/>
      <c r="G231" s="515"/>
      <c r="H231" s="515"/>
      <c r="I231" s="515"/>
      <c r="J231" s="515"/>
      <c r="K231" s="573" t="s">
        <v>299</v>
      </c>
      <c r="L231" s="203"/>
      <c r="M231" s="573" t="s">
        <v>363</v>
      </c>
      <c r="N231" s="572"/>
      <c r="O231" s="572"/>
      <c r="P231" s="572"/>
      <c r="Q231" s="572"/>
      <c r="R231" s="572"/>
      <c r="S231" s="515"/>
      <c r="T231" s="515"/>
      <c r="U231" s="515"/>
      <c r="V231" s="515"/>
      <c r="W231" s="515"/>
      <c r="X231" s="515"/>
      <c r="Y231" s="515"/>
      <c r="Z231" s="515"/>
      <c r="AA231" s="515"/>
      <c r="AB231" s="515"/>
      <c r="AC231" s="515"/>
      <c r="AD231" s="515"/>
      <c r="AE231" s="515"/>
      <c r="AF231" s="515"/>
      <c r="AG231" s="515"/>
      <c r="AH231" s="515"/>
      <c r="AI231" s="515"/>
      <c r="AJ231" s="574" t="s">
        <v>134</v>
      </c>
      <c r="AK231" s="575">
        <v>2005</v>
      </c>
      <c r="AL231" s="515"/>
      <c r="AM231" s="515"/>
      <c r="AN231" s="515"/>
      <c r="AO231" s="576">
        <v>400000</v>
      </c>
      <c r="AP231" s="572"/>
      <c r="AQ231" s="572"/>
      <c r="AR231" s="572"/>
      <c r="AS231" s="572"/>
      <c r="AT231" s="572"/>
      <c r="AU231" s="572"/>
      <c r="AV231" s="572"/>
      <c r="AW231" s="572"/>
    </row>
    <row r="232" spans="2:49" s="100" customFormat="1" ht="33.75" customHeight="1" x14ac:dyDescent="0.2">
      <c r="B232" s="455"/>
      <c r="C232" s="568"/>
      <c r="D232" s="571" t="s">
        <v>194</v>
      </c>
      <c r="E232" s="571" t="s">
        <v>254</v>
      </c>
      <c r="F232" s="572"/>
      <c r="G232" s="515"/>
      <c r="H232" s="515"/>
      <c r="I232" s="515"/>
      <c r="J232" s="515"/>
      <c r="K232" s="573" t="s">
        <v>1907</v>
      </c>
      <c r="L232" s="203"/>
      <c r="M232" s="573" t="s">
        <v>360</v>
      </c>
      <c r="N232" s="572"/>
      <c r="O232" s="572"/>
      <c r="P232" s="572"/>
      <c r="Q232" s="572"/>
      <c r="R232" s="572"/>
      <c r="S232" s="515"/>
      <c r="T232" s="515"/>
      <c r="U232" s="515"/>
      <c r="V232" s="515"/>
      <c r="W232" s="515"/>
      <c r="X232" s="515"/>
      <c r="Y232" s="515"/>
      <c r="Z232" s="515"/>
      <c r="AA232" s="515"/>
      <c r="AB232" s="515"/>
      <c r="AC232" s="515"/>
      <c r="AD232" s="515"/>
      <c r="AE232" s="515"/>
      <c r="AF232" s="515"/>
      <c r="AG232" s="515"/>
      <c r="AH232" s="515"/>
      <c r="AI232" s="515"/>
      <c r="AJ232" s="574" t="s">
        <v>134</v>
      </c>
      <c r="AK232" s="575">
        <v>2005</v>
      </c>
      <c r="AL232" s="515"/>
      <c r="AM232" s="515"/>
      <c r="AN232" s="515"/>
      <c r="AO232" s="576">
        <v>98000</v>
      </c>
      <c r="AP232" s="572"/>
      <c r="AQ232" s="572"/>
      <c r="AR232" s="572"/>
      <c r="AS232" s="572"/>
      <c r="AT232" s="572"/>
      <c r="AU232" s="572"/>
      <c r="AV232" s="572"/>
      <c r="AW232" s="572"/>
    </row>
    <row r="233" spans="2:49" s="100" customFormat="1" ht="33.75" customHeight="1" x14ac:dyDescent="0.2">
      <c r="B233" s="455"/>
      <c r="C233" s="568"/>
      <c r="D233" s="571" t="s">
        <v>1896</v>
      </c>
      <c r="E233" s="571" t="s">
        <v>248</v>
      </c>
      <c r="F233" s="572"/>
      <c r="G233" s="515"/>
      <c r="H233" s="515"/>
      <c r="I233" s="515"/>
      <c r="J233" s="515"/>
      <c r="K233" s="573" t="s">
        <v>301</v>
      </c>
      <c r="L233" s="203"/>
      <c r="M233" s="573" t="s">
        <v>359</v>
      </c>
      <c r="N233" s="572"/>
      <c r="O233" s="572"/>
      <c r="P233" s="572"/>
      <c r="Q233" s="572"/>
      <c r="R233" s="572"/>
      <c r="S233" s="515"/>
      <c r="T233" s="515"/>
      <c r="U233" s="515"/>
      <c r="V233" s="515"/>
      <c r="W233" s="515"/>
      <c r="X233" s="515"/>
      <c r="Y233" s="515"/>
      <c r="Z233" s="515"/>
      <c r="AA233" s="515"/>
      <c r="AB233" s="515"/>
      <c r="AC233" s="515"/>
      <c r="AD233" s="515"/>
      <c r="AE233" s="515"/>
      <c r="AF233" s="515"/>
      <c r="AG233" s="515"/>
      <c r="AH233" s="515"/>
      <c r="AI233" s="515"/>
      <c r="AJ233" s="574" t="s">
        <v>134</v>
      </c>
      <c r="AK233" s="575">
        <v>2005</v>
      </c>
      <c r="AL233" s="515"/>
      <c r="AM233" s="515"/>
      <c r="AN233" s="515"/>
      <c r="AO233" s="576">
        <v>480000</v>
      </c>
      <c r="AP233" s="572"/>
      <c r="AQ233" s="572"/>
      <c r="AR233" s="572"/>
      <c r="AS233" s="572"/>
      <c r="AT233" s="572"/>
      <c r="AU233" s="572"/>
      <c r="AV233" s="572"/>
      <c r="AW233" s="572"/>
    </row>
    <row r="234" spans="2:49" s="100" customFormat="1" ht="33.75" customHeight="1" x14ac:dyDescent="0.2">
      <c r="B234" s="455"/>
      <c r="C234" s="568"/>
      <c r="D234" s="571" t="s">
        <v>182</v>
      </c>
      <c r="E234" s="571" t="s">
        <v>240</v>
      </c>
      <c r="F234" s="572"/>
      <c r="G234" s="515"/>
      <c r="H234" s="515"/>
      <c r="I234" s="515"/>
      <c r="J234" s="515"/>
      <c r="K234" s="573" t="s">
        <v>333</v>
      </c>
      <c r="L234" s="203"/>
      <c r="M234" s="573" t="s">
        <v>355</v>
      </c>
      <c r="N234" s="572"/>
      <c r="O234" s="572"/>
      <c r="P234" s="572"/>
      <c r="Q234" s="572"/>
      <c r="R234" s="572"/>
      <c r="S234" s="515"/>
      <c r="T234" s="515"/>
      <c r="U234" s="515"/>
      <c r="V234" s="515"/>
      <c r="W234" s="515"/>
      <c r="X234" s="515"/>
      <c r="Y234" s="515"/>
      <c r="Z234" s="515"/>
      <c r="AA234" s="515"/>
      <c r="AB234" s="515"/>
      <c r="AC234" s="515"/>
      <c r="AD234" s="515"/>
      <c r="AE234" s="515"/>
      <c r="AF234" s="515"/>
      <c r="AG234" s="515"/>
      <c r="AH234" s="515"/>
      <c r="AI234" s="515"/>
      <c r="AJ234" s="574" t="s">
        <v>134</v>
      </c>
      <c r="AK234" s="575">
        <v>2005</v>
      </c>
      <c r="AL234" s="515"/>
      <c r="AM234" s="515"/>
      <c r="AN234" s="515"/>
      <c r="AO234" s="576">
        <v>520000</v>
      </c>
      <c r="AP234" s="572"/>
      <c r="AQ234" s="572"/>
      <c r="AR234" s="572"/>
      <c r="AS234" s="572"/>
      <c r="AT234" s="572"/>
      <c r="AU234" s="572"/>
      <c r="AV234" s="572"/>
      <c r="AW234" s="572"/>
    </row>
    <row r="235" spans="2:49" s="100" customFormat="1" ht="33.75" customHeight="1" x14ac:dyDescent="0.2">
      <c r="B235" s="455"/>
      <c r="C235" s="568"/>
      <c r="D235" s="571" t="s">
        <v>177</v>
      </c>
      <c r="E235" s="571" t="s">
        <v>234</v>
      </c>
      <c r="F235" s="572"/>
      <c r="G235" s="515"/>
      <c r="H235" s="515"/>
      <c r="I235" s="515"/>
      <c r="J235" s="515"/>
      <c r="K235" s="573" t="s">
        <v>303</v>
      </c>
      <c r="L235" s="203"/>
      <c r="M235" s="573" t="s">
        <v>357</v>
      </c>
      <c r="N235" s="572"/>
      <c r="O235" s="572"/>
      <c r="P235" s="572"/>
      <c r="Q235" s="572"/>
      <c r="R235" s="572"/>
      <c r="S235" s="515"/>
      <c r="T235" s="515"/>
      <c r="U235" s="515"/>
      <c r="V235" s="515"/>
      <c r="W235" s="515"/>
      <c r="X235" s="515"/>
      <c r="Y235" s="515"/>
      <c r="Z235" s="515"/>
      <c r="AA235" s="515"/>
      <c r="AB235" s="515"/>
      <c r="AC235" s="515"/>
      <c r="AD235" s="515"/>
      <c r="AE235" s="515"/>
      <c r="AF235" s="515"/>
      <c r="AG235" s="515"/>
      <c r="AH235" s="515"/>
      <c r="AI235" s="515"/>
      <c r="AJ235" s="574" t="s">
        <v>134</v>
      </c>
      <c r="AK235" s="575">
        <v>2005</v>
      </c>
      <c r="AL235" s="515"/>
      <c r="AM235" s="515"/>
      <c r="AN235" s="515"/>
      <c r="AO235" s="576">
        <v>1040000</v>
      </c>
      <c r="AP235" s="572"/>
      <c r="AQ235" s="572"/>
      <c r="AR235" s="572"/>
      <c r="AS235" s="572"/>
      <c r="AT235" s="572"/>
      <c r="AU235" s="572"/>
      <c r="AV235" s="572"/>
      <c r="AW235" s="572"/>
    </row>
    <row r="236" spans="2:49" s="100" customFormat="1" ht="33.75" customHeight="1" x14ac:dyDescent="0.2">
      <c r="B236" s="455"/>
      <c r="C236" s="568"/>
      <c r="D236" s="571" t="s">
        <v>190</v>
      </c>
      <c r="E236" s="571" t="s">
        <v>227</v>
      </c>
      <c r="F236" s="572"/>
      <c r="G236" s="515"/>
      <c r="H236" s="515"/>
      <c r="I236" s="515"/>
      <c r="J236" s="515"/>
      <c r="K236" s="573" t="s">
        <v>294</v>
      </c>
      <c r="L236" s="203"/>
      <c r="M236" s="573" t="s">
        <v>355</v>
      </c>
      <c r="N236" s="572"/>
      <c r="O236" s="572"/>
      <c r="P236" s="572"/>
      <c r="Q236" s="572"/>
      <c r="R236" s="572"/>
      <c r="S236" s="515"/>
      <c r="T236" s="515"/>
      <c r="U236" s="515"/>
      <c r="V236" s="515"/>
      <c r="W236" s="515"/>
      <c r="X236" s="515"/>
      <c r="Y236" s="515"/>
      <c r="Z236" s="515"/>
      <c r="AA236" s="515"/>
      <c r="AB236" s="515"/>
      <c r="AC236" s="515"/>
      <c r="AD236" s="515"/>
      <c r="AE236" s="515"/>
      <c r="AF236" s="515"/>
      <c r="AG236" s="515"/>
      <c r="AH236" s="515"/>
      <c r="AI236" s="515"/>
      <c r="AJ236" s="574" t="s">
        <v>134</v>
      </c>
      <c r="AK236" s="575">
        <v>2005</v>
      </c>
      <c r="AL236" s="515"/>
      <c r="AM236" s="515"/>
      <c r="AN236" s="515"/>
      <c r="AO236" s="576">
        <v>560000</v>
      </c>
      <c r="AP236" s="572"/>
      <c r="AQ236" s="572"/>
      <c r="AR236" s="572"/>
      <c r="AS236" s="572"/>
      <c r="AT236" s="572"/>
      <c r="AU236" s="572"/>
      <c r="AV236" s="572"/>
      <c r="AW236" s="572"/>
    </row>
    <row r="237" spans="2:49" s="100" customFormat="1" ht="33.75" customHeight="1" x14ac:dyDescent="0.2">
      <c r="B237" s="455"/>
      <c r="C237" s="568"/>
      <c r="D237" s="571" t="s">
        <v>182</v>
      </c>
      <c r="E237" s="571" t="s">
        <v>240</v>
      </c>
      <c r="F237" s="572"/>
      <c r="G237" s="515"/>
      <c r="H237" s="515"/>
      <c r="I237" s="515"/>
      <c r="J237" s="515"/>
      <c r="K237" s="573" t="s">
        <v>333</v>
      </c>
      <c r="L237" s="203"/>
      <c r="M237" s="573" t="s">
        <v>355</v>
      </c>
      <c r="N237" s="572"/>
      <c r="O237" s="572"/>
      <c r="P237" s="572"/>
      <c r="Q237" s="572"/>
      <c r="R237" s="572"/>
      <c r="S237" s="515"/>
      <c r="T237" s="515"/>
      <c r="U237" s="515"/>
      <c r="V237" s="515"/>
      <c r="W237" s="515"/>
      <c r="X237" s="515"/>
      <c r="Y237" s="515"/>
      <c r="Z237" s="515"/>
      <c r="AA237" s="515"/>
      <c r="AB237" s="515"/>
      <c r="AC237" s="515"/>
      <c r="AD237" s="515"/>
      <c r="AE237" s="515"/>
      <c r="AF237" s="515"/>
      <c r="AG237" s="515"/>
      <c r="AH237" s="515"/>
      <c r="AI237" s="515"/>
      <c r="AJ237" s="574" t="s">
        <v>134</v>
      </c>
      <c r="AK237" s="575">
        <v>2005</v>
      </c>
      <c r="AL237" s="515"/>
      <c r="AM237" s="515"/>
      <c r="AN237" s="515"/>
      <c r="AO237" s="576">
        <v>130000</v>
      </c>
      <c r="AP237" s="572"/>
      <c r="AQ237" s="572"/>
      <c r="AR237" s="572"/>
      <c r="AS237" s="572"/>
      <c r="AT237" s="572"/>
      <c r="AU237" s="572"/>
      <c r="AV237" s="572"/>
      <c r="AW237" s="572"/>
    </row>
    <row r="238" spans="2:49" s="100" customFormat="1" ht="33.75" customHeight="1" x14ac:dyDescent="0.2">
      <c r="B238" s="455"/>
      <c r="C238" s="568"/>
      <c r="D238" s="571" t="s">
        <v>191</v>
      </c>
      <c r="E238" s="571" t="s">
        <v>250</v>
      </c>
      <c r="F238" s="572"/>
      <c r="G238" s="515"/>
      <c r="H238" s="515"/>
      <c r="I238" s="515"/>
      <c r="J238" s="515"/>
      <c r="K238" s="573" t="s">
        <v>299</v>
      </c>
      <c r="L238" s="203"/>
      <c r="M238" s="573" t="s">
        <v>368</v>
      </c>
      <c r="N238" s="572"/>
      <c r="O238" s="572"/>
      <c r="P238" s="572"/>
      <c r="Q238" s="572"/>
      <c r="R238" s="572"/>
      <c r="S238" s="515"/>
      <c r="T238" s="515"/>
      <c r="U238" s="515"/>
      <c r="V238" s="515"/>
      <c r="W238" s="515"/>
      <c r="X238" s="515"/>
      <c r="Y238" s="515"/>
      <c r="Z238" s="515"/>
      <c r="AA238" s="515"/>
      <c r="AB238" s="515"/>
      <c r="AC238" s="515"/>
      <c r="AD238" s="515"/>
      <c r="AE238" s="515"/>
      <c r="AF238" s="515"/>
      <c r="AG238" s="515"/>
      <c r="AH238" s="515"/>
      <c r="AI238" s="515"/>
      <c r="AJ238" s="574" t="s">
        <v>134</v>
      </c>
      <c r="AK238" s="575">
        <v>2005</v>
      </c>
      <c r="AL238" s="515"/>
      <c r="AM238" s="515"/>
      <c r="AN238" s="515"/>
      <c r="AO238" s="576">
        <v>2800000</v>
      </c>
      <c r="AP238" s="572"/>
      <c r="AQ238" s="572"/>
      <c r="AR238" s="572"/>
      <c r="AS238" s="572"/>
      <c r="AT238" s="572"/>
      <c r="AU238" s="572"/>
      <c r="AV238" s="572"/>
      <c r="AW238" s="572"/>
    </row>
    <row r="239" spans="2:49" s="100" customFormat="1" ht="33.75" customHeight="1" x14ac:dyDescent="0.2">
      <c r="B239" s="455"/>
      <c r="C239" s="568"/>
      <c r="D239" s="571" t="s">
        <v>196</v>
      </c>
      <c r="E239" s="571" t="s">
        <v>257</v>
      </c>
      <c r="F239" s="572"/>
      <c r="G239" s="515"/>
      <c r="H239" s="515"/>
      <c r="I239" s="515"/>
      <c r="J239" s="515"/>
      <c r="K239" s="573" t="s">
        <v>299</v>
      </c>
      <c r="L239" s="203"/>
      <c r="M239" s="573" t="s">
        <v>362</v>
      </c>
      <c r="N239" s="572"/>
      <c r="O239" s="572"/>
      <c r="P239" s="572"/>
      <c r="Q239" s="572"/>
      <c r="R239" s="572"/>
      <c r="S239" s="515"/>
      <c r="T239" s="515"/>
      <c r="U239" s="515"/>
      <c r="V239" s="515"/>
      <c r="W239" s="515"/>
      <c r="X239" s="515"/>
      <c r="Y239" s="515"/>
      <c r="Z239" s="515"/>
      <c r="AA239" s="515"/>
      <c r="AB239" s="515"/>
      <c r="AC239" s="515"/>
      <c r="AD239" s="515"/>
      <c r="AE239" s="515"/>
      <c r="AF239" s="515"/>
      <c r="AG239" s="515"/>
      <c r="AH239" s="515"/>
      <c r="AI239" s="515"/>
      <c r="AJ239" s="574" t="s">
        <v>134</v>
      </c>
      <c r="AK239" s="575">
        <v>2005</v>
      </c>
      <c r="AL239" s="515"/>
      <c r="AM239" s="515"/>
      <c r="AN239" s="515"/>
      <c r="AO239" s="576">
        <v>80000</v>
      </c>
      <c r="AP239" s="572"/>
      <c r="AQ239" s="572"/>
      <c r="AR239" s="572"/>
      <c r="AS239" s="572"/>
      <c r="AT239" s="572"/>
      <c r="AU239" s="572"/>
      <c r="AV239" s="572"/>
      <c r="AW239" s="572"/>
    </row>
    <row r="240" spans="2:49" s="100" customFormat="1" ht="33.75" customHeight="1" x14ac:dyDescent="0.2">
      <c r="B240" s="455"/>
      <c r="C240" s="568"/>
      <c r="D240" s="571" t="s">
        <v>177</v>
      </c>
      <c r="E240" s="571" t="s">
        <v>234</v>
      </c>
      <c r="F240" s="572"/>
      <c r="G240" s="515"/>
      <c r="H240" s="515"/>
      <c r="I240" s="515"/>
      <c r="J240" s="515"/>
      <c r="K240" s="573" t="s">
        <v>312</v>
      </c>
      <c r="L240" s="203"/>
      <c r="M240" s="573" t="s">
        <v>357</v>
      </c>
      <c r="N240" s="572"/>
      <c r="O240" s="572"/>
      <c r="P240" s="572"/>
      <c r="Q240" s="572"/>
      <c r="R240" s="572"/>
      <c r="S240" s="515"/>
      <c r="T240" s="515"/>
      <c r="U240" s="515"/>
      <c r="V240" s="515"/>
      <c r="W240" s="515"/>
      <c r="X240" s="515"/>
      <c r="Y240" s="515"/>
      <c r="Z240" s="515"/>
      <c r="AA240" s="515"/>
      <c r="AB240" s="515"/>
      <c r="AC240" s="515"/>
      <c r="AD240" s="515"/>
      <c r="AE240" s="515"/>
      <c r="AF240" s="515"/>
      <c r="AG240" s="515"/>
      <c r="AH240" s="515"/>
      <c r="AI240" s="515"/>
      <c r="AJ240" s="574" t="s">
        <v>134</v>
      </c>
      <c r="AK240" s="575">
        <v>2005</v>
      </c>
      <c r="AL240" s="515"/>
      <c r="AM240" s="515"/>
      <c r="AN240" s="515"/>
      <c r="AO240" s="576">
        <v>1125000</v>
      </c>
      <c r="AP240" s="572"/>
      <c r="AQ240" s="572"/>
      <c r="AR240" s="572"/>
      <c r="AS240" s="572"/>
      <c r="AT240" s="572"/>
      <c r="AU240" s="572"/>
      <c r="AV240" s="572"/>
      <c r="AW240" s="572"/>
    </row>
    <row r="241" spans="2:49" s="100" customFormat="1" ht="33.75" customHeight="1" x14ac:dyDescent="0.2">
      <c r="B241" s="455"/>
      <c r="C241" s="568"/>
      <c r="D241" s="571" t="s">
        <v>194</v>
      </c>
      <c r="E241" s="571" t="s">
        <v>254</v>
      </c>
      <c r="F241" s="572"/>
      <c r="G241" s="515"/>
      <c r="H241" s="515"/>
      <c r="I241" s="515"/>
      <c r="J241" s="515"/>
      <c r="K241" s="573" t="s">
        <v>313</v>
      </c>
      <c r="L241" s="203"/>
      <c r="M241" s="573" t="s">
        <v>360</v>
      </c>
      <c r="N241" s="572"/>
      <c r="O241" s="572"/>
      <c r="P241" s="572"/>
      <c r="Q241" s="572"/>
      <c r="R241" s="572"/>
      <c r="S241" s="515"/>
      <c r="T241" s="515"/>
      <c r="U241" s="515"/>
      <c r="V241" s="515"/>
      <c r="W241" s="515"/>
      <c r="X241" s="515"/>
      <c r="Y241" s="515"/>
      <c r="Z241" s="515"/>
      <c r="AA241" s="515"/>
      <c r="AB241" s="515"/>
      <c r="AC241" s="515"/>
      <c r="AD241" s="515"/>
      <c r="AE241" s="515"/>
      <c r="AF241" s="515"/>
      <c r="AG241" s="515"/>
      <c r="AH241" s="515"/>
      <c r="AI241" s="515"/>
      <c r="AJ241" s="574" t="s">
        <v>134</v>
      </c>
      <c r="AK241" s="575">
        <v>2006</v>
      </c>
      <c r="AL241" s="515"/>
      <c r="AM241" s="515"/>
      <c r="AN241" s="515"/>
      <c r="AO241" s="576">
        <v>510000</v>
      </c>
      <c r="AP241" s="572"/>
      <c r="AQ241" s="572"/>
      <c r="AR241" s="572"/>
      <c r="AS241" s="572"/>
      <c r="AT241" s="572"/>
      <c r="AU241" s="572"/>
      <c r="AV241" s="572"/>
      <c r="AW241" s="572"/>
    </row>
    <row r="242" spans="2:49" s="100" customFormat="1" ht="33.75" customHeight="1" x14ac:dyDescent="0.2">
      <c r="B242" s="455"/>
      <c r="C242" s="568"/>
      <c r="D242" s="571" t="s">
        <v>183</v>
      </c>
      <c r="E242" s="571" t="s">
        <v>241</v>
      </c>
      <c r="F242" s="572"/>
      <c r="G242" s="515"/>
      <c r="H242" s="515"/>
      <c r="I242" s="515"/>
      <c r="J242" s="515"/>
      <c r="K242" s="573" t="s">
        <v>1351</v>
      </c>
      <c r="L242" s="203"/>
      <c r="M242" s="573" t="s">
        <v>373</v>
      </c>
      <c r="N242" s="572"/>
      <c r="O242" s="572"/>
      <c r="P242" s="572"/>
      <c r="Q242" s="572"/>
      <c r="R242" s="572"/>
      <c r="S242" s="515"/>
      <c r="T242" s="515"/>
      <c r="U242" s="515"/>
      <c r="V242" s="515"/>
      <c r="W242" s="515"/>
      <c r="X242" s="515"/>
      <c r="Y242" s="515"/>
      <c r="Z242" s="515"/>
      <c r="AA242" s="515"/>
      <c r="AB242" s="515"/>
      <c r="AC242" s="515"/>
      <c r="AD242" s="515"/>
      <c r="AE242" s="515"/>
      <c r="AF242" s="515"/>
      <c r="AG242" s="515"/>
      <c r="AH242" s="515"/>
      <c r="AI242" s="515"/>
      <c r="AJ242" s="574" t="s">
        <v>134</v>
      </c>
      <c r="AK242" s="575">
        <v>2006</v>
      </c>
      <c r="AL242" s="515"/>
      <c r="AM242" s="515"/>
      <c r="AN242" s="515"/>
      <c r="AO242" s="576">
        <v>1275000</v>
      </c>
      <c r="AP242" s="572"/>
      <c r="AQ242" s="572"/>
      <c r="AR242" s="572"/>
      <c r="AS242" s="572"/>
      <c r="AT242" s="572"/>
      <c r="AU242" s="572"/>
      <c r="AV242" s="572"/>
      <c r="AW242" s="572"/>
    </row>
    <row r="243" spans="2:49" s="100" customFormat="1" ht="33.75" customHeight="1" x14ac:dyDescent="0.2">
      <c r="B243" s="455"/>
      <c r="C243" s="568"/>
      <c r="D243" s="571" t="s">
        <v>189</v>
      </c>
      <c r="E243" s="571" t="s">
        <v>248</v>
      </c>
      <c r="F243" s="572"/>
      <c r="G243" s="515"/>
      <c r="H243" s="515"/>
      <c r="I243" s="515"/>
      <c r="J243" s="515"/>
      <c r="K243" s="573" t="s">
        <v>299</v>
      </c>
      <c r="L243" s="203"/>
      <c r="M243" s="573" t="s">
        <v>359</v>
      </c>
      <c r="N243" s="572"/>
      <c r="O243" s="572"/>
      <c r="P243" s="572"/>
      <c r="Q243" s="572"/>
      <c r="R243" s="572"/>
      <c r="S243" s="515"/>
      <c r="T243" s="515"/>
      <c r="U243" s="515"/>
      <c r="V243" s="515"/>
      <c r="W243" s="515"/>
      <c r="X243" s="515"/>
      <c r="Y243" s="515"/>
      <c r="Z243" s="515"/>
      <c r="AA243" s="515"/>
      <c r="AB243" s="515"/>
      <c r="AC243" s="515"/>
      <c r="AD243" s="515"/>
      <c r="AE243" s="515"/>
      <c r="AF243" s="515"/>
      <c r="AG243" s="515"/>
      <c r="AH243" s="515"/>
      <c r="AI243" s="515"/>
      <c r="AJ243" s="574" t="s">
        <v>134</v>
      </c>
      <c r="AK243" s="575">
        <v>2006</v>
      </c>
      <c r="AL243" s="515"/>
      <c r="AM243" s="515"/>
      <c r="AN243" s="515"/>
      <c r="AO243" s="576">
        <v>640000</v>
      </c>
      <c r="AP243" s="572"/>
      <c r="AQ243" s="572"/>
      <c r="AR243" s="572"/>
      <c r="AS243" s="572"/>
      <c r="AT243" s="572"/>
      <c r="AU243" s="572"/>
      <c r="AV243" s="572"/>
      <c r="AW243" s="572"/>
    </row>
    <row r="244" spans="2:49" s="100" customFormat="1" ht="33.75" customHeight="1" x14ac:dyDescent="0.2">
      <c r="B244" s="455"/>
      <c r="C244" s="568"/>
      <c r="D244" s="571" t="s">
        <v>182</v>
      </c>
      <c r="E244" s="571" t="s">
        <v>240</v>
      </c>
      <c r="F244" s="572"/>
      <c r="G244" s="515"/>
      <c r="H244" s="515"/>
      <c r="I244" s="515"/>
      <c r="J244" s="515"/>
      <c r="K244" s="573" t="s">
        <v>299</v>
      </c>
      <c r="L244" s="203"/>
      <c r="M244" s="573" t="s">
        <v>355</v>
      </c>
      <c r="N244" s="572"/>
      <c r="O244" s="572"/>
      <c r="P244" s="572"/>
      <c r="Q244" s="572"/>
      <c r="R244" s="572"/>
      <c r="S244" s="515"/>
      <c r="T244" s="515"/>
      <c r="U244" s="515"/>
      <c r="V244" s="515"/>
      <c r="W244" s="515"/>
      <c r="X244" s="515"/>
      <c r="Y244" s="515"/>
      <c r="Z244" s="515"/>
      <c r="AA244" s="515"/>
      <c r="AB244" s="515"/>
      <c r="AC244" s="515"/>
      <c r="AD244" s="515"/>
      <c r="AE244" s="515"/>
      <c r="AF244" s="515"/>
      <c r="AG244" s="515"/>
      <c r="AH244" s="515"/>
      <c r="AI244" s="515"/>
      <c r="AJ244" s="574" t="s">
        <v>134</v>
      </c>
      <c r="AK244" s="575">
        <v>2006</v>
      </c>
      <c r="AL244" s="515"/>
      <c r="AM244" s="515"/>
      <c r="AN244" s="515"/>
      <c r="AO244" s="576">
        <v>560000</v>
      </c>
      <c r="AP244" s="572"/>
      <c r="AQ244" s="572"/>
      <c r="AR244" s="572"/>
      <c r="AS244" s="572"/>
      <c r="AT244" s="572"/>
      <c r="AU244" s="572"/>
      <c r="AV244" s="572"/>
      <c r="AW244" s="572"/>
    </row>
    <row r="245" spans="2:49" s="100" customFormat="1" ht="33.75" customHeight="1" x14ac:dyDescent="0.2">
      <c r="B245" s="455"/>
      <c r="C245" s="568"/>
      <c r="D245" s="571" t="s">
        <v>170</v>
      </c>
      <c r="E245" s="571" t="s">
        <v>227</v>
      </c>
      <c r="F245" s="572"/>
      <c r="G245" s="515"/>
      <c r="H245" s="515"/>
      <c r="I245" s="515"/>
      <c r="J245" s="515"/>
      <c r="K245" s="573" t="s">
        <v>294</v>
      </c>
      <c r="L245" s="203"/>
      <c r="M245" s="573" t="s">
        <v>355</v>
      </c>
      <c r="N245" s="572"/>
      <c r="O245" s="572"/>
      <c r="P245" s="572"/>
      <c r="Q245" s="572"/>
      <c r="R245" s="572"/>
      <c r="S245" s="515"/>
      <c r="T245" s="515"/>
      <c r="U245" s="515"/>
      <c r="V245" s="515"/>
      <c r="W245" s="515"/>
      <c r="X245" s="515"/>
      <c r="Y245" s="515"/>
      <c r="Z245" s="515"/>
      <c r="AA245" s="515"/>
      <c r="AB245" s="515"/>
      <c r="AC245" s="515"/>
      <c r="AD245" s="515"/>
      <c r="AE245" s="515"/>
      <c r="AF245" s="515"/>
      <c r="AG245" s="515"/>
      <c r="AH245" s="515"/>
      <c r="AI245" s="515"/>
      <c r="AJ245" s="574" t="s">
        <v>134</v>
      </c>
      <c r="AK245" s="575">
        <v>2006</v>
      </c>
      <c r="AL245" s="515"/>
      <c r="AM245" s="515"/>
      <c r="AN245" s="515"/>
      <c r="AO245" s="576">
        <v>2800000</v>
      </c>
      <c r="AP245" s="572"/>
      <c r="AQ245" s="572"/>
      <c r="AR245" s="572"/>
      <c r="AS245" s="572"/>
      <c r="AT245" s="572"/>
      <c r="AU245" s="572"/>
      <c r="AV245" s="572"/>
      <c r="AW245" s="572"/>
    </row>
    <row r="246" spans="2:49" s="100" customFormat="1" ht="33.75" customHeight="1" x14ac:dyDescent="0.2">
      <c r="B246" s="455"/>
      <c r="C246" s="568"/>
      <c r="D246" s="571" t="s">
        <v>1366</v>
      </c>
      <c r="E246" s="571" t="s">
        <v>1367</v>
      </c>
      <c r="F246" s="572"/>
      <c r="G246" s="515"/>
      <c r="H246" s="515"/>
      <c r="I246" s="515"/>
      <c r="J246" s="515"/>
      <c r="K246" s="573" t="s">
        <v>299</v>
      </c>
      <c r="L246" s="203"/>
      <c r="M246" s="573" t="s">
        <v>363</v>
      </c>
      <c r="N246" s="572"/>
      <c r="O246" s="572"/>
      <c r="P246" s="572"/>
      <c r="Q246" s="572"/>
      <c r="R246" s="572"/>
      <c r="S246" s="515"/>
      <c r="T246" s="515"/>
      <c r="U246" s="515"/>
      <c r="V246" s="515"/>
      <c r="W246" s="515"/>
      <c r="X246" s="515"/>
      <c r="Y246" s="515"/>
      <c r="Z246" s="515"/>
      <c r="AA246" s="515"/>
      <c r="AB246" s="515"/>
      <c r="AC246" s="515"/>
      <c r="AD246" s="515"/>
      <c r="AE246" s="515"/>
      <c r="AF246" s="515"/>
      <c r="AG246" s="515"/>
      <c r="AH246" s="515"/>
      <c r="AI246" s="515"/>
      <c r="AJ246" s="574" t="s">
        <v>134</v>
      </c>
      <c r="AK246" s="575">
        <v>2006</v>
      </c>
      <c r="AL246" s="515"/>
      <c r="AM246" s="515"/>
      <c r="AN246" s="515"/>
      <c r="AO246" s="576">
        <v>160000</v>
      </c>
      <c r="AP246" s="572"/>
      <c r="AQ246" s="572"/>
      <c r="AR246" s="572"/>
      <c r="AS246" s="572"/>
      <c r="AT246" s="572"/>
      <c r="AU246" s="572"/>
      <c r="AV246" s="572"/>
      <c r="AW246" s="572"/>
    </row>
    <row r="247" spans="2:49" s="100" customFormat="1" ht="33.75" customHeight="1" x14ac:dyDescent="0.2">
      <c r="B247" s="455"/>
      <c r="C247" s="568"/>
      <c r="D247" s="571" t="s">
        <v>183</v>
      </c>
      <c r="E247" s="571" t="s">
        <v>241</v>
      </c>
      <c r="F247" s="572"/>
      <c r="G247" s="515"/>
      <c r="H247" s="515"/>
      <c r="I247" s="515"/>
      <c r="J247" s="515"/>
      <c r="K247" s="573" t="s">
        <v>1351</v>
      </c>
      <c r="L247" s="203"/>
      <c r="M247" s="573" t="s">
        <v>1110</v>
      </c>
      <c r="N247" s="572"/>
      <c r="O247" s="572"/>
      <c r="P247" s="572"/>
      <c r="Q247" s="572"/>
      <c r="R247" s="572"/>
      <c r="S247" s="515"/>
      <c r="T247" s="515"/>
      <c r="U247" s="515"/>
      <c r="V247" s="515"/>
      <c r="W247" s="515"/>
      <c r="X247" s="515"/>
      <c r="Y247" s="515"/>
      <c r="Z247" s="515"/>
      <c r="AA247" s="515"/>
      <c r="AB247" s="515"/>
      <c r="AC247" s="515"/>
      <c r="AD247" s="515"/>
      <c r="AE247" s="515"/>
      <c r="AF247" s="515"/>
      <c r="AG247" s="515"/>
      <c r="AH247" s="515"/>
      <c r="AI247" s="515"/>
      <c r="AJ247" s="574" t="s">
        <v>134</v>
      </c>
      <c r="AK247" s="575">
        <v>2006</v>
      </c>
      <c r="AL247" s="515"/>
      <c r="AM247" s="515"/>
      <c r="AN247" s="515"/>
      <c r="AO247" s="576">
        <v>1125000</v>
      </c>
      <c r="AP247" s="572"/>
      <c r="AQ247" s="572"/>
      <c r="AR247" s="572"/>
      <c r="AS247" s="572"/>
      <c r="AT247" s="572"/>
      <c r="AU247" s="572"/>
      <c r="AV247" s="572"/>
      <c r="AW247" s="572"/>
    </row>
    <row r="248" spans="2:49" s="100" customFormat="1" ht="33.75" customHeight="1" x14ac:dyDescent="0.2">
      <c r="B248" s="455"/>
      <c r="C248" s="568"/>
      <c r="D248" s="571" t="s">
        <v>194</v>
      </c>
      <c r="E248" s="571" t="s">
        <v>254</v>
      </c>
      <c r="F248" s="572"/>
      <c r="G248" s="515"/>
      <c r="H248" s="515"/>
      <c r="I248" s="515"/>
      <c r="J248" s="515"/>
      <c r="K248" s="573" t="s">
        <v>331</v>
      </c>
      <c r="L248" s="203"/>
      <c r="M248" s="573" t="s">
        <v>360</v>
      </c>
      <c r="N248" s="572"/>
      <c r="O248" s="572"/>
      <c r="P248" s="572"/>
      <c r="Q248" s="572"/>
      <c r="R248" s="572"/>
      <c r="S248" s="515"/>
      <c r="T248" s="515"/>
      <c r="U248" s="515"/>
      <c r="V248" s="515"/>
      <c r="W248" s="515"/>
      <c r="X248" s="515"/>
      <c r="Y248" s="515"/>
      <c r="Z248" s="515"/>
      <c r="AA248" s="515"/>
      <c r="AB248" s="515"/>
      <c r="AC248" s="515"/>
      <c r="AD248" s="515"/>
      <c r="AE248" s="515"/>
      <c r="AF248" s="515"/>
      <c r="AG248" s="515"/>
      <c r="AH248" s="515"/>
      <c r="AI248" s="515"/>
      <c r="AJ248" s="574" t="s">
        <v>134</v>
      </c>
      <c r="AK248" s="575">
        <v>2006</v>
      </c>
      <c r="AL248" s="515"/>
      <c r="AM248" s="515"/>
      <c r="AN248" s="515"/>
      <c r="AO248" s="576">
        <v>393750</v>
      </c>
      <c r="AP248" s="572"/>
      <c r="AQ248" s="572"/>
      <c r="AR248" s="572"/>
      <c r="AS248" s="572"/>
      <c r="AT248" s="572"/>
      <c r="AU248" s="572"/>
      <c r="AV248" s="572"/>
      <c r="AW248" s="572"/>
    </row>
    <row r="249" spans="2:49" s="100" customFormat="1" ht="33.75" customHeight="1" x14ac:dyDescent="0.2">
      <c r="B249" s="455"/>
      <c r="C249" s="568"/>
      <c r="D249" s="571" t="s">
        <v>176</v>
      </c>
      <c r="E249" s="571" t="s">
        <v>249</v>
      </c>
      <c r="F249" s="572"/>
      <c r="G249" s="515"/>
      <c r="H249" s="515"/>
      <c r="I249" s="515"/>
      <c r="J249" s="515"/>
      <c r="K249" s="573" t="s">
        <v>299</v>
      </c>
      <c r="L249" s="203"/>
      <c r="M249" s="573" t="s">
        <v>363</v>
      </c>
      <c r="N249" s="572"/>
      <c r="O249" s="572"/>
      <c r="P249" s="572"/>
      <c r="Q249" s="572"/>
      <c r="R249" s="572"/>
      <c r="S249" s="515"/>
      <c r="T249" s="515"/>
      <c r="U249" s="515"/>
      <c r="V249" s="515"/>
      <c r="W249" s="515"/>
      <c r="X249" s="515"/>
      <c r="Y249" s="515"/>
      <c r="Z249" s="515"/>
      <c r="AA249" s="515"/>
      <c r="AB249" s="515"/>
      <c r="AC249" s="515"/>
      <c r="AD249" s="515"/>
      <c r="AE249" s="515"/>
      <c r="AF249" s="515"/>
      <c r="AG249" s="515"/>
      <c r="AH249" s="515"/>
      <c r="AI249" s="515"/>
      <c r="AJ249" s="574" t="s">
        <v>134</v>
      </c>
      <c r="AK249" s="575">
        <v>2006</v>
      </c>
      <c r="AL249" s="515"/>
      <c r="AM249" s="515"/>
      <c r="AN249" s="515"/>
      <c r="AO249" s="576">
        <v>700000</v>
      </c>
      <c r="AP249" s="572"/>
      <c r="AQ249" s="572"/>
      <c r="AR249" s="572"/>
      <c r="AS249" s="572"/>
      <c r="AT249" s="572"/>
      <c r="AU249" s="572"/>
      <c r="AV249" s="572"/>
      <c r="AW249" s="572"/>
    </row>
    <row r="250" spans="2:49" s="100" customFormat="1" ht="33.75" customHeight="1" x14ac:dyDescent="0.2">
      <c r="B250" s="455"/>
      <c r="C250" s="568"/>
      <c r="D250" s="571" t="s">
        <v>183</v>
      </c>
      <c r="E250" s="571" t="s">
        <v>241</v>
      </c>
      <c r="F250" s="572"/>
      <c r="G250" s="515"/>
      <c r="H250" s="515"/>
      <c r="I250" s="515"/>
      <c r="J250" s="515"/>
      <c r="K250" s="573" t="s">
        <v>1351</v>
      </c>
      <c r="L250" s="203"/>
      <c r="M250" s="573" t="s">
        <v>373</v>
      </c>
      <c r="N250" s="572"/>
      <c r="O250" s="572"/>
      <c r="P250" s="572"/>
      <c r="Q250" s="572"/>
      <c r="R250" s="572"/>
      <c r="S250" s="515"/>
      <c r="T250" s="515"/>
      <c r="U250" s="515"/>
      <c r="V250" s="515"/>
      <c r="W250" s="515"/>
      <c r="X250" s="515"/>
      <c r="Y250" s="515"/>
      <c r="Z250" s="515"/>
      <c r="AA250" s="515"/>
      <c r="AB250" s="515"/>
      <c r="AC250" s="515"/>
      <c r="AD250" s="515"/>
      <c r="AE250" s="515"/>
      <c r="AF250" s="515"/>
      <c r="AG250" s="515"/>
      <c r="AH250" s="515"/>
      <c r="AI250" s="515"/>
      <c r="AJ250" s="574" t="s">
        <v>134</v>
      </c>
      <c r="AK250" s="575">
        <v>2006</v>
      </c>
      <c r="AL250" s="515"/>
      <c r="AM250" s="515"/>
      <c r="AN250" s="515"/>
      <c r="AO250" s="576">
        <v>1050000</v>
      </c>
      <c r="AP250" s="572"/>
      <c r="AQ250" s="572"/>
      <c r="AR250" s="572"/>
      <c r="AS250" s="572"/>
      <c r="AT250" s="572"/>
      <c r="AU250" s="572"/>
      <c r="AV250" s="572"/>
      <c r="AW250" s="572"/>
    </row>
    <row r="251" spans="2:49" s="100" customFormat="1" ht="33.75" customHeight="1" x14ac:dyDescent="0.2">
      <c r="B251" s="455"/>
      <c r="C251" s="568"/>
      <c r="D251" s="571" t="s">
        <v>1897</v>
      </c>
      <c r="E251" s="571" t="s">
        <v>1888</v>
      </c>
      <c r="F251" s="572"/>
      <c r="G251" s="515"/>
      <c r="H251" s="515"/>
      <c r="I251" s="515"/>
      <c r="J251" s="515"/>
      <c r="K251" s="573" t="s">
        <v>299</v>
      </c>
      <c r="L251" s="203"/>
      <c r="M251" s="573" t="s">
        <v>360</v>
      </c>
      <c r="N251" s="572"/>
      <c r="O251" s="572"/>
      <c r="P251" s="572"/>
      <c r="Q251" s="572"/>
      <c r="R251" s="572"/>
      <c r="S251" s="515"/>
      <c r="T251" s="515"/>
      <c r="U251" s="515"/>
      <c r="V251" s="515"/>
      <c r="W251" s="515"/>
      <c r="X251" s="515"/>
      <c r="Y251" s="515"/>
      <c r="Z251" s="515"/>
      <c r="AA251" s="515"/>
      <c r="AB251" s="515"/>
      <c r="AC251" s="515"/>
      <c r="AD251" s="515"/>
      <c r="AE251" s="515"/>
      <c r="AF251" s="515"/>
      <c r="AG251" s="515"/>
      <c r="AH251" s="515"/>
      <c r="AI251" s="515"/>
      <c r="AJ251" s="574" t="s">
        <v>134</v>
      </c>
      <c r="AK251" s="575">
        <v>2006</v>
      </c>
      <c r="AL251" s="515"/>
      <c r="AM251" s="515"/>
      <c r="AN251" s="515"/>
      <c r="AO251" s="576">
        <v>97500</v>
      </c>
      <c r="AP251" s="572"/>
      <c r="AQ251" s="572"/>
      <c r="AR251" s="572"/>
      <c r="AS251" s="572"/>
      <c r="AT251" s="572"/>
      <c r="AU251" s="572"/>
      <c r="AV251" s="572"/>
      <c r="AW251" s="572"/>
    </row>
    <row r="252" spans="2:49" s="100" customFormat="1" ht="33.75" customHeight="1" x14ac:dyDescent="0.2">
      <c r="B252" s="455"/>
      <c r="C252" s="568"/>
      <c r="D252" s="571" t="s">
        <v>1076</v>
      </c>
      <c r="E252" s="571" t="s">
        <v>1089</v>
      </c>
      <c r="F252" s="572"/>
      <c r="G252" s="515"/>
      <c r="H252" s="515"/>
      <c r="I252" s="515"/>
      <c r="J252" s="515"/>
      <c r="K252" s="573" t="s">
        <v>299</v>
      </c>
      <c r="L252" s="203"/>
      <c r="M252" s="573" t="s">
        <v>364</v>
      </c>
      <c r="N252" s="572"/>
      <c r="O252" s="572"/>
      <c r="P252" s="572"/>
      <c r="Q252" s="572"/>
      <c r="R252" s="572"/>
      <c r="S252" s="515"/>
      <c r="T252" s="515"/>
      <c r="U252" s="515"/>
      <c r="V252" s="515"/>
      <c r="W252" s="515"/>
      <c r="X252" s="515"/>
      <c r="Y252" s="515"/>
      <c r="Z252" s="515"/>
      <c r="AA252" s="515"/>
      <c r="AB252" s="515"/>
      <c r="AC252" s="515"/>
      <c r="AD252" s="515"/>
      <c r="AE252" s="515"/>
      <c r="AF252" s="515"/>
      <c r="AG252" s="515"/>
      <c r="AH252" s="515"/>
      <c r="AI252" s="515"/>
      <c r="AJ252" s="574" t="s">
        <v>134</v>
      </c>
      <c r="AK252" s="575">
        <v>2006</v>
      </c>
      <c r="AL252" s="515"/>
      <c r="AM252" s="515"/>
      <c r="AN252" s="515"/>
      <c r="AO252" s="576">
        <v>26250000</v>
      </c>
      <c r="AP252" s="572"/>
      <c r="AQ252" s="572"/>
      <c r="AR252" s="572"/>
      <c r="AS252" s="572"/>
      <c r="AT252" s="572"/>
      <c r="AU252" s="572"/>
      <c r="AV252" s="572"/>
      <c r="AW252" s="572"/>
    </row>
    <row r="253" spans="2:49" s="100" customFormat="1" ht="33.75" customHeight="1" x14ac:dyDescent="0.2">
      <c r="B253" s="455"/>
      <c r="C253" s="568"/>
      <c r="D253" s="571" t="s">
        <v>1898</v>
      </c>
      <c r="E253" s="571" t="s">
        <v>1889</v>
      </c>
      <c r="F253" s="572"/>
      <c r="G253" s="515"/>
      <c r="H253" s="515"/>
      <c r="I253" s="515"/>
      <c r="J253" s="515"/>
      <c r="K253" s="573" t="s">
        <v>1908</v>
      </c>
      <c r="L253" s="203"/>
      <c r="M253" s="573" t="s">
        <v>360</v>
      </c>
      <c r="N253" s="572"/>
      <c r="O253" s="572"/>
      <c r="P253" s="572"/>
      <c r="Q253" s="572"/>
      <c r="R253" s="572"/>
      <c r="S253" s="515"/>
      <c r="T253" s="515"/>
      <c r="U253" s="515"/>
      <c r="V253" s="515"/>
      <c r="W253" s="515"/>
      <c r="X253" s="515"/>
      <c r="Y253" s="515"/>
      <c r="Z253" s="515"/>
      <c r="AA253" s="515"/>
      <c r="AB253" s="515"/>
      <c r="AC253" s="515"/>
      <c r="AD253" s="515"/>
      <c r="AE253" s="515"/>
      <c r="AF253" s="515"/>
      <c r="AG253" s="515"/>
      <c r="AH253" s="515"/>
      <c r="AI253" s="515"/>
      <c r="AJ253" s="574" t="s">
        <v>134</v>
      </c>
      <c r="AK253" s="575">
        <v>2006</v>
      </c>
      <c r="AL253" s="515"/>
      <c r="AM253" s="515"/>
      <c r="AN253" s="515"/>
      <c r="AO253" s="576">
        <v>70000</v>
      </c>
      <c r="AP253" s="572"/>
      <c r="AQ253" s="572"/>
      <c r="AR253" s="572"/>
      <c r="AS253" s="572"/>
      <c r="AT253" s="572"/>
      <c r="AU253" s="572"/>
      <c r="AV253" s="572"/>
      <c r="AW253" s="572"/>
    </row>
    <row r="254" spans="2:49" s="100" customFormat="1" ht="33.75" customHeight="1" x14ac:dyDescent="0.2">
      <c r="B254" s="455"/>
      <c r="C254" s="568"/>
      <c r="D254" s="571" t="s">
        <v>184</v>
      </c>
      <c r="E254" s="571" t="s">
        <v>242</v>
      </c>
      <c r="F254" s="572"/>
      <c r="G254" s="515"/>
      <c r="H254" s="515"/>
      <c r="I254" s="515"/>
      <c r="J254" s="515"/>
      <c r="K254" s="573" t="s">
        <v>1909</v>
      </c>
      <c r="L254" s="203"/>
      <c r="M254" s="573" t="s">
        <v>373</v>
      </c>
      <c r="N254" s="572"/>
      <c r="O254" s="572"/>
      <c r="P254" s="572"/>
      <c r="Q254" s="572"/>
      <c r="R254" s="572"/>
      <c r="S254" s="515"/>
      <c r="T254" s="515"/>
      <c r="U254" s="515"/>
      <c r="V254" s="515"/>
      <c r="W254" s="515"/>
      <c r="X254" s="515"/>
      <c r="Y254" s="515"/>
      <c r="Z254" s="515"/>
      <c r="AA254" s="515"/>
      <c r="AB254" s="515"/>
      <c r="AC254" s="515"/>
      <c r="AD254" s="515"/>
      <c r="AE254" s="515"/>
      <c r="AF254" s="515"/>
      <c r="AG254" s="515"/>
      <c r="AH254" s="515"/>
      <c r="AI254" s="515"/>
      <c r="AJ254" s="574" t="s">
        <v>134</v>
      </c>
      <c r="AK254" s="575">
        <v>2006</v>
      </c>
      <c r="AL254" s="515"/>
      <c r="AM254" s="515"/>
      <c r="AN254" s="515"/>
      <c r="AO254" s="576">
        <v>122500</v>
      </c>
      <c r="AP254" s="572"/>
      <c r="AQ254" s="572"/>
      <c r="AR254" s="572"/>
      <c r="AS254" s="572"/>
      <c r="AT254" s="572"/>
      <c r="AU254" s="572"/>
      <c r="AV254" s="572"/>
      <c r="AW254" s="572"/>
    </row>
    <row r="255" spans="2:49" s="100" customFormat="1" ht="33.75" customHeight="1" x14ac:dyDescent="0.2">
      <c r="B255" s="455"/>
      <c r="C255" s="568"/>
      <c r="D255" s="571" t="s">
        <v>199</v>
      </c>
      <c r="E255" s="571" t="s">
        <v>262</v>
      </c>
      <c r="F255" s="572"/>
      <c r="G255" s="515"/>
      <c r="H255" s="515"/>
      <c r="I255" s="515"/>
      <c r="J255" s="515"/>
      <c r="K255" s="573" t="s">
        <v>1495</v>
      </c>
      <c r="L255" s="203"/>
      <c r="M255" s="573" t="s">
        <v>356</v>
      </c>
      <c r="N255" s="572"/>
      <c r="O255" s="572"/>
      <c r="P255" s="572"/>
      <c r="Q255" s="572"/>
      <c r="R255" s="572"/>
      <c r="S255" s="515"/>
      <c r="T255" s="515"/>
      <c r="U255" s="515"/>
      <c r="V255" s="515"/>
      <c r="W255" s="515"/>
      <c r="X255" s="515"/>
      <c r="Y255" s="515"/>
      <c r="Z255" s="515"/>
      <c r="AA255" s="515"/>
      <c r="AB255" s="515"/>
      <c r="AC255" s="515"/>
      <c r="AD255" s="515"/>
      <c r="AE255" s="515"/>
      <c r="AF255" s="515"/>
      <c r="AG255" s="515"/>
      <c r="AH255" s="515"/>
      <c r="AI255" s="515"/>
      <c r="AJ255" s="574" t="s">
        <v>134</v>
      </c>
      <c r="AK255" s="575">
        <v>2006</v>
      </c>
      <c r="AL255" s="515"/>
      <c r="AM255" s="515"/>
      <c r="AN255" s="515"/>
      <c r="AO255" s="576">
        <v>700000</v>
      </c>
      <c r="AP255" s="572"/>
      <c r="AQ255" s="572"/>
      <c r="AR255" s="572"/>
      <c r="AS255" s="572"/>
      <c r="AT255" s="572"/>
      <c r="AU255" s="572"/>
      <c r="AV255" s="572"/>
      <c r="AW255" s="572"/>
    </row>
    <row r="256" spans="2:49" s="100" customFormat="1" ht="33.75" customHeight="1" x14ac:dyDescent="0.2">
      <c r="B256" s="455"/>
      <c r="C256" s="568"/>
      <c r="D256" s="571" t="s">
        <v>1482</v>
      </c>
      <c r="E256" s="571" t="s">
        <v>1890</v>
      </c>
      <c r="F256" s="572"/>
      <c r="G256" s="515"/>
      <c r="H256" s="515"/>
      <c r="I256" s="515"/>
      <c r="J256" s="515"/>
      <c r="K256" s="573" t="s">
        <v>1495</v>
      </c>
      <c r="L256" s="203"/>
      <c r="M256" s="573" t="s">
        <v>356</v>
      </c>
      <c r="N256" s="572"/>
      <c r="O256" s="572"/>
      <c r="P256" s="572"/>
      <c r="Q256" s="572"/>
      <c r="R256" s="572"/>
      <c r="S256" s="515"/>
      <c r="T256" s="515"/>
      <c r="U256" s="515"/>
      <c r="V256" s="515"/>
      <c r="W256" s="515"/>
      <c r="X256" s="515"/>
      <c r="Y256" s="515"/>
      <c r="Z256" s="515"/>
      <c r="AA256" s="515"/>
      <c r="AB256" s="515"/>
      <c r="AC256" s="515"/>
      <c r="AD256" s="515"/>
      <c r="AE256" s="515"/>
      <c r="AF256" s="515"/>
      <c r="AG256" s="515"/>
      <c r="AH256" s="515"/>
      <c r="AI256" s="515"/>
      <c r="AJ256" s="574" t="s">
        <v>134</v>
      </c>
      <c r="AK256" s="575">
        <v>2006</v>
      </c>
      <c r="AL256" s="515"/>
      <c r="AM256" s="515"/>
      <c r="AN256" s="515"/>
      <c r="AO256" s="576">
        <v>104000</v>
      </c>
      <c r="AP256" s="572"/>
      <c r="AQ256" s="572"/>
      <c r="AR256" s="572"/>
      <c r="AS256" s="572"/>
      <c r="AT256" s="572"/>
      <c r="AU256" s="572"/>
      <c r="AV256" s="572"/>
      <c r="AW256" s="572"/>
    </row>
    <row r="257" spans="2:49" s="100" customFormat="1" ht="33.75" customHeight="1" x14ac:dyDescent="0.2">
      <c r="B257" s="455"/>
      <c r="C257" s="568"/>
      <c r="D257" s="571" t="s">
        <v>191</v>
      </c>
      <c r="E257" s="571" t="s">
        <v>250</v>
      </c>
      <c r="F257" s="572"/>
      <c r="G257" s="515"/>
      <c r="H257" s="515"/>
      <c r="I257" s="515"/>
      <c r="J257" s="515"/>
      <c r="K257" s="573" t="s">
        <v>1910</v>
      </c>
      <c r="L257" s="203"/>
      <c r="M257" s="573" t="s">
        <v>368</v>
      </c>
      <c r="N257" s="572"/>
      <c r="O257" s="572"/>
      <c r="P257" s="572"/>
      <c r="Q257" s="572"/>
      <c r="R257" s="572"/>
      <c r="S257" s="515"/>
      <c r="T257" s="515"/>
      <c r="U257" s="515"/>
      <c r="V257" s="515"/>
      <c r="W257" s="515"/>
      <c r="X257" s="515"/>
      <c r="Y257" s="515"/>
      <c r="Z257" s="515"/>
      <c r="AA257" s="515"/>
      <c r="AB257" s="515"/>
      <c r="AC257" s="515"/>
      <c r="AD257" s="515"/>
      <c r="AE257" s="515"/>
      <c r="AF257" s="515"/>
      <c r="AG257" s="515"/>
      <c r="AH257" s="515"/>
      <c r="AI257" s="515"/>
      <c r="AJ257" s="574" t="s">
        <v>134</v>
      </c>
      <c r="AK257" s="575">
        <v>2006</v>
      </c>
      <c r="AL257" s="515"/>
      <c r="AM257" s="515"/>
      <c r="AN257" s="515"/>
      <c r="AO257" s="576">
        <v>2800000</v>
      </c>
      <c r="AP257" s="572"/>
      <c r="AQ257" s="572"/>
      <c r="AR257" s="572"/>
      <c r="AS257" s="572"/>
      <c r="AT257" s="572"/>
      <c r="AU257" s="572"/>
      <c r="AV257" s="572"/>
      <c r="AW257" s="572"/>
    </row>
    <row r="258" spans="2:49" s="100" customFormat="1" ht="33.75" customHeight="1" x14ac:dyDescent="0.2">
      <c r="B258" s="455"/>
      <c r="C258" s="568"/>
      <c r="D258" s="571" t="s">
        <v>1474</v>
      </c>
      <c r="E258" s="571" t="s">
        <v>1483</v>
      </c>
      <c r="F258" s="572"/>
      <c r="G258" s="515"/>
      <c r="H258" s="515"/>
      <c r="I258" s="515"/>
      <c r="J258" s="515"/>
      <c r="K258" s="573" t="s">
        <v>1449</v>
      </c>
      <c r="L258" s="203"/>
      <c r="M258" s="573" t="s">
        <v>356</v>
      </c>
      <c r="N258" s="572"/>
      <c r="O258" s="572"/>
      <c r="P258" s="572"/>
      <c r="Q258" s="572"/>
      <c r="R258" s="572"/>
      <c r="S258" s="515"/>
      <c r="T258" s="515"/>
      <c r="U258" s="515"/>
      <c r="V258" s="515"/>
      <c r="W258" s="515"/>
      <c r="X258" s="515"/>
      <c r="Y258" s="515"/>
      <c r="Z258" s="515"/>
      <c r="AA258" s="515"/>
      <c r="AB258" s="515"/>
      <c r="AC258" s="515"/>
      <c r="AD258" s="515"/>
      <c r="AE258" s="515"/>
      <c r="AF258" s="515"/>
      <c r="AG258" s="515"/>
      <c r="AH258" s="515"/>
      <c r="AI258" s="515"/>
      <c r="AJ258" s="574" t="s">
        <v>134</v>
      </c>
      <c r="AK258" s="575">
        <v>2006</v>
      </c>
      <c r="AL258" s="515"/>
      <c r="AM258" s="515"/>
      <c r="AN258" s="515"/>
      <c r="AO258" s="576">
        <v>480000</v>
      </c>
      <c r="AP258" s="572"/>
      <c r="AQ258" s="572"/>
      <c r="AR258" s="572"/>
      <c r="AS258" s="572"/>
      <c r="AT258" s="572"/>
      <c r="AU258" s="572"/>
      <c r="AV258" s="572"/>
      <c r="AW258" s="572"/>
    </row>
    <row r="259" spans="2:49" s="100" customFormat="1" ht="33.75" customHeight="1" x14ac:dyDescent="0.2">
      <c r="B259" s="455"/>
      <c r="C259" s="568"/>
      <c r="D259" s="571" t="s">
        <v>178</v>
      </c>
      <c r="E259" s="571" t="s">
        <v>235</v>
      </c>
      <c r="F259" s="572"/>
      <c r="G259" s="515"/>
      <c r="H259" s="515"/>
      <c r="I259" s="515"/>
      <c r="J259" s="515"/>
      <c r="K259" s="573" t="s">
        <v>301</v>
      </c>
      <c r="L259" s="203"/>
      <c r="M259" s="573" t="s">
        <v>359</v>
      </c>
      <c r="N259" s="572"/>
      <c r="O259" s="572"/>
      <c r="P259" s="572"/>
      <c r="Q259" s="572"/>
      <c r="R259" s="572"/>
      <c r="S259" s="515"/>
      <c r="T259" s="515"/>
      <c r="U259" s="515"/>
      <c r="V259" s="515"/>
      <c r="W259" s="515"/>
      <c r="X259" s="515"/>
      <c r="Y259" s="515"/>
      <c r="Z259" s="515"/>
      <c r="AA259" s="515"/>
      <c r="AB259" s="515"/>
      <c r="AC259" s="515"/>
      <c r="AD259" s="515"/>
      <c r="AE259" s="515"/>
      <c r="AF259" s="515"/>
      <c r="AG259" s="515"/>
      <c r="AH259" s="515"/>
      <c r="AI259" s="515"/>
      <c r="AJ259" s="574" t="s">
        <v>134</v>
      </c>
      <c r="AK259" s="575">
        <v>2006</v>
      </c>
      <c r="AL259" s="515"/>
      <c r="AM259" s="515"/>
      <c r="AN259" s="515"/>
      <c r="AO259" s="576">
        <v>80000</v>
      </c>
      <c r="AP259" s="572"/>
      <c r="AQ259" s="572"/>
      <c r="AR259" s="572"/>
      <c r="AS259" s="572"/>
      <c r="AT259" s="572"/>
      <c r="AU259" s="572"/>
      <c r="AV259" s="572"/>
      <c r="AW259" s="572"/>
    </row>
    <row r="260" spans="2:49" s="100" customFormat="1" ht="33.75" customHeight="1" x14ac:dyDescent="0.2">
      <c r="B260" s="455"/>
      <c r="C260" s="568"/>
      <c r="D260" s="571" t="s">
        <v>182</v>
      </c>
      <c r="E260" s="571" t="s">
        <v>240</v>
      </c>
      <c r="F260" s="572"/>
      <c r="G260" s="515"/>
      <c r="H260" s="515"/>
      <c r="I260" s="515"/>
      <c r="J260" s="515"/>
      <c r="K260" s="573" t="s">
        <v>299</v>
      </c>
      <c r="L260" s="203"/>
      <c r="M260" s="573" t="s">
        <v>365</v>
      </c>
      <c r="N260" s="572"/>
      <c r="O260" s="572"/>
      <c r="P260" s="572"/>
      <c r="Q260" s="572"/>
      <c r="R260" s="572"/>
      <c r="S260" s="515"/>
      <c r="T260" s="515"/>
      <c r="U260" s="515"/>
      <c r="V260" s="515"/>
      <c r="W260" s="515"/>
      <c r="X260" s="515"/>
      <c r="Y260" s="515"/>
      <c r="Z260" s="515"/>
      <c r="AA260" s="515"/>
      <c r="AB260" s="515"/>
      <c r="AC260" s="515"/>
      <c r="AD260" s="515"/>
      <c r="AE260" s="515"/>
      <c r="AF260" s="515"/>
      <c r="AG260" s="515"/>
      <c r="AH260" s="515"/>
      <c r="AI260" s="515"/>
      <c r="AJ260" s="574" t="s">
        <v>134</v>
      </c>
      <c r="AK260" s="575">
        <v>2006</v>
      </c>
      <c r="AL260" s="515"/>
      <c r="AM260" s="515"/>
      <c r="AN260" s="515"/>
      <c r="AO260" s="576">
        <v>525000</v>
      </c>
      <c r="AP260" s="572"/>
      <c r="AQ260" s="572"/>
      <c r="AR260" s="572"/>
      <c r="AS260" s="572"/>
      <c r="AT260" s="572"/>
      <c r="AU260" s="572"/>
      <c r="AV260" s="572"/>
      <c r="AW260" s="572"/>
    </row>
    <row r="261" spans="2:49" s="100" customFormat="1" ht="33.75" customHeight="1" x14ac:dyDescent="0.2">
      <c r="B261" s="455"/>
      <c r="C261" s="568"/>
      <c r="D261" s="571" t="s">
        <v>170</v>
      </c>
      <c r="E261" s="571" t="s">
        <v>1352</v>
      </c>
      <c r="F261" s="572"/>
      <c r="G261" s="515"/>
      <c r="H261" s="515"/>
      <c r="I261" s="515"/>
      <c r="J261" s="515"/>
      <c r="K261" s="573" t="s">
        <v>294</v>
      </c>
      <c r="L261" s="203"/>
      <c r="M261" s="573" t="s">
        <v>355</v>
      </c>
      <c r="N261" s="572"/>
      <c r="O261" s="572"/>
      <c r="P261" s="572"/>
      <c r="Q261" s="572"/>
      <c r="R261" s="572"/>
      <c r="S261" s="515"/>
      <c r="T261" s="515"/>
      <c r="U261" s="515"/>
      <c r="V261" s="515"/>
      <c r="W261" s="515"/>
      <c r="X261" s="515"/>
      <c r="Y261" s="515"/>
      <c r="Z261" s="515"/>
      <c r="AA261" s="515"/>
      <c r="AB261" s="515"/>
      <c r="AC261" s="515"/>
      <c r="AD261" s="515"/>
      <c r="AE261" s="515"/>
      <c r="AF261" s="515"/>
      <c r="AG261" s="515"/>
      <c r="AH261" s="515"/>
      <c r="AI261" s="515"/>
      <c r="AJ261" s="574" t="s">
        <v>134</v>
      </c>
      <c r="AK261" s="575">
        <v>2006</v>
      </c>
      <c r="AL261" s="515"/>
      <c r="AM261" s="515"/>
      <c r="AN261" s="515"/>
      <c r="AO261" s="576">
        <v>262500</v>
      </c>
      <c r="AP261" s="572"/>
      <c r="AQ261" s="572"/>
      <c r="AR261" s="572"/>
      <c r="AS261" s="572"/>
      <c r="AT261" s="572"/>
      <c r="AU261" s="572"/>
      <c r="AV261" s="572"/>
      <c r="AW261" s="572"/>
    </row>
    <row r="262" spans="2:49" s="100" customFormat="1" ht="33.75" customHeight="1" x14ac:dyDescent="0.2">
      <c r="B262" s="455"/>
      <c r="C262" s="568"/>
      <c r="D262" s="571" t="s">
        <v>178</v>
      </c>
      <c r="E262" s="571" t="s">
        <v>235</v>
      </c>
      <c r="F262" s="572"/>
      <c r="G262" s="515"/>
      <c r="H262" s="515"/>
      <c r="I262" s="515"/>
      <c r="J262" s="515"/>
      <c r="K262" s="573" t="s">
        <v>301</v>
      </c>
      <c r="L262" s="203"/>
      <c r="M262" s="573" t="s">
        <v>359</v>
      </c>
      <c r="N262" s="572"/>
      <c r="O262" s="572"/>
      <c r="P262" s="572"/>
      <c r="Q262" s="572"/>
      <c r="R262" s="572"/>
      <c r="S262" s="515"/>
      <c r="T262" s="515"/>
      <c r="U262" s="515"/>
      <c r="V262" s="515"/>
      <c r="W262" s="515"/>
      <c r="X262" s="515"/>
      <c r="Y262" s="515"/>
      <c r="Z262" s="515"/>
      <c r="AA262" s="515"/>
      <c r="AB262" s="515"/>
      <c r="AC262" s="515"/>
      <c r="AD262" s="515"/>
      <c r="AE262" s="515"/>
      <c r="AF262" s="515"/>
      <c r="AG262" s="515"/>
      <c r="AH262" s="515"/>
      <c r="AI262" s="515"/>
      <c r="AJ262" s="574" t="s">
        <v>134</v>
      </c>
      <c r="AK262" s="575">
        <v>2006</v>
      </c>
      <c r="AL262" s="515"/>
      <c r="AM262" s="515"/>
      <c r="AN262" s="515"/>
      <c r="AO262" s="576">
        <v>300000</v>
      </c>
      <c r="AP262" s="572"/>
      <c r="AQ262" s="572"/>
      <c r="AR262" s="572"/>
      <c r="AS262" s="572"/>
      <c r="AT262" s="572"/>
      <c r="AU262" s="572"/>
      <c r="AV262" s="572"/>
      <c r="AW262" s="572"/>
    </row>
    <row r="263" spans="2:49" s="100" customFormat="1" ht="33.75" customHeight="1" x14ac:dyDescent="0.2">
      <c r="B263" s="455"/>
      <c r="C263" s="568"/>
      <c r="D263" s="571" t="s">
        <v>178</v>
      </c>
      <c r="E263" s="571" t="s">
        <v>235</v>
      </c>
      <c r="F263" s="572"/>
      <c r="G263" s="515"/>
      <c r="H263" s="515"/>
      <c r="I263" s="515"/>
      <c r="J263" s="515"/>
      <c r="K263" s="573" t="s">
        <v>301</v>
      </c>
      <c r="L263" s="203"/>
      <c r="M263" s="573" t="s">
        <v>359</v>
      </c>
      <c r="N263" s="572"/>
      <c r="O263" s="572"/>
      <c r="P263" s="572"/>
      <c r="Q263" s="572"/>
      <c r="R263" s="572"/>
      <c r="S263" s="515"/>
      <c r="T263" s="515"/>
      <c r="U263" s="515"/>
      <c r="V263" s="515"/>
      <c r="W263" s="515"/>
      <c r="X263" s="515"/>
      <c r="Y263" s="515"/>
      <c r="Z263" s="515"/>
      <c r="AA263" s="515"/>
      <c r="AB263" s="515"/>
      <c r="AC263" s="515"/>
      <c r="AD263" s="515"/>
      <c r="AE263" s="515"/>
      <c r="AF263" s="515"/>
      <c r="AG263" s="515"/>
      <c r="AH263" s="515"/>
      <c r="AI263" s="515"/>
      <c r="AJ263" s="574" t="s">
        <v>134</v>
      </c>
      <c r="AK263" s="575">
        <v>2006</v>
      </c>
      <c r="AL263" s="515"/>
      <c r="AM263" s="515"/>
      <c r="AN263" s="515"/>
      <c r="AO263" s="576">
        <v>160000</v>
      </c>
      <c r="AP263" s="572"/>
      <c r="AQ263" s="572"/>
      <c r="AR263" s="572"/>
      <c r="AS263" s="572"/>
      <c r="AT263" s="572"/>
      <c r="AU263" s="572"/>
      <c r="AV263" s="572"/>
      <c r="AW263" s="572"/>
    </row>
    <row r="264" spans="2:49" s="100" customFormat="1" ht="33.75" customHeight="1" x14ac:dyDescent="0.2">
      <c r="B264" s="455"/>
      <c r="C264" s="568"/>
      <c r="D264" s="571" t="s">
        <v>170</v>
      </c>
      <c r="E264" s="571" t="s">
        <v>1352</v>
      </c>
      <c r="F264" s="572"/>
      <c r="G264" s="515"/>
      <c r="H264" s="515"/>
      <c r="I264" s="515"/>
      <c r="J264" s="515"/>
      <c r="K264" s="573" t="s">
        <v>294</v>
      </c>
      <c r="L264" s="203"/>
      <c r="M264" s="573" t="s">
        <v>355</v>
      </c>
      <c r="N264" s="572"/>
      <c r="O264" s="572"/>
      <c r="P264" s="572"/>
      <c r="Q264" s="572"/>
      <c r="R264" s="572"/>
      <c r="S264" s="515"/>
      <c r="T264" s="515"/>
      <c r="U264" s="515"/>
      <c r="V264" s="515"/>
      <c r="W264" s="515"/>
      <c r="X264" s="515"/>
      <c r="Y264" s="515"/>
      <c r="Z264" s="515"/>
      <c r="AA264" s="515"/>
      <c r="AB264" s="515"/>
      <c r="AC264" s="515"/>
      <c r="AD264" s="515"/>
      <c r="AE264" s="515"/>
      <c r="AF264" s="515"/>
      <c r="AG264" s="515"/>
      <c r="AH264" s="515"/>
      <c r="AI264" s="515"/>
      <c r="AJ264" s="574" t="s">
        <v>134</v>
      </c>
      <c r="AK264" s="575">
        <v>2006</v>
      </c>
      <c r="AL264" s="515"/>
      <c r="AM264" s="515"/>
      <c r="AN264" s="515"/>
      <c r="AO264" s="576">
        <v>525000</v>
      </c>
      <c r="AP264" s="572"/>
      <c r="AQ264" s="572"/>
      <c r="AR264" s="572"/>
      <c r="AS264" s="572"/>
      <c r="AT264" s="572"/>
      <c r="AU264" s="572"/>
      <c r="AV264" s="572"/>
      <c r="AW264" s="572"/>
    </row>
    <row r="265" spans="2:49" s="100" customFormat="1" ht="33.75" customHeight="1" x14ac:dyDescent="0.2">
      <c r="B265" s="455"/>
      <c r="C265" s="568"/>
      <c r="D265" s="571" t="s">
        <v>183</v>
      </c>
      <c r="E265" s="571" t="s">
        <v>241</v>
      </c>
      <c r="F265" s="572"/>
      <c r="G265" s="515"/>
      <c r="H265" s="515"/>
      <c r="I265" s="515"/>
      <c r="J265" s="515"/>
      <c r="K265" s="573" t="s">
        <v>1351</v>
      </c>
      <c r="L265" s="203"/>
      <c r="M265" s="573" t="s">
        <v>373</v>
      </c>
      <c r="N265" s="572"/>
      <c r="O265" s="572"/>
      <c r="P265" s="572"/>
      <c r="Q265" s="572"/>
      <c r="R265" s="572"/>
      <c r="S265" s="515"/>
      <c r="T265" s="515"/>
      <c r="U265" s="515"/>
      <c r="V265" s="515"/>
      <c r="W265" s="515"/>
      <c r="X265" s="515"/>
      <c r="Y265" s="515"/>
      <c r="Z265" s="515"/>
      <c r="AA265" s="515"/>
      <c r="AB265" s="515"/>
      <c r="AC265" s="515"/>
      <c r="AD265" s="515"/>
      <c r="AE265" s="515"/>
      <c r="AF265" s="515"/>
      <c r="AG265" s="515"/>
      <c r="AH265" s="515"/>
      <c r="AI265" s="515"/>
      <c r="AJ265" s="574" t="s">
        <v>134</v>
      </c>
      <c r="AK265" s="575">
        <v>2006</v>
      </c>
      <c r="AL265" s="515"/>
      <c r="AM265" s="515"/>
      <c r="AN265" s="515"/>
      <c r="AO265" s="576">
        <v>637500</v>
      </c>
      <c r="AP265" s="572"/>
      <c r="AQ265" s="572"/>
      <c r="AR265" s="572"/>
      <c r="AS265" s="572"/>
      <c r="AT265" s="572"/>
      <c r="AU265" s="572"/>
      <c r="AV265" s="572"/>
      <c r="AW265" s="572"/>
    </row>
    <row r="266" spans="2:49" s="100" customFormat="1" ht="33.75" customHeight="1" x14ac:dyDescent="0.2">
      <c r="B266" s="455"/>
      <c r="C266" s="568"/>
      <c r="D266" s="571" t="s">
        <v>179</v>
      </c>
      <c r="E266" s="571" t="s">
        <v>802</v>
      </c>
      <c r="F266" s="572"/>
      <c r="G266" s="515"/>
      <c r="H266" s="515"/>
      <c r="I266" s="515"/>
      <c r="J266" s="515"/>
      <c r="K266" s="573" t="s">
        <v>299</v>
      </c>
      <c r="L266" s="203"/>
      <c r="M266" s="573" t="s">
        <v>359</v>
      </c>
      <c r="N266" s="572"/>
      <c r="O266" s="572"/>
      <c r="P266" s="572"/>
      <c r="Q266" s="572"/>
      <c r="R266" s="572"/>
      <c r="S266" s="515"/>
      <c r="T266" s="515"/>
      <c r="U266" s="515"/>
      <c r="V266" s="515"/>
      <c r="W266" s="515"/>
      <c r="X266" s="515"/>
      <c r="Y266" s="515"/>
      <c r="Z266" s="515"/>
      <c r="AA266" s="515"/>
      <c r="AB266" s="515"/>
      <c r="AC266" s="515"/>
      <c r="AD266" s="515"/>
      <c r="AE266" s="515"/>
      <c r="AF266" s="515"/>
      <c r="AG266" s="515"/>
      <c r="AH266" s="515"/>
      <c r="AI266" s="515"/>
      <c r="AJ266" s="574" t="s">
        <v>134</v>
      </c>
      <c r="AK266" s="575">
        <v>2006</v>
      </c>
      <c r="AL266" s="515"/>
      <c r="AM266" s="515"/>
      <c r="AN266" s="515"/>
      <c r="AO266" s="576">
        <v>825000</v>
      </c>
      <c r="AP266" s="572"/>
      <c r="AQ266" s="572"/>
      <c r="AR266" s="572"/>
      <c r="AS266" s="572"/>
      <c r="AT266" s="572"/>
      <c r="AU266" s="572"/>
      <c r="AV266" s="572"/>
      <c r="AW266" s="572"/>
    </row>
    <row r="267" spans="2:49" s="100" customFormat="1" ht="33.75" customHeight="1" x14ac:dyDescent="0.2">
      <c r="B267" s="455"/>
      <c r="C267" s="568"/>
      <c r="D267" s="571" t="s">
        <v>170</v>
      </c>
      <c r="E267" s="571" t="s">
        <v>1352</v>
      </c>
      <c r="F267" s="572"/>
      <c r="G267" s="515"/>
      <c r="H267" s="515"/>
      <c r="I267" s="515"/>
      <c r="J267" s="515"/>
      <c r="K267" s="573" t="s">
        <v>294</v>
      </c>
      <c r="L267" s="203"/>
      <c r="M267" s="573" t="s">
        <v>355</v>
      </c>
      <c r="N267" s="572"/>
      <c r="O267" s="572"/>
      <c r="P267" s="572"/>
      <c r="Q267" s="572"/>
      <c r="R267" s="572"/>
      <c r="S267" s="515"/>
      <c r="T267" s="515"/>
      <c r="U267" s="515"/>
      <c r="V267" s="515"/>
      <c r="W267" s="515"/>
      <c r="X267" s="515"/>
      <c r="Y267" s="515"/>
      <c r="Z267" s="515"/>
      <c r="AA267" s="515"/>
      <c r="AB267" s="515"/>
      <c r="AC267" s="515"/>
      <c r="AD267" s="515"/>
      <c r="AE267" s="515"/>
      <c r="AF267" s="515"/>
      <c r="AG267" s="515"/>
      <c r="AH267" s="515"/>
      <c r="AI267" s="515"/>
      <c r="AJ267" s="574" t="s">
        <v>134</v>
      </c>
      <c r="AK267" s="575">
        <v>2006</v>
      </c>
      <c r="AL267" s="515"/>
      <c r="AM267" s="515"/>
      <c r="AN267" s="515"/>
      <c r="AO267" s="576">
        <v>262500</v>
      </c>
      <c r="AP267" s="572"/>
      <c r="AQ267" s="572"/>
      <c r="AR267" s="572"/>
      <c r="AS267" s="572"/>
      <c r="AT267" s="572"/>
      <c r="AU267" s="572"/>
      <c r="AV267" s="572"/>
      <c r="AW267" s="572"/>
    </row>
    <row r="268" spans="2:49" s="100" customFormat="1" ht="33.75" customHeight="1" x14ac:dyDescent="0.2">
      <c r="B268" s="455"/>
      <c r="C268" s="568"/>
      <c r="D268" s="571" t="s">
        <v>178</v>
      </c>
      <c r="E268" s="571" t="s">
        <v>235</v>
      </c>
      <c r="F268" s="572"/>
      <c r="G268" s="515"/>
      <c r="H268" s="515"/>
      <c r="I268" s="515"/>
      <c r="J268" s="515"/>
      <c r="K268" s="573" t="s">
        <v>301</v>
      </c>
      <c r="L268" s="203"/>
      <c r="M268" s="573" t="s">
        <v>359</v>
      </c>
      <c r="N268" s="572"/>
      <c r="O268" s="572"/>
      <c r="P268" s="572"/>
      <c r="Q268" s="572"/>
      <c r="R268" s="572"/>
      <c r="S268" s="515"/>
      <c r="T268" s="515"/>
      <c r="U268" s="515"/>
      <c r="V268" s="515"/>
      <c r="W268" s="515"/>
      <c r="X268" s="515"/>
      <c r="Y268" s="515"/>
      <c r="Z268" s="515"/>
      <c r="AA268" s="515"/>
      <c r="AB268" s="515"/>
      <c r="AC268" s="515"/>
      <c r="AD268" s="515"/>
      <c r="AE268" s="515"/>
      <c r="AF268" s="515"/>
      <c r="AG268" s="515"/>
      <c r="AH268" s="515"/>
      <c r="AI268" s="515"/>
      <c r="AJ268" s="574" t="s">
        <v>134</v>
      </c>
      <c r="AK268" s="575">
        <v>2006</v>
      </c>
      <c r="AL268" s="515"/>
      <c r="AM268" s="515"/>
      <c r="AN268" s="515"/>
      <c r="AO268" s="576">
        <v>840000</v>
      </c>
      <c r="AP268" s="572"/>
      <c r="AQ268" s="572"/>
      <c r="AR268" s="572"/>
      <c r="AS268" s="572"/>
      <c r="AT268" s="572"/>
      <c r="AU268" s="572"/>
      <c r="AV268" s="572"/>
      <c r="AW268" s="572"/>
    </row>
    <row r="269" spans="2:49" s="100" customFormat="1" ht="33.75" customHeight="1" x14ac:dyDescent="0.2">
      <c r="B269" s="455"/>
      <c r="C269" s="568"/>
      <c r="D269" s="571" t="s">
        <v>170</v>
      </c>
      <c r="E269" s="571" t="s">
        <v>254</v>
      </c>
      <c r="F269" s="572"/>
      <c r="G269" s="515"/>
      <c r="H269" s="515"/>
      <c r="I269" s="515"/>
      <c r="J269" s="515"/>
      <c r="K269" s="573" t="s">
        <v>299</v>
      </c>
      <c r="L269" s="203"/>
      <c r="M269" s="573" t="s">
        <v>365</v>
      </c>
      <c r="N269" s="572"/>
      <c r="O269" s="572"/>
      <c r="P269" s="572"/>
      <c r="Q269" s="572"/>
      <c r="R269" s="572"/>
      <c r="S269" s="515"/>
      <c r="T269" s="515"/>
      <c r="U269" s="515"/>
      <c r="V269" s="515"/>
      <c r="W269" s="515"/>
      <c r="X269" s="515"/>
      <c r="Y269" s="515"/>
      <c r="Z269" s="515"/>
      <c r="AA269" s="515"/>
      <c r="AB269" s="515"/>
      <c r="AC269" s="515"/>
      <c r="AD269" s="515"/>
      <c r="AE269" s="515"/>
      <c r="AF269" s="515"/>
      <c r="AG269" s="515"/>
      <c r="AH269" s="515"/>
      <c r="AI269" s="515"/>
      <c r="AJ269" s="574" t="s">
        <v>134</v>
      </c>
      <c r="AK269" s="575">
        <v>2006</v>
      </c>
      <c r="AL269" s="515"/>
      <c r="AM269" s="515"/>
      <c r="AN269" s="515"/>
      <c r="AO269" s="576">
        <v>225000</v>
      </c>
      <c r="AP269" s="572"/>
      <c r="AQ269" s="572"/>
      <c r="AR269" s="572"/>
      <c r="AS269" s="572"/>
      <c r="AT269" s="572"/>
      <c r="AU269" s="572"/>
      <c r="AV269" s="572"/>
      <c r="AW269" s="572"/>
    </row>
    <row r="270" spans="2:49" s="100" customFormat="1" ht="33.75" customHeight="1" x14ac:dyDescent="0.2">
      <c r="B270" s="455"/>
      <c r="C270" s="568"/>
      <c r="D270" s="571" t="s">
        <v>170</v>
      </c>
      <c r="E270" s="571" t="s">
        <v>1352</v>
      </c>
      <c r="F270" s="572"/>
      <c r="G270" s="515"/>
      <c r="H270" s="515"/>
      <c r="I270" s="515"/>
      <c r="J270" s="515"/>
      <c r="K270" s="573" t="s">
        <v>294</v>
      </c>
      <c r="L270" s="203"/>
      <c r="M270" s="573" t="s">
        <v>355</v>
      </c>
      <c r="N270" s="572"/>
      <c r="O270" s="572"/>
      <c r="P270" s="572"/>
      <c r="Q270" s="572"/>
      <c r="R270" s="572"/>
      <c r="S270" s="515"/>
      <c r="T270" s="515"/>
      <c r="U270" s="515"/>
      <c r="V270" s="515"/>
      <c r="W270" s="515"/>
      <c r="X270" s="515"/>
      <c r="Y270" s="515"/>
      <c r="Z270" s="515"/>
      <c r="AA270" s="515"/>
      <c r="AB270" s="515"/>
      <c r="AC270" s="515"/>
      <c r="AD270" s="515"/>
      <c r="AE270" s="515"/>
      <c r="AF270" s="515"/>
      <c r="AG270" s="515"/>
      <c r="AH270" s="515"/>
      <c r="AI270" s="515"/>
      <c r="AJ270" s="574" t="s">
        <v>134</v>
      </c>
      <c r="AK270" s="575">
        <v>2006</v>
      </c>
      <c r="AL270" s="515"/>
      <c r="AM270" s="515"/>
      <c r="AN270" s="515"/>
      <c r="AO270" s="576">
        <v>262500</v>
      </c>
      <c r="AP270" s="572"/>
      <c r="AQ270" s="572"/>
      <c r="AR270" s="572"/>
      <c r="AS270" s="572"/>
      <c r="AT270" s="572"/>
      <c r="AU270" s="572"/>
      <c r="AV270" s="572"/>
      <c r="AW270" s="572"/>
    </row>
    <row r="271" spans="2:49" s="100" customFormat="1" ht="33.75" customHeight="1" x14ac:dyDescent="0.2">
      <c r="B271" s="455"/>
      <c r="C271" s="568"/>
      <c r="D271" s="571" t="s">
        <v>1080</v>
      </c>
      <c r="E271" s="571" t="s">
        <v>228</v>
      </c>
      <c r="F271" s="572"/>
      <c r="G271" s="515"/>
      <c r="H271" s="515"/>
      <c r="I271" s="515"/>
      <c r="J271" s="515"/>
      <c r="K271" s="573" t="s">
        <v>295</v>
      </c>
      <c r="L271" s="203"/>
      <c r="M271" s="573" t="s">
        <v>358</v>
      </c>
      <c r="N271" s="572"/>
      <c r="O271" s="572"/>
      <c r="P271" s="572"/>
      <c r="Q271" s="572"/>
      <c r="R271" s="572"/>
      <c r="S271" s="515"/>
      <c r="T271" s="515"/>
      <c r="U271" s="515"/>
      <c r="V271" s="515"/>
      <c r="W271" s="515"/>
      <c r="X271" s="515"/>
      <c r="Y271" s="515"/>
      <c r="Z271" s="515"/>
      <c r="AA271" s="515"/>
      <c r="AB271" s="515"/>
      <c r="AC271" s="515"/>
      <c r="AD271" s="515"/>
      <c r="AE271" s="515"/>
      <c r="AF271" s="515"/>
      <c r="AG271" s="515"/>
      <c r="AH271" s="515"/>
      <c r="AI271" s="515"/>
      <c r="AJ271" s="574" t="s">
        <v>134</v>
      </c>
      <c r="AK271" s="575">
        <v>2006</v>
      </c>
      <c r="AL271" s="515"/>
      <c r="AM271" s="515"/>
      <c r="AN271" s="515"/>
      <c r="AO271" s="576">
        <v>700000</v>
      </c>
      <c r="AP271" s="572"/>
      <c r="AQ271" s="572"/>
      <c r="AR271" s="572"/>
      <c r="AS271" s="572"/>
      <c r="AT271" s="572"/>
      <c r="AU271" s="572"/>
      <c r="AV271" s="572"/>
      <c r="AW271" s="572"/>
    </row>
    <row r="272" spans="2:49" s="100" customFormat="1" ht="33.75" customHeight="1" x14ac:dyDescent="0.2">
      <c r="B272" s="455"/>
      <c r="C272" s="568"/>
      <c r="D272" s="571" t="s">
        <v>172</v>
      </c>
      <c r="E272" s="571" t="s">
        <v>266</v>
      </c>
      <c r="F272" s="572"/>
      <c r="G272" s="515"/>
      <c r="H272" s="515"/>
      <c r="I272" s="515"/>
      <c r="J272" s="515"/>
      <c r="K272" s="573" t="s">
        <v>323</v>
      </c>
      <c r="L272" s="203"/>
      <c r="M272" s="573" t="s">
        <v>357</v>
      </c>
      <c r="N272" s="572"/>
      <c r="O272" s="572"/>
      <c r="P272" s="572"/>
      <c r="Q272" s="572"/>
      <c r="R272" s="572"/>
      <c r="S272" s="515"/>
      <c r="T272" s="515"/>
      <c r="U272" s="515"/>
      <c r="V272" s="515"/>
      <c r="W272" s="515"/>
      <c r="X272" s="515"/>
      <c r="Y272" s="515"/>
      <c r="Z272" s="515"/>
      <c r="AA272" s="515"/>
      <c r="AB272" s="515"/>
      <c r="AC272" s="515"/>
      <c r="AD272" s="515"/>
      <c r="AE272" s="515"/>
      <c r="AF272" s="515"/>
      <c r="AG272" s="515"/>
      <c r="AH272" s="515"/>
      <c r="AI272" s="515"/>
      <c r="AJ272" s="574" t="s">
        <v>134</v>
      </c>
      <c r="AK272" s="575">
        <v>2006</v>
      </c>
      <c r="AL272" s="515"/>
      <c r="AM272" s="515"/>
      <c r="AN272" s="515"/>
      <c r="AO272" s="576">
        <v>2400000</v>
      </c>
      <c r="AP272" s="572"/>
      <c r="AQ272" s="572"/>
      <c r="AR272" s="572"/>
      <c r="AS272" s="572"/>
      <c r="AT272" s="572"/>
      <c r="AU272" s="572"/>
      <c r="AV272" s="572"/>
      <c r="AW272" s="572"/>
    </row>
    <row r="273" spans="2:49" s="100" customFormat="1" ht="33.75" customHeight="1" x14ac:dyDescent="0.2">
      <c r="B273" s="455"/>
      <c r="C273" s="568"/>
      <c r="D273" s="571" t="s">
        <v>181</v>
      </c>
      <c r="E273" s="571" t="s">
        <v>238</v>
      </c>
      <c r="F273" s="572"/>
      <c r="G273" s="515"/>
      <c r="H273" s="515"/>
      <c r="I273" s="515"/>
      <c r="J273" s="515"/>
      <c r="K273" s="573" t="s">
        <v>304</v>
      </c>
      <c r="L273" s="203"/>
      <c r="M273" s="573" t="s">
        <v>356</v>
      </c>
      <c r="N273" s="572"/>
      <c r="O273" s="572"/>
      <c r="P273" s="572"/>
      <c r="Q273" s="572"/>
      <c r="R273" s="572"/>
      <c r="S273" s="515"/>
      <c r="T273" s="515"/>
      <c r="U273" s="515"/>
      <c r="V273" s="515"/>
      <c r="W273" s="515"/>
      <c r="X273" s="515"/>
      <c r="Y273" s="515"/>
      <c r="Z273" s="515"/>
      <c r="AA273" s="515"/>
      <c r="AB273" s="515"/>
      <c r="AC273" s="515"/>
      <c r="AD273" s="515"/>
      <c r="AE273" s="515"/>
      <c r="AF273" s="515"/>
      <c r="AG273" s="515"/>
      <c r="AH273" s="515"/>
      <c r="AI273" s="515"/>
      <c r="AJ273" s="574" t="s">
        <v>134</v>
      </c>
      <c r="AK273" s="575">
        <v>2006</v>
      </c>
      <c r="AL273" s="515"/>
      <c r="AM273" s="515"/>
      <c r="AN273" s="515"/>
      <c r="AO273" s="576">
        <v>450000</v>
      </c>
      <c r="AP273" s="572"/>
      <c r="AQ273" s="572"/>
      <c r="AR273" s="572"/>
      <c r="AS273" s="572"/>
      <c r="AT273" s="572"/>
      <c r="AU273" s="572"/>
      <c r="AV273" s="572"/>
      <c r="AW273" s="572"/>
    </row>
    <row r="274" spans="2:49" s="100" customFormat="1" ht="33.75" customHeight="1" x14ac:dyDescent="0.2">
      <c r="B274" s="455"/>
      <c r="C274" s="568"/>
      <c r="D274" s="571" t="s">
        <v>199</v>
      </c>
      <c r="E274" s="571" t="s">
        <v>262</v>
      </c>
      <c r="F274" s="572"/>
      <c r="G274" s="515"/>
      <c r="H274" s="515"/>
      <c r="I274" s="515"/>
      <c r="J274" s="515"/>
      <c r="K274" s="573" t="s">
        <v>327</v>
      </c>
      <c r="L274" s="203"/>
      <c r="M274" s="573" t="s">
        <v>356</v>
      </c>
      <c r="N274" s="572"/>
      <c r="O274" s="572"/>
      <c r="P274" s="572"/>
      <c r="Q274" s="572"/>
      <c r="R274" s="572"/>
      <c r="S274" s="515"/>
      <c r="T274" s="515"/>
      <c r="U274" s="515"/>
      <c r="V274" s="515"/>
      <c r="W274" s="515"/>
      <c r="X274" s="515"/>
      <c r="Y274" s="515"/>
      <c r="Z274" s="515"/>
      <c r="AA274" s="515"/>
      <c r="AB274" s="515"/>
      <c r="AC274" s="515"/>
      <c r="AD274" s="515"/>
      <c r="AE274" s="515"/>
      <c r="AF274" s="515"/>
      <c r="AG274" s="515"/>
      <c r="AH274" s="515"/>
      <c r="AI274" s="515"/>
      <c r="AJ274" s="574" t="s">
        <v>134</v>
      </c>
      <c r="AK274" s="575">
        <v>2006</v>
      </c>
      <c r="AL274" s="515"/>
      <c r="AM274" s="515"/>
      <c r="AN274" s="515"/>
      <c r="AO274" s="576">
        <v>700000</v>
      </c>
      <c r="AP274" s="572"/>
      <c r="AQ274" s="572"/>
      <c r="AR274" s="572"/>
      <c r="AS274" s="572"/>
      <c r="AT274" s="572"/>
      <c r="AU274" s="572"/>
      <c r="AV274" s="572"/>
      <c r="AW274" s="572"/>
    </row>
    <row r="275" spans="2:49" s="100" customFormat="1" ht="33.75" customHeight="1" x14ac:dyDescent="0.2">
      <c r="B275" s="455"/>
      <c r="C275" s="568"/>
      <c r="D275" s="571" t="s">
        <v>184</v>
      </c>
      <c r="E275" s="571" t="s">
        <v>246</v>
      </c>
      <c r="F275" s="572"/>
      <c r="G275" s="515"/>
      <c r="H275" s="515"/>
      <c r="I275" s="515"/>
      <c r="J275" s="515"/>
      <c r="K275" s="573" t="s">
        <v>1911</v>
      </c>
      <c r="L275" s="203"/>
      <c r="M275" s="573" t="s">
        <v>373</v>
      </c>
      <c r="N275" s="572"/>
      <c r="O275" s="572"/>
      <c r="P275" s="572"/>
      <c r="Q275" s="572"/>
      <c r="R275" s="572"/>
      <c r="S275" s="515"/>
      <c r="T275" s="515"/>
      <c r="U275" s="515"/>
      <c r="V275" s="515"/>
      <c r="W275" s="515"/>
      <c r="X275" s="515"/>
      <c r="Y275" s="515"/>
      <c r="Z275" s="515"/>
      <c r="AA275" s="515"/>
      <c r="AB275" s="515"/>
      <c r="AC275" s="515"/>
      <c r="AD275" s="515"/>
      <c r="AE275" s="515"/>
      <c r="AF275" s="515"/>
      <c r="AG275" s="515"/>
      <c r="AH275" s="515"/>
      <c r="AI275" s="515"/>
      <c r="AJ275" s="574" t="s">
        <v>134</v>
      </c>
      <c r="AK275" s="575">
        <v>2006</v>
      </c>
      <c r="AL275" s="515"/>
      <c r="AM275" s="515"/>
      <c r="AN275" s="515"/>
      <c r="AO275" s="576">
        <v>87500</v>
      </c>
      <c r="AP275" s="572"/>
      <c r="AQ275" s="572"/>
      <c r="AR275" s="572"/>
      <c r="AS275" s="572"/>
      <c r="AT275" s="572"/>
      <c r="AU275" s="572"/>
      <c r="AV275" s="572"/>
      <c r="AW275" s="572"/>
    </row>
    <row r="276" spans="2:49" s="100" customFormat="1" ht="33.75" customHeight="1" x14ac:dyDescent="0.2">
      <c r="B276" s="455"/>
      <c r="C276" s="568"/>
      <c r="D276" s="571" t="s">
        <v>178</v>
      </c>
      <c r="E276" s="571" t="s">
        <v>235</v>
      </c>
      <c r="F276" s="572"/>
      <c r="G276" s="515"/>
      <c r="H276" s="515"/>
      <c r="I276" s="515"/>
      <c r="J276" s="515"/>
      <c r="K276" s="573" t="s">
        <v>301</v>
      </c>
      <c r="L276" s="203"/>
      <c r="M276" s="573" t="s">
        <v>359</v>
      </c>
      <c r="N276" s="572"/>
      <c r="O276" s="572"/>
      <c r="P276" s="572"/>
      <c r="Q276" s="572"/>
      <c r="R276" s="572"/>
      <c r="S276" s="515"/>
      <c r="T276" s="515"/>
      <c r="U276" s="515"/>
      <c r="V276" s="515"/>
      <c r="W276" s="515"/>
      <c r="X276" s="515"/>
      <c r="Y276" s="515"/>
      <c r="Z276" s="515"/>
      <c r="AA276" s="515"/>
      <c r="AB276" s="515"/>
      <c r="AC276" s="515"/>
      <c r="AD276" s="515"/>
      <c r="AE276" s="515"/>
      <c r="AF276" s="515"/>
      <c r="AG276" s="515"/>
      <c r="AH276" s="515"/>
      <c r="AI276" s="515"/>
      <c r="AJ276" s="574" t="s">
        <v>134</v>
      </c>
      <c r="AK276" s="575">
        <v>2006</v>
      </c>
      <c r="AL276" s="515"/>
      <c r="AM276" s="515"/>
      <c r="AN276" s="515"/>
      <c r="AO276" s="576">
        <v>280000</v>
      </c>
      <c r="AP276" s="572"/>
      <c r="AQ276" s="572"/>
      <c r="AR276" s="572"/>
      <c r="AS276" s="572"/>
      <c r="AT276" s="572"/>
      <c r="AU276" s="572"/>
      <c r="AV276" s="572"/>
      <c r="AW276" s="572"/>
    </row>
    <row r="277" spans="2:49" s="100" customFormat="1" ht="33.75" customHeight="1" x14ac:dyDescent="0.2">
      <c r="B277" s="455"/>
      <c r="C277" s="568"/>
      <c r="D277" s="571" t="s">
        <v>170</v>
      </c>
      <c r="E277" s="571" t="s">
        <v>254</v>
      </c>
      <c r="F277" s="572"/>
      <c r="G277" s="515"/>
      <c r="H277" s="515"/>
      <c r="I277" s="515"/>
      <c r="J277" s="515"/>
      <c r="K277" s="573" t="s">
        <v>299</v>
      </c>
      <c r="L277" s="203"/>
      <c r="M277" s="573" t="s">
        <v>365</v>
      </c>
      <c r="N277" s="572"/>
      <c r="O277" s="572"/>
      <c r="P277" s="572"/>
      <c r="Q277" s="572"/>
      <c r="R277" s="572"/>
      <c r="S277" s="515"/>
      <c r="T277" s="515"/>
      <c r="U277" s="515"/>
      <c r="V277" s="515"/>
      <c r="W277" s="515"/>
      <c r="X277" s="515"/>
      <c r="Y277" s="515"/>
      <c r="Z277" s="515"/>
      <c r="AA277" s="515"/>
      <c r="AB277" s="515"/>
      <c r="AC277" s="515"/>
      <c r="AD277" s="515"/>
      <c r="AE277" s="515"/>
      <c r="AF277" s="515"/>
      <c r="AG277" s="515"/>
      <c r="AH277" s="515"/>
      <c r="AI277" s="515"/>
      <c r="AJ277" s="574" t="s">
        <v>134</v>
      </c>
      <c r="AK277" s="575">
        <v>2006</v>
      </c>
      <c r="AL277" s="515"/>
      <c r="AM277" s="515"/>
      <c r="AN277" s="515"/>
      <c r="AO277" s="576">
        <v>112500</v>
      </c>
      <c r="AP277" s="572"/>
      <c r="AQ277" s="572"/>
      <c r="AR277" s="572"/>
      <c r="AS277" s="572"/>
      <c r="AT277" s="572"/>
      <c r="AU277" s="572"/>
      <c r="AV277" s="572"/>
      <c r="AW277" s="572"/>
    </row>
    <row r="278" spans="2:49" s="100" customFormat="1" ht="33.75" customHeight="1" x14ac:dyDescent="0.2">
      <c r="B278" s="455"/>
      <c r="C278" s="485"/>
      <c r="D278" s="553" t="s">
        <v>170</v>
      </c>
      <c r="E278" s="553" t="s">
        <v>1352</v>
      </c>
      <c r="F278" s="203"/>
      <c r="G278" s="78"/>
      <c r="H278" s="78"/>
      <c r="I278" s="78"/>
      <c r="J278" s="78"/>
      <c r="K278" s="554" t="s">
        <v>294</v>
      </c>
      <c r="L278" s="203"/>
      <c r="M278" s="554" t="s">
        <v>355</v>
      </c>
      <c r="N278" s="203"/>
      <c r="O278" s="203"/>
      <c r="P278" s="203"/>
      <c r="Q278" s="203"/>
      <c r="R278" s="203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  <c r="AE278" s="78"/>
      <c r="AF278" s="78"/>
      <c r="AG278" s="78"/>
      <c r="AH278" s="78"/>
      <c r="AI278" s="78"/>
      <c r="AJ278" s="557" t="s">
        <v>134</v>
      </c>
      <c r="AK278" s="558">
        <v>2006</v>
      </c>
      <c r="AL278" s="78"/>
      <c r="AM278" s="78"/>
      <c r="AN278" s="78"/>
      <c r="AO278" s="552">
        <v>262500</v>
      </c>
      <c r="AP278" s="203"/>
      <c r="AQ278" s="203"/>
      <c r="AR278" s="203"/>
      <c r="AS278" s="203"/>
      <c r="AT278" s="203"/>
      <c r="AU278" s="203"/>
      <c r="AV278" s="203"/>
      <c r="AW278" s="203"/>
    </row>
    <row r="279" spans="2:49" s="100" customFormat="1" ht="38.25" customHeight="1" x14ac:dyDescent="0.2">
      <c r="B279" s="494" t="s">
        <v>36</v>
      </c>
      <c r="C279" s="507" t="s">
        <v>37</v>
      </c>
      <c r="D279" s="424"/>
      <c r="E279" s="424"/>
      <c r="F279" s="596"/>
      <c r="G279" s="508"/>
      <c r="H279" s="508"/>
      <c r="I279" s="508"/>
      <c r="J279" s="508"/>
      <c r="K279" s="203"/>
      <c r="L279" s="203"/>
      <c r="M279" s="203"/>
      <c r="N279" s="203"/>
      <c r="O279" s="203"/>
      <c r="P279" s="203"/>
      <c r="Q279" s="203"/>
      <c r="R279" s="203"/>
      <c r="S279" s="508"/>
      <c r="T279" s="508"/>
      <c r="U279" s="508"/>
      <c r="V279" s="508"/>
      <c r="W279" s="508"/>
      <c r="X279" s="508"/>
      <c r="Y279" s="508"/>
      <c r="Z279" s="508"/>
      <c r="AA279" s="508"/>
      <c r="AB279" s="508"/>
      <c r="AC279" s="508"/>
      <c r="AD279" s="508"/>
      <c r="AE279" s="508"/>
      <c r="AF279" s="508"/>
      <c r="AG279" s="508"/>
      <c r="AH279" s="508"/>
      <c r="AI279" s="508"/>
      <c r="AJ279" s="502"/>
      <c r="AK279" s="502"/>
      <c r="AL279" s="54"/>
      <c r="AM279" s="54"/>
      <c r="AN279" s="54"/>
      <c r="AO279" s="597">
        <f>AO280</f>
        <v>280000</v>
      </c>
      <c r="AP279" s="509"/>
      <c r="AQ279" s="509"/>
      <c r="AR279" s="509"/>
      <c r="AS279" s="509"/>
      <c r="AT279" s="509"/>
      <c r="AU279" s="509"/>
      <c r="AV279" s="509"/>
      <c r="AW279" s="509"/>
    </row>
    <row r="280" spans="2:49" s="100" customFormat="1" ht="38.25" customHeight="1" x14ac:dyDescent="0.2">
      <c r="B280" s="455"/>
      <c r="C280" s="485" t="s">
        <v>106</v>
      </c>
      <c r="D280" s="54" t="s">
        <v>377</v>
      </c>
      <c r="E280" s="54" t="s">
        <v>381</v>
      </c>
      <c r="F280" s="54"/>
      <c r="G280" s="78"/>
      <c r="H280" s="78"/>
      <c r="I280" s="78"/>
      <c r="J280" s="78"/>
      <c r="K280" s="203"/>
      <c r="L280" s="203"/>
      <c r="M280" s="203"/>
      <c r="N280" s="203"/>
      <c r="O280" s="203"/>
      <c r="P280" s="203"/>
      <c r="Q280" s="203"/>
      <c r="R280" s="203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502" t="s">
        <v>134</v>
      </c>
      <c r="AK280" s="502" t="s">
        <v>998</v>
      </c>
      <c r="AL280" s="54"/>
      <c r="AM280" s="54"/>
      <c r="AN280" s="54"/>
      <c r="AO280" s="598">
        <v>280000</v>
      </c>
      <c r="AP280" s="203"/>
      <c r="AQ280" s="203"/>
      <c r="AR280" s="203"/>
      <c r="AS280" s="203"/>
      <c r="AT280" s="203"/>
      <c r="AU280" s="203"/>
      <c r="AV280" s="203"/>
      <c r="AW280" s="203"/>
    </row>
    <row r="281" spans="2:49" s="100" customFormat="1" ht="38.25" customHeight="1" x14ac:dyDescent="0.2">
      <c r="B281" s="455"/>
      <c r="C281" s="485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02"/>
      <c r="AK281" s="502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</row>
    <row r="282" spans="2:49" s="100" customFormat="1" ht="38.25" customHeight="1" x14ac:dyDescent="0.2">
      <c r="B282" s="455" t="s">
        <v>38</v>
      </c>
      <c r="C282" s="485" t="s">
        <v>39</v>
      </c>
      <c r="D282" s="865" t="s">
        <v>390</v>
      </c>
      <c r="E282" s="865"/>
      <c r="F282" s="865"/>
      <c r="G282" s="78"/>
      <c r="H282" s="78"/>
      <c r="I282" s="78"/>
      <c r="J282" s="78"/>
      <c r="K282" s="203"/>
      <c r="L282" s="203"/>
      <c r="M282" s="203"/>
      <c r="N282" s="203"/>
      <c r="O282" s="203"/>
      <c r="P282" s="203"/>
      <c r="Q282" s="203"/>
      <c r="R282" s="203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499"/>
      <c r="AK282" s="499"/>
      <c r="AL282" s="203"/>
      <c r="AM282" s="203"/>
      <c r="AN282" s="203"/>
      <c r="AO282" s="203"/>
      <c r="AP282" s="203"/>
      <c r="AQ282" s="203"/>
      <c r="AR282" s="203"/>
      <c r="AS282" s="203"/>
      <c r="AT282" s="203"/>
      <c r="AU282" s="203"/>
      <c r="AV282" s="203"/>
      <c r="AW282" s="203"/>
    </row>
    <row r="283" spans="2:49" s="100" customFormat="1" ht="38.25" customHeight="1" x14ac:dyDescent="0.2">
      <c r="B283" s="455"/>
      <c r="C283" s="485" t="s">
        <v>106</v>
      </c>
      <c r="D283" s="865"/>
      <c r="E283" s="865"/>
      <c r="F283" s="865"/>
      <c r="G283" s="78"/>
      <c r="H283" s="78"/>
      <c r="I283" s="78"/>
      <c r="J283" s="78"/>
      <c r="K283" s="203"/>
      <c r="L283" s="203"/>
      <c r="M283" s="203"/>
      <c r="N283" s="203"/>
      <c r="O283" s="203"/>
      <c r="P283" s="203"/>
      <c r="Q283" s="203"/>
      <c r="R283" s="203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499"/>
      <c r="AK283" s="499"/>
      <c r="AL283" s="203"/>
      <c r="AM283" s="203"/>
      <c r="AN283" s="203"/>
      <c r="AO283" s="203"/>
      <c r="AP283" s="203"/>
      <c r="AQ283" s="203"/>
      <c r="AR283" s="203"/>
      <c r="AS283" s="203"/>
      <c r="AT283" s="203"/>
      <c r="AU283" s="203"/>
      <c r="AV283" s="203"/>
      <c r="AW283" s="203"/>
    </row>
    <row r="284" spans="2:49" s="100" customFormat="1" ht="38.25" customHeight="1" x14ac:dyDescent="0.2">
      <c r="B284" s="538"/>
      <c r="C284" s="54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02"/>
      <c r="AK284" s="502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</row>
    <row r="285" spans="2:49" s="100" customFormat="1" ht="38.25" customHeight="1" x14ac:dyDescent="0.2">
      <c r="B285" s="455" t="s">
        <v>40</v>
      </c>
      <c r="C285" s="485" t="s">
        <v>41</v>
      </c>
      <c r="D285" s="865" t="s">
        <v>390</v>
      </c>
      <c r="E285" s="865"/>
      <c r="F285" s="865"/>
      <c r="G285" s="78"/>
      <c r="H285" s="78"/>
      <c r="I285" s="78"/>
      <c r="J285" s="78"/>
      <c r="K285" s="203"/>
      <c r="L285" s="203"/>
      <c r="M285" s="203"/>
      <c r="N285" s="203"/>
      <c r="O285" s="203"/>
      <c r="P285" s="203"/>
      <c r="Q285" s="203"/>
      <c r="R285" s="203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499"/>
      <c r="AK285" s="499"/>
      <c r="AL285" s="203"/>
      <c r="AM285" s="203"/>
      <c r="AN285" s="203"/>
      <c r="AO285" s="203"/>
      <c r="AP285" s="203"/>
      <c r="AQ285" s="203"/>
      <c r="AR285" s="203"/>
      <c r="AS285" s="203"/>
      <c r="AT285" s="203"/>
      <c r="AU285" s="203"/>
      <c r="AV285" s="203"/>
      <c r="AW285" s="203"/>
    </row>
    <row r="286" spans="2:49" s="100" customFormat="1" ht="38.25" customHeight="1" x14ac:dyDescent="0.2">
      <c r="B286" s="455"/>
      <c r="C286" s="485" t="s">
        <v>106</v>
      </c>
      <c r="D286" s="865"/>
      <c r="E286" s="865"/>
      <c r="F286" s="865"/>
      <c r="G286" s="78"/>
      <c r="H286" s="78"/>
      <c r="I286" s="78"/>
      <c r="J286" s="78"/>
      <c r="K286" s="203"/>
      <c r="L286" s="203"/>
      <c r="M286" s="203"/>
      <c r="N286" s="203"/>
      <c r="O286" s="203"/>
      <c r="P286" s="203"/>
      <c r="Q286" s="203"/>
      <c r="R286" s="203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499"/>
      <c r="AK286" s="499"/>
      <c r="AL286" s="203"/>
      <c r="AM286" s="203"/>
      <c r="AN286" s="203"/>
      <c r="AO286" s="203"/>
      <c r="AP286" s="203"/>
      <c r="AQ286" s="203"/>
      <c r="AR286" s="203"/>
      <c r="AS286" s="203"/>
      <c r="AT286" s="203"/>
      <c r="AU286" s="203"/>
      <c r="AV286" s="203"/>
      <c r="AW286" s="203"/>
    </row>
    <row r="287" spans="2:49" s="100" customFormat="1" ht="38.25" customHeight="1" x14ac:dyDescent="0.2">
      <c r="B287" s="538"/>
      <c r="C287" s="54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02"/>
      <c r="AK287" s="502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</row>
    <row r="288" spans="2:49" s="100" customFormat="1" ht="38.25" customHeight="1" x14ac:dyDescent="0.2">
      <c r="B288" s="455" t="s">
        <v>42</v>
      </c>
      <c r="C288" s="485" t="s">
        <v>43</v>
      </c>
      <c r="D288" s="865" t="s">
        <v>390</v>
      </c>
      <c r="E288" s="865"/>
      <c r="F288" s="865"/>
      <c r="G288" s="78"/>
      <c r="H288" s="78"/>
      <c r="I288" s="78"/>
      <c r="J288" s="78"/>
      <c r="K288" s="203"/>
      <c r="L288" s="203"/>
      <c r="M288" s="203"/>
      <c r="N288" s="203"/>
      <c r="O288" s="203"/>
      <c r="P288" s="203"/>
      <c r="Q288" s="203"/>
      <c r="R288" s="203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499"/>
      <c r="AK288" s="499"/>
      <c r="AL288" s="203"/>
      <c r="AM288" s="203"/>
      <c r="AN288" s="203"/>
      <c r="AO288" s="203"/>
      <c r="AP288" s="203"/>
      <c r="AQ288" s="203"/>
      <c r="AR288" s="203"/>
      <c r="AS288" s="203"/>
      <c r="AT288" s="203"/>
      <c r="AU288" s="203"/>
      <c r="AV288" s="203"/>
      <c r="AW288" s="203"/>
    </row>
    <row r="289" spans="2:49" s="100" customFormat="1" ht="38.25" customHeight="1" x14ac:dyDescent="0.2">
      <c r="B289" s="455"/>
      <c r="C289" s="485" t="s">
        <v>106</v>
      </c>
      <c r="D289" s="865"/>
      <c r="E289" s="865"/>
      <c r="F289" s="865"/>
      <c r="G289" s="78"/>
      <c r="H289" s="78"/>
      <c r="I289" s="78"/>
      <c r="J289" s="78"/>
      <c r="K289" s="203"/>
      <c r="L289" s="203"/>
      <c r="M289" s="203"/>
      <c r="N289" s="203"/>
      <c r="O289" s="203"/>
      <c r="P289" s="203"/>
      <c r="Q289" s="203"/>
      <c r="R289" s="203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499"/>
      <c r="AK289" s="499"/>
      <c r="AL289" s="203"/>
      <c r="AM289" s="203"/>
      <c r="AN289" s="203"/>
      <c r="AO289" s="203"/>
      <c r="AP289" s="203"/>
      <c r="AQ289" s="203"/>
      <c r="AR289" s="203"/>
      <c r="AS289" s="203"/>
      <c r="AT289" s="203"/>
      <c r="AU289" s="203"/>
      <c r="AV289" s="203"/>
      <c r="AW289" s="203"/>
    </row>
    <row r="290" spans="2:49" s="100" customFormat="1" ht="38.25" customHeight="1" x14ac:dyDescent="0.2">
      <c r="B290" s="538"/>
      <c r="C290" s="54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02"/>
      <c r="AK290" s="502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</row>
    <row r="291" spans="2:49" s="100" customFormat="1" ht="38.25" customHeight="1" x14ac:dyDescent="0.2">
      <c r="B291" s="455" t="s">
        <v>44</v>
      </c>
      <c r="C291" s="485" t="s">
        <v>45</v>
      </c>
      <c r="D291" s="865" t="s">
        <v>390</v>
      </c>
      <c r="E291" s="865"/>
      <c r="F291" s="865"/>
      <c r="G291" s="78"/>
      <c r="H291" s="78"/>
      <c r="I291" s="78"/>
      <c r="J291" s="78"/>
      <c r="K291" s="203"/>
      <c r="L291" s="203"/>
      <c r="M291" s="203"/>
      <c r="N291" s="203"/>
      <c r="O291" s="203"/>
      <c r="P291" s="203"/>
      <c r="Q291" s="203"/>
      <c r="R291" s="203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499"/>
      <c r="AK291" s="499"/>
      <c r="AL291" s="203"/>
      <c r="AM291" s="203"/>
      <c r="AN291" s="203"/>
      <c r="AO291" s="203"/>
      <c r="AP291" s="203"/>
      <c r="AQ291" s="203"/>
      <c r="AR291" s="203"/>
      <c r="AS291" s="203"/>
      <c r="AT291" s="203"/>
      <c r="AU291" s="203"/>
      <c r="AV291" s="203"/>
      <c r="AW291" s="203"/>
    </row>
    <row r="292" spans="2:49" s="100" customFormat="1" ht="38.25" customHeight="1" x14ac:dyDescent="0.2">
      <c r="B292" s="455"/>
      <c r="C292" s="485" t="s">
        <v>106</v>
      </c>
      <c r="D292" s="865"/>
      <c r="E292" s="865"/>
      <c r="F292" s="865"/>
      <c r="G292" s="78"/>
      <c r="H292" s="78"/>
      <c r="I292" s="78"/>
      <c r="J292" s="78"/>
      <c r="K292" s="203"/>
      <c r="L292" s="203"/>
      <c r="M292" s="203"/>
      <c r="N292" s="203"/>
      <c r="O292" s="203"/>
      <c r="P292" s="203"/>
      <c r="Q292" s="203"/>
      <c r="R292" s="203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499"/>
      <c r="AK292" s="499"/>
      <c r="AL292" s="203"/>
      <c r="AM292" s="203"/>
      <c r="AN292" s="203"/>
      <c r="AO292" s="203"/>
      <c r="AP292" s="203"/>
      <c r="AQ292" s="203"/>
      <c r="AR292" s="203"/>
      <c r="AS292" s="203"/>
      <c r="AT292" s="203"/>
      <c r="AU292" s="203"/>
      <c r="AV292" s="203"/>
      <c r="AW292" s="203"/>
    </row>
    <row r="293" spans="2:49" s="100" customFormat="1" ht="38.25" customHeight="1" x14ac:dyDescent="0.2">
      <c r="B293" s="538"/>
      <c r="C293" s="539"/>
      <c r="D293" s="58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</row>
    <row r="294" spans="2:49" ht="31.5" customHeight="1" x14ac:dyDescent="0.15">
      <c r="B294" s="455" t="s">
        <v>46</v>
      </c>
      <c r="C294" s="471" t="s">
        <v>47</v>
      </c>
      <c r="D294" s="529"/>
      <c r="E294" s="535"/>
      <c r="F294" s="536"/>
      <c r="G294" s="530"/>
      <c r="H294" s="531"/>
      <c r="I294" s="531"/>
      <c r="J294" s="532"/>
      <c r="K294" s="529"/>
      <c r="L294" s="529"/>
      <c r="M294" s="529"/>
      <c r="N294" s="529"/>
      <c r="O294" s="529"/>
      <c r="P294" s="529"/>
      <c r="Q294" s="529"/>
      <c r="R294" s="529"/>
      <c r="S294" s="530"/>
      <c r="T294" s="531"/>
      <c r="U294" s="532"/>
      <c r="V294" s="530"/>
      <c r="W294" s="531"/>
      <c r="X294" s="532"/>
      <c r="Y294" s="529"/>
      <c r="Z294" s="529"/>
      <c r="AA294" s="529"/>
      <c r="AB294" s="529"/>
      <c r="AC294" s="529"/>
      <c r="AD294" s="529"/>
      <c r="AE294" s="529"/>
      <c r="AF294" s="529"/>
      <c r="AG294" s="529"/>
      <c r="AH294" s="529"/>
      <c r="AI294" s="533"/>
      <c r="AJ294" s="533"/>
      <c r="AK294" s="529"/>
      <c r="AL294" s="529"/>
      <c r="AM294" s="529"/>
      <c r="AN294" s="529"/>
      <c r="AO294" s="533"/>
      <c r="AP294" s="533"/>
      <c r="AQ294" s="533"/>
      <c r="AR294" s="533"/>
      <c r="AS294" s="533"/>
      <c r="AT294" s="533"/>
      <c r="AU294" s="533"/>
      <c r="AV294" s="533"/>
      <c r="AW294" s="533"/>
    </row>
    <row r="295" spans="2:49" s="100" customFormat="1" ht="48.75" customHeight="1" x14ac:dyDescent="0.2">
      <c r="B295" s="455" t="s">
        <v>48</v>
      </c>
      <c r="C295" s="470" t="s">
        <v>49</v>
      </c>
      <c r="D295" s="52"/>
      <c r="E295" s="52"/>
      <c r="F295" s="52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405">
        <f>SUM(AO296:AO324)</f>
        <v>1966846550</v>
      </c>
      <c r="AP295" s="54"/>
      <c r="AQ295" s="54"/>
      <c r="AR295" s="54"/>
      <c r="AS295" s="54"/>
      <c r="AT295" s="54"/>
      <c r="AU295" s="54"/>
      <c r="AV295" s="54"/>
      <c r="AW295" s="54"/>
    </row>
    <row r="296" spans="2:49" s="100" customFormat="1" ht="48.75" customHeight="1" x14ac:dyDescent="0.2">
      <c r="B296" s="455"/>
      <c r="C296" s="485" t="s">
        <v>107</v>
      </c>
      <c r="D296" s="590" t="s">
        <v>1912</v>
      </c>
      <c r="E296" s="590" t="s">
        <v>398</v>
      </c>
      <c r="F296" s="54"/>
      <c r="G296" s="590" t="s">
        <v>1135</v>
      </c>
      <c r="H296" s="203"/>
      <c r="I296" s="203"/>
      <c r="J296" s="203"/>
      <c r="K296" s="509"/>
      <c r="L296" s="509"/>
      <c r="M296" s="509"/>
      <c r="N296" s="509"/>
      <c r="O296" s="509"/>
      <c r="P296" s="509"/>
      <c r="Q296" s="509"/>
      <c r="R296" s="509"/>
      <c r="S296" s="203"/>
      <c r="T296" s="509"/>
      <c r="U296" s="585">
        <v>42</v>
      </c>
      <c r="V296" s="203"/>
      <c r="W296" s="203"/>
      <c r="X296" s="584"/>
      <c r="Y296" s="508"/>
      <c r="Z296" s="508"/>
      <c r="AA296" s="508"/>
      <c r="AB296" s="508"/>
      <c r="AC296" s="508"/>
      <c r="AD296" s="508"/>
      <c r="AE296" s="508"/>
      <c r="AF296" s="508"/>
      <c r="AG296" s="508"/>
      <c r="AH296" s="508"/>
      <c r="AI296" s="523"/>
      <c r="AJ296" s="585" t="s">
        <v>134</v>
      </c>
      <c r="AK296" s="508"/>
      <c r="AL296" s="508"/>
      <c r="AM296" s="508"/>
      <c r="AN296" s="508"/>
      <c r="AO296" s="586">
        <v>32583600</v>
      </c>
      <c r="AP296" s="509"/>
      <c r="AQ296" s="509"/>
      <c r="AR296" s="509"/>
      <c r="AS296" s="589" t="s">
        <v>1979</v>
      </c>
      <c r="AT296" s="509"/>
      <c r="AU296" s="509"/>
      <c r="AV296" s="509"/>
      <c r="AW296" s="509"/>
    </row>
    <row r="297" spans="2:49" s="100" customFormat="1" ht="48.75" customHeight="1" x14ac:dyDescent="0.2">
      <c r="B297" s="455"/>
      <c r="C297" s="485"/>
      <c r="D297" s="591" t="s">
        <v>1913</v>
      </c>
      <c r="E297" s="591" t="s">
        <v>398</v>
      </c>
      <c r="F297" s="54"/>
      <c r="G297" s="591" t="s">
        <v>1135</v>
      </c>
      <c r="H297" s="203"/>
      <c r="I297" s="203"/>
      <c r="J297" s="203"/>
      <c r="K297" s="203"/>
      <c r="L297" s="203"/>
      <c r="M297" s="203"/>
      <c r="N297" s="203"/>
      <c r="O297" s="203"/>
      <c r="P297" s="203"/>
      <c r="Q297" s="203"/>
      <c r="R297" s="203"/>
      <c r="S297" s="203"/>
      <c r="T297" s="203"/>
      <c r="U297" s="80">
        <v>96</v>
      </c>
      <c r="V297" s="203"/>
      <c r="W297" s="203"/>
      <c r="X297" s="559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0"/>
      <c r="AJ297" s="80" t="s">
        <v>134</v>
      </c>
      <c r="AK297" s="78"/>
      <c r="AL297" s="78"/>
      <c r="AM297" s="78"/>
      <c r="AN297" s="78"/>
      <c r="AO297" s="560">
        <v>74476800</v>
      </c>
      <c r="AP297" s="203"/>
      <c r="AQ297" s="203"/>
      <c r="AR297" s="203"/>
      <c r="AS297" s="588" t="s">
        <v>1942</v>
      </c>
      <c r="AT297" s="203"/>
      <c r="AU297" s="203"/>
      <c r="AV297" s="203"/>
      <c r="AW297" s="203"/>
    </row>
    <row r="298" spans="2:49" s="100" customFormat="1" ht="48.75" customHeight="1" x14ac:dyDescent="0.2">
      <c r="B298" s="455"/>
      <c r="C298" s="485"/>
      <c r="D298" s="591" t="s">
        <v>1914</v>
      </c>
      <c r="E298" s="591" t="s">
        <v>398</v>
      </c>
      <c r="F298" s="54"/>
      <c r="G298" s="591" t="s">
        <v>1135</v>
      </c>
      <c r="H298" s="203"/>
      <c r="I298" s="203"/>
      <c r="J298" s="203"/>
      <c r="K298" s="203"/>
      <c r="L298" s="203"/>
      <c r="M298" s="203"/>
      <c r="N298" s="203"/>
      <c r="O298" s="203"/>
      <c r="P298" s="203"/>
      <c r="Q298" s="203"/>
      <c r="R298" s="203"/>
      <c r="S298" s="203"/>
      <c r="T298" s="203"/>
      <c r="U298" s="80">
        <v>96</v>
      </c>
      <c r="V298" s="203"/>
      <c r="W298" s="203"/>
      <c r="X298" s="559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0"/>
      <c r="AJ298" s="80" t="s">
        <v>134</v>
      </c>
      <c r="AK298" s="78"/>
      <c r="AL298" s="78"/>
      <c r="AM298" s="78"/>
      <c r="AN298" s="78"/>
      <c r="AO298" s="560">
        <v>74476800</v>
      </c>
      <c r="AP298" s="203"/>
      <c r="AQ298" s="203"/>
      <c r="AR298" s="203"/>
      <c r="AS298" s="589" t="s">
        <v>1943</v>
      </c>
      <c r="AT298" s="203"/>
      <c r="AU298" s="203"/>
      <c r="AV298" s="203"/>
      <c r="AW298" s="203"/>
    </row>
    <row r="299" spans="2:49" s="100" customFormat="1" ht="48.75" customHeight="1" x14ac:dyDescent="0.2">
      <c r="B299" s="455"/>
      <c r="C299" s="485"/>
      <c r="D299" s="591" t="s">
        <v>1915</v>
      </c>
      <c r="E299" s="591" t="s">
        <v>398</v>
      </c>
      <c r="F299" s="54"/>
      <c r="G299" s="591" t="s">
        <v>1135</v>
      </c>
      <c r="H299" s="203"/>
      <c r="I299" s="203"/>
      <c r="J299" s="203"/>
      <c r="K299" s="203"/>
      <c r="L299" s="203"/>
      <c r="M299" s="203"/>
      <c r="N299" s="203"/>
      <c r="O299" s="203"/>
      <c r="P299" s="203"/>
      <c r="Q299" s="203"/>
      <c r="R299" s="203"/>
      <c r="S299" s="203"/>
      <c r="T299" s="203"/>
      <c r="U299" s="80">
        <v>120</v>
      </c>
      <c r="V299" s="203"/>
      <c r="W299" s="203"/>
      <c r="X299" s="559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0"/>
      <c r="AJ299" s="80" t="s">
        <v>134</v>
      </c>
      <c r="AK299" s="78"/>
      <c r="AL299" s="78"/>
      <c r="AM299" s="78"/>
      <c r="AN299" s="78"/>
      <c r="AO299" s="560">
        <v>93096000</v>
      </c>
      <c r="AP299" s="203"/>
      <c r="AQ299" s="203"/>
      <c r="AR299" s="203"/>
      <c r="AS299" s="589" t="s">
        <v>1944</v>
      </c>
      <c r="AT299" s="203"/>
      <c r="AU299" s="203"/>
      <c r="AV299" s="203"/>
      <c r="AW299" s="203"/>
    </row>
    <row r="300" spans="2:49" s="100" customFormat="1" ht="48.75" customHeight="1" x14ac:dyDescent="0.2">
      <c r="B300" s="455"/>
      <c r="C300" s="485"/>
      <c r="D300" s="591" t="s">
        <v>1916</v>
      </c>
      <c r="E300" s="591" t="s">
        <v>398</v>
      </c>
      <c r="F300" s="54"/>
      <c r="G300" s="591" t="s">
        <v>1135</v>
      </c>
      <c r="H300" s="203"/>
      <c r="I300" s="203"/>
      <c r="J300" s="203"/>
      <c r="K300" s="203"/>
      <c r="L300" s="203"/>
      <c r="M300" s="203"/>
      <c r="N300" s="203"/>
      <c r="O300" s="203"/>
      <c r="P300" s="203"/>
      <c r="Q300" s="203"/>
      <c r="R300" s="203"/>
      <c r="S300" s="203"/>
      <c r="T300" s="203"/>
      <c r="U300" s="80">
        <v>144</v>
      </c>
      <c r="V300" s="203"/>
      <c r="W300" s="203"/>
      <c r="X300" s="559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0"/>
      <c r="AJ300" s="80" t="s">
        <v>134</v>
      </c>
      <c r="AK300" s="78"/>
      <c r="AL300" s="78"/>
      <c r="AM300" s="78"/>
      <c r="AN300" s="78"/>
      <c r="AO300" s="560">
        <v>111715200</v>
      </c>
      <c r="AP300" s="203"/>
      <c r="AQ300" s="203"/>
      <c r="AR300" s="203"/>
      <c r="AS300" s="589" t="s">
        <v>1945</v>
      </c>
      <c r="AT300" s="203"/>
      <c r="AU300" s="203"/>
      <c r="AV300" s="203"/>
      <c r="AW300" s="203"/>
    </row>
    <row r="301" spans="2:49" s="100" customFormat="1" ht="48.75" customHeight="1" x14ac:dyDescent="0.2">
      <c r="B301" s="455"/>
      <c r="C301" s="485"/>
      <c r="D301" s="591" t="s">
        <v>1917</v>
      </c>
      <c r="E301" s="591" t="s">
        <v>398</v>
      </c>
      <c r="F301" s="54"/>
      <c r="G301" s="591" t="s">
        <v>1135</v>
      </c>
      <c r="H301" s="203"/>
      <c r="I301" s="203"/>
      <c r="J301" s="203"/>
      <c r="K301" s="203"/>
      <c r="L301" s="203"/>
      <c r="M301" s="203"/>
      <c r="N301" s="203"/>
      <c r="O301" s="203"/>
      <c r="P301" s="203"/>
      <c r="Q301" s="203"/>
      <c r="R301" s="203"/>
      <c r="S301" s="203"/>
      <c r="T301" s="203"/>
      <c r="U301" s="80">
        <v>56</v>
      </c>
      <c r="V301" s="203"/>
      <c r="W301" s="203"/>
      <c r="X301" s="559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0"/>
      <c r="AJ301" s="80" t="s">
        <v>134</v>
      </c>
      <c r="AK301" s="78"/>
      <c r="AL301" s="78"/>
      <c r="AM301" s="78"/>
      <c r="AN301" s="78"/>
      <c r="AO301" s="560">
        <v>43444800</v>
      </c>
      <c r="AP301" s="203"/>
      <c r="AQ301" s="203"/>
      <c r="AR301" s="203"/>
      <c r="AS301" s="589" t="s">
        <v>1946</v>
      </c>
      <c r="AT301" s="203"/>
      <c r="AU301" s="203"/>
      <c r="AV301" s="203"/>
      <c r="AW301" s="203"/>
    </row>
    <row r="302" spans="2:49" s="100" customFormat="1" ht="48.75" customHeight="1" x14ac:dyDescent="0.2">
      <c r="B302" s="455"/>
      <c r="C302" s="485"/>
      <c r="D302" s="591" t="s">
        <v>1918</v>
      </c>
      <c r="E302" s="591" t="s">
        <v>398</v>
      </c>
      <c r="F302" s="54"/>
      <c r="G302" s="591" t="s">
        <v>1135</v>
      </c>
      <c r="H302" s="203"/>
      <c r="I302" s="203"/>
      <c r="J302" s="203"/>
      <c r="K302" s="203"/>
      <c r="L302" s="203"/>
      <c r="M302" s="203"/>
      <c r="N302" s="203"/>
      <c r="O302" s="203"/>
      <c r="P302" s="203"/>
      <c r="Q302" s="203"/>
      <c r="R302" s="203"/>
      <c r="S302" s="203"/>
      <c r="T302" s="203"/>
      <c r="U302" s="80">
        <v>63</v>
      </c>
      <c r="V302" s="203"/>
      <c r="W302" s="203"/>
      <c r="X302" s="559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0"/>
      <c r="AJ302" s="80" t="s">
        <v>134</v>
      </c>
      <c r="AK302" s="78"/>
      <c r="AL302" s="78"/>
      <c r="AM302" s="78"/>
      <c r="AN302" s="78"/>
      <c r="AO302" s="560">
        <v>48875400</v>
      </c>
      <c r="AP302" s="203"/>
      <c r="AQ302" s="203"/>
      <c r="AR302" s="203"/>
      <c r="AS302" s="589" t="s">
        <v>1947</v>
      </c>
      <c r="AT302" s="203"/>
      <c r="AU302" s="203"/>
      <c r="AV302" s="203"/>
      <c r="AW302" s="203"/>
    </row>
    <row r="303" spans="2:49" s="100" customFormat="1" ht="48.75" customHeight="1" x14ac:dyDescent="0.2">
      <c r="B303" s="455"/>
      <c r="C303" s="485"/>
      <c r="D303" s="591" t="s">
        <v>1919</v>
      </c>
      <c r="E303" s="591" t="s">
        <v>398</v>
      </c>
      <c r="F303" s="54"/>
      <c r="G303" s="591" t="s">
        <v>1135</v>
      </c>
      <c r="H303" s="203"/>
      <c r="I303" s="203"/>
      <c r="J303" s="203"/>
      <c r="K303" s="203"/>
      <c r="L303" s="203"/>
      <c r="M303" s="203"/>
      <c r="N303" s="203"/>
      <c r="O303" s="203"/>
      <c r="P303" s="203"/>
      <c r="Q303" s="203"/>
      <c r="R303" s="203"/>
      <c r="S303" s="203"/>
      <c r="T303" s="203"/>
      <c r="U303" s="80">
        <v>56</v>
      </c>
      <c r="V303" s="203"/>
      <c r="W303" s="203"/>
      <c r="X303" s="559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0"/>
      <c r="AJ303" s="80" t="s">
        <v>134</v>
      </c>
      <c r="AK303" s="78"/>
      <c r="AL303" s="78"/>
      <c r="AM303" s="78"/>
      <c r="AN303" s="78"/>
      <c r="AO303" s="560">
        <v>43444800</v>
      </c>
      <c r="AP303" s="203"/>
      <c r="AQ303" s="203"/>
      <c r="AR303" s="203"/>
      <c r="AS303" s="589" t="s">
        <v>1948</v>
      </c>
      <c r="AT303" s="203"/>
      <c r="AU303" s="203"/>
      <c r="AV303" s="203"/>
      <c r="AW303" s="203"/>
    </row>
    <row r="304" spans="2:49" s="100" customFormat="1" ht="48.75" customHeight="1" x14ac:dyDescent="0.2">
      <c r="B304" s="455"/>
      <c r="D304" s="591" t="s">
        <v>1920</v>
      </c>
      <c r="E304" s="591" t="s">
        <v>398</v>
      </c>
      <c r="F304" s="54"/>
      <c r="G304" s="591" t="s">
        <v>1135</v>
      </c>
      <c r="H304" s="203"/>
      <c r="I304" s="203"/>
      <c r="J304" s="203"/>
      <c r="K304" s="203"/>
      <c r="L304" s="203"/>
      <c r="M304" s="203"/>
      <c r="N304" s="203"/>
      <c r="O304" s="203"/>
      <c r="P304" s="203"/>
      <c r="Q304" s="203"/>
      <c r="R304" s="203"/>
      <c r="S304" s="203"/>
      <c r="T304" s="203"/>
      <c r="U304" s="80">
        <v>96</v>
      </c>
      <c r="V304" s="203"/>
      <c r="W304" s="203"/>
      <c r="X304" s="559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0"/>
      <c r="AJ304" s="80" t="s">
        <v>134</v>
      </c>
      <c r="AK304" s="78"/>
      <c r="AL304" s="78"/>
      <c r="AM304" s="78"/>
      <c r="AN304" s="78"/>
      <c r="AO304" s="560">
        <v>74476800</v>
      </c>
      <c r="AP304" s="203"/>
      <c r="AQ304" s="203"/>
      <c r="AR304" s="203"/>
      <c r="AS304" s="589" t="s">
        <v>1949</v>
      </c>
      <c r="AT304" s="203"/>
      <c r="AU304" s="203"/>
      <c r="AV304" s="203"/>
      <c r="AW304" s="203"/>
    </row>
    <row r="305" spans="2:49" s="100" customFormat="1" ht="48.75" customHeight="1" x14ac:dyDescent="0.2">
      <c r="B305" s="455"/>
      <c r="C305" s="78"/>
      <c r="D305" s="591" t="s">
        <v>1921</v>
      </c>
      <c r="E305" s="591" t="s">
        <v>398</v>
      </c>
      <c r="F305" s="54"/>
      <c r="G305" s="591" t="s">
        <v>1135</v>
      </c>
      <c r="H305" s="203"/>
      <c r="I305" s="203"/>
      <c r="J305" s="203"/>
      <c r="K305" s="203"/>
      <c r="L305" s="203"/>
      <c r="M305" s="203"/>
      <c r="N305" s="203"/>
      <c r="O305" s="203"/>
      <c r="P305" s="203"/>
      <c r="Q305" s="203"/>
      <c r="R305" s="203"/>
      <c r="S305" s="203"/>
      <c r="T305" s="203"/>
      <c r="U305" s="80">
        <v>56</v>
      </c>
      <c r="V305" s="203"/>
      <c r="W305" s="203"/>
      <c r="X305" s="559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0"/>
      <c r="AJ305" s="80" t="s">
        <v>134</v>
      </c>
      <c r="AK305" s="78"/>
      <c r="AL305" s="78"/>
      <c r="AM305" s="78"/>
      <c r="AN305" s="78"/>
      <c r="AO305" s="560">
        <v>43444800</v>
      </c>
      <c r="AP305" s="203"/>
      <c r="AQ305" s="203"/>
      <c r="AR305" s="203"/>
      <c r="AS305" s="589" t="s">
        <v>1950</v>
      </c>
      <c r="AT305" s="203"/>
      <c r="AU305" s="203"/>
      <c r="AV305" s="203"/>
      <c r="AW305" s="203"/>
    </row>
    <row r="306" spans="2:49" s="100" customFormat="1" ht="48.75" customHeight="1" x14ac:dyDescent="0.2">
      <c r="B306" s="455"/>
      <c r="C306" s="78"/>
      <c r="D306" s="591" t="s">
        <v>1922</v>
      </c>
      <c r="E306" s="591" t="s">
        <v>398</v>
      </c>
      <c r="F306" s="54"/>
      <c r="G306" s="591" t="s">
        <v>1135</v>
      </c>
      <c r="H306" s="203"/>
      <c r="I306" s="203"/>
      <c r="J306" s="203"/>
      <c r="K306" s="203"/>
      <c r="L306" s="203"/>
      <c r="M306" s="203"/>
      <c r="N306" s="203"/>
      <c r="O306" s="203"/>
      <c r="P306" s="203"/>
      <c r="Q306" s="203"/>
      <c r="R306" s="203"/>
      <c r="S306" s="203"/>
      <c r="T306" s="203"/>
      <c r="U306" s="80">
        <v>63</v>
      </c>
      <c r="V306" s="203"/>
      <c r="W306" s="203"/>
      <c r="X306" s="559"/>
      <c r="Y306" s="78"/>
      <c r="Z306" s="78"/>
      <c r="AA306" s="78"/>
      <c r="AB306" s="78"/>
      <c r="AC306" s="78"/>
      <c r="AD306" s="78"/>
      <c r="AE306" s="78"/>
      <c r="AF306" s="78"/>
      <c r="AG306" s="78"/>
      <c r="AH306" s="78"/>
      <c r="AI306" s="70"/>
      <c r="AJ306" s="80" t="s">
        <v>134</v>
      </c>
      <c r="AK306" s="78"/>
      <c r="AL306" s="78"/>
      <c r="AM306" s="78"/>
      <c r="AN306" s="78"/>
      <c r="AO306" s="560">
        <v>52948350</v>
      </c>
      <c r="AP306" s="203"/>
      <c r="AQ306" s="203"/>
      <c r="AR306" s="203"/>
      <c r="AS306" s="589" t="s">
        <v>1951</v>
      </c>
      <c r="AT306" s="203"/>
      <c r="AU306" s="203"/>
      <c r="AV306" s="203"/>
      <c r="AW306" s="203"/>
    </row>
    <row r="307" spans="2:49" s="100" customFormat="1" ht="48.75" customHeight="1" x14ac:dyDescent="0.2">
      <c r="B307" s="455"/>
      <c r="C307" s="78"/>
      <c r="D307" s="591" t="s">
        <v>1923</v>
      </c>
      <c r="E307" s="591" t="s">
        <v>398</v>
      </c>
      <c r="F307" s="54"/>
      <c r="G307" s="591" t="s">
        <v>400</v>
      </c>
      <c r="H307" s="203"/>
      <c r="I307" s="203"/>
      <c r="J307" s="203"/>
      <c r="K307" s="203"/>
      <c r="L307" s="203"/>
      <c r="M307" s="203"/>
      <c r="N307" s="203"/>
      <c r="O307" s="203"/>
      <c r="P307" s="203"/>
      <c r="Q307" s="203"/>
      <c r="R307" s="203"/>
      <c r="S307" s="203"/>
      <c r="T307" s="203"/>
      <c r="U307" s="80">
        <v>48</v>
      </c>
      <c r="V307" s="203"/>
      <c r="W307" s="203"/>
      <c r="X307" s="559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0"/>
      <c r="AJ307" s="80" t="s">
        <v>134</v>
      </c>
      <c r="AK307" s="78"/>
      <c r="AL307" s="78"/>
      <c r="AM307" s="78"/>
      <c r="AN307" s="78"/>
      <c r="AO307" s="560">
        <v>31032000</v>
      </c>
      <c r="AP307" s="203"/>
      <c r="AQ307" s="203"/>
      <c r="AR307" s="203"/>
      <c r="AS307" s="589" t="s">
        <v>1952</v>
      </c>
      <c r="AT307" s="203"/>
      <c r="AU307" s="203"/>
      <c r="AV307" s="203"/>
      <c r="AW307" s="203"/>
    </row>
    <row r="308" spans="2:49" s="100" customFormat="1" ht="48.75" customHeight="1" x14ac:dyDescent="0.2">
      <c r="B308" s="455"/>
      <c r="C308" s="78"/>
      <c r="D308" s="591" t="s">
        <v>1924</v>
      </c>
      <c r="E308" s="591" t="s">
        <v>398</v>
      </c>
      <c r="F308" s="54"/>
      <c r="G308" s="591" t="s">
        <v>1135</v>
      </c>
      <c r="H308" s="203"/>
      <c r="I308" s="203"/>
      <c r="J308" s="203"/>
      <c r="K308" s="203"/>
      <c r="L308" s="203"/>
      <c r="M308" s="203"/>
      <c r="N308" s="203"/>
      <c r="O308" s="203"/>
      <c r="P308" s="203"/>
      <c r="Q308" s="203"/>
      <c r="R308" s="203"/>
      <c r="S308" s="203"/>
      <c r="T308" s="203"/>
      <c r="U308" s="80">
        <v>54</v>
      </c>
      <c r="V308" s="203"/>
      <c r="W308" s="203"/>
      <c r="X308" s="559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  <c r="AI308" s="70"/>
      <c r="AJ308" s="80" t="s">
        <v>134</v>
      </c>
      <c r="AK308" s="78"/>
      <c r="AL308" s="78"/>
      <c r="AM308" s="78"/>
      <c r="AN308" s="78"/>
      <c r="AO308" s="560">
        <v>45384300</v>
      </c>
      <c r="AP308" s="203"/>
      <c r="AQ308" s="203"/>
      <c r="AR308" s="203"/>
      <c r="AS308" s="589" t="s">
        <v>1953</v>
      </c>
      <c r="AT308" s="203"/>
      <c r="AU308" s="203"/>
      <c r="AV308" s="203"/>
      <c r="AW308" s="203"/>
    </row>
    <row r="309" spans="2:49" s="100" customFormat="1" ht="48.75" customHeight="1" x14ac:dyDescent="0.2">
      <c r="B309" s="455"/>
      <c r="C309" s="78"/>
      <c r="D309" s="591" t="s">
        <v>1925</v>
      </c>
      <c r="E309" s="591" t="s">
        <v>398</v>
      </c>
      <c r="F309" s="54"/>
      <c r="G309" s="591" t="s">
        <v>1135</v>
      </c>
      <c r="H309" s="203"/>
      <c r="I309" s="203"/>
      <c r="J309" s="203"/>
      <c r="K309" s="203"/>
      <c r="L309" s="203"/>
      <c r="M309" s="203"/>
      <c r="N309" s="203"/>
      <c r="O309" s="203"/>
      <c r="P309" s="203"/>
      <c r="Q309" s="203"/>
      <c r="R309" s="203"/>
      <c r="S309" s="203"/>
      <c r="T309" s="203"/>
      <c r="U309" s="80">
        <v>42</v>
      </c>
      <c r="V309" s="203"/>
      <c r="W309" s="203"/>
      <c r="X309" s="559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0"/>
      <c r="AJ309" s="80" t="s">
        <v>134</v>
      </c>
      <c r="AK309" s="78"/>
      <c r="AL309" s="78"/>
      <c r="AM309" s="78"/>
      <c r="AN309" s="78"/>
      <c r="AO309" s="560">
        <v>39690000</v>
      </c>
      <c r="AP309" s="203"/>
      <c r="AQ309" s="203"/>
      <c r="AR309" s="203"/>
      <c r="AS309" s="589" t="s">
        <v>1954</v>
      </c>
      <c r="AT309" s="203"/>
      <c r="AU309" s="203"/>
      <c r="AV309" s="203"/>
      <c r="AW309" s="203"/>
    </row>
    <row r="310" spans="2:49" s="100" customFormat="1" ht="48.75" customHeight="1" x14ac:dyDescent="0.2">
      <c r="B310" s="455"/>
      <c r="C310" s="78"/>
      <c r="D310" s="591" t="s">
        <v>1926</v>
      </c>
      <c r="E310" s="591" t="s">
        <v>398</v>
      </c>
      <c r="F310" s="54"/>
      <c r="G310" s="591" t="s">
        <v>400</v>
      </c>
      <c r="H310" s="203"/>
      <c r="I310" s="203"/>
      <c r="J310" s="203"/>
      <c r="K310" s="203"/>
      <c r="L310" s="203"/>
      <c r="M310" s="203"/>
      <c r="N310" s="203"/>
      <c r="O310" s="203"/>
      <c r="P310" s="203"/>
      <c r="Q310" s="203"/>
      <c r="R310" s="203"/>
      <c r="S310" s="203"/>
      <c r="T310" s="203"/>
      <c r="U310" s="80">
        <v>117</v>
      </c>
      <c r="V310" s="203"/>
      <c r="W310" s="203"/>
      <c r="X310" s="559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0"/>
      <c r="AJ310" s="80" t="s">
        <v>134</v>
      </c>
      <c r="AK310" s="78"/>
      <c r="AL310" s="78"/>
      <c r="AM310" s="78"/>
      <c r="AN310" s="78"/>
      <c r="AO310" s="560">
        <v>105896700</v>
      </c>
      <c r="AP310" s="203"/>
      <c r="AQ310" s="203"/>
      <c r="AR310" s="203"/>
      <c r="AS310" s="589" t="s">
        <v>1955</v>
      </c>
      <c r="AT310" s="203"/>
      <c r="AU310" s="203"/>
      <c r="AV310" s="203"/>
      <c r="AW310" s="203"/>
    </row>
    <row r="311" spans="2:49" s="100" customFormat="1" ht="48.75" customHeight="1" x14ac:dyDescent="0.2">
      <c r="B311" s="455"/>
      <c r="C311" s="78"/>
      <c r="D311" s="591" t="s">
        <v>1927</v>
      </c>
      <c r="E311" s="591" t="s">
        <v>398</v>
      </c>
      <c r="F311" s="54"/>
      <c r="G311" s="591" t="s">
        <v>400</v>
      </c>
      <c r="H311" s="203"/>
      <c r="I311" s="203"/>
      <c r="J311" s="203"/>
      <c r="K311" s="203"/>
      <c r="L311" s="203"/>
      <c r="M311" s="203"/>
      <c r="N311" s="203"/>
      <c r="O311" s="203"/>
      <c r="P311" s="203"/>
      <c r="Q311" s="203"/>
      <c r="R311" s="203"/>
      <c r="S311" s="203"/>
      <c r="T311" s="203"/>
      <c r="U311" s="80">
        <v>100</v>
      </c>
      <c r="V311" s="203"/>
      <c r="W311" s="203"/>
      <c r="X311" s="559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0"/>
      <c r="AJ311" s="80" t="s">
        <v>134</v>
      </c>
      <c r="AK311" s="78"/>
      <c r="AL311" s="78"/>
      <c r="AM311" s="78"/>
      <c r="AN311" s="78"/>
      <c r="AO311" s="560">
        <v>96975000</v>
      </c>
      <c r="AP311" s="203"/>
      <c r="AQ311" s="203"/>
      <c r="AR311" s="203"/>
      <c r="AS311" s="589" t="s">
        <v>1956</v>
      </c>
      <c r="AT311" s="203"/>
      <c r="AU311" s="203"/>
      <c r="AV311" s="203"/>
      <c r="AW311" s="203"/>
    </row>
    <row r="312" spans="2:49" s="100" customFormat="1" ht="48.75" customHeight="1" x14ac:dyDescent="0.2">
      <c r="B312" s="455"/>
      <c r="C312" s="78"/>
      <c r="D312" s="591" t="s">
        <v>1928</v>
      </c>
      <c r="E312" s="591" t="s">
        <v>398</v>
      </c>
      <c r="F312" s="54"/>
      <c r="G312" s="591" t="s">
        <v>1135</v>
      </c>
      <c r="H312" s="203"/>
      <c r="I312" s="203"/>
      <c r="J312" s="203"/>
      <c r="K312" s="203"/>
      <c r="L312" s="203"/>
      <c r="M312" s="203"/>
      <c r="N312" s="203"/>
      <c r="O312" s="203"/>
      <c r="P312" s="203"/>
      <c r="Q312" s="203"/>
      <c r="R312" s="203"/>
      <c r="S312" s="203"/>
      <c r="T312" s="203"/>
      <c r="U312" s="80">
        <v>48</v>
      </c>
      <c r="V312" s="203"/>
      <c r="W312" s="203"/>
      <c r="X312" s="559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0"/>
      <c r="AJ312" s="80" t="s">
        <v>134</v>
      </c>
      <c r="AK312" s="78"/>
      <c r="AL312" s="78"/>
      <c r="AM312" s="78"/>
      <c r="AN312" s="78"/>
      <c r="AO312" s="560">
        <v>35251200</v>
      </c>
      <c r="AP312" s="203"/>
      <c r="AQ312" s="203"/>
      <c r="AR312" s="203"/>
      <c r="AS312" s="589" t="s">
        <v>1957</v>
      </c>
      <c r="AT312" s="203"/>
      <c r="AU312" s="203"/>
      <c r="AV312" s="203"/>
      <c r="AW312" s="203"/>
    </row>
    <row r="313" spans="2:49" s="100" customFormat="1" ht="48.75" customHeight="1" x14ac:dyDescent="0.2">
      <c r="B313" s="455"/>
      <c r="C313" s="78"/>
      <c r="D313" s="591" t="s">
        <v>1929</v>
      </c>
      <c r="E313" s="591" t="s">
        <v>398</v>
      </c>
      <c r="F313" s="54"/>
      <c r="G313" s="591" t="s">
        <v>1135</v>
      </c>
      <c r="H313" s="203"/>
      <c r="I313" s="203"/>
      <c r="J313" s="203"/>
      <c r="K313" s="203"/>
      <c r="L313" s="203"/>
      <c r="M313" s="203"/>
      <c r="N313" s="203"/>
      <c r="O313" s="203"/>
      <c r="P313" s="203"/>
      <c r="Q313" s="203"/>
      <c r="R313" s="203"/>
      <c r="S313" s="203"/>
      <c r="T313" s="203"/>
      <c r="U313" s="80">
        <v>36</v>
      </c>
      <c r="V313" s="203"/>
      <c r="W313" s="203"/>
      <c r="X313" s="559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0"/>
      <c r="AJ313" s="80" t="s">
        <v>134</v>
      </c>
      <c r="AK313" s="78"/>
      <c r="AL313" s="78"/>
      <c r="AM313" s="78"/>
      <c r="AN313" s="78"/>
      <c r="AO313" s="560">
        <v>22032000</v>
      </c>
      <c r="AP313" s="203"/>
      <c r="AQ313" s="203"/>
      <c r="AR313" s="203"/>
      <c r="AS313" s="589" t="s">
        <v>1958</v>
      </c>
      <c r="AT313" s="203"/>
      <c r="AU313" s="203"/>
      <c r="AV313" s="203"/>
      <c r="AW313" s="203"/>
    </row>
    <row r="314" spans="2:49" s="100" customFormat="1" ht="48.75" customHeight="1" x14ac:dyDescent="0.2">
      <c r="B314" s="455"/>
      <c r="C314" s="78"/>
      <c r="D314" s="591" t="s">
        <v>1930</v>
      </c>
      <c r="E314" s="591" t="s">
        <v>398</v>
      </c>
      <c r="F314" s="54"/>
      <c r="G314" s="591" t="s">
        <v>1135</v>
      </c>
      <c r="H314" s="203"/>
      <c r="I314" s="203"/>
      <c r="J314" s="203"/>
      <c r="K314" s="203"/>
      <c r="L314" s="203"/>
      <c r="M314" s="203"/>
      <c r="N314" s="203"/>
      <c r="O314" s="203"/>
      <c r="P314" s="203"/>
      <c r="Q314" s="203"/>
      <c r="R314" s="203"/>
      <c r="S314" s="203"/>
      <c r="T314" s="203"/>
      <c r="U314" s="80">
        <v>48</v>
      </c>
      <c r="V314" s="203"/>
      <c r="W314" s="203"/>
      <c r="X314" s="559"/>
      <c r="Y314" s="78"/>
      <c r="Z314" s="78"/>
      <c r="AA314" s="78"/>
      <c r="AB314" s="78"/>
      <c r="AC314" s="78"/>
      <c r="AD314" s="78"/>
      <c r="AE314" s="78"/>
      <c r="AF314" s="78"/>
      <c r="AG314" s="78"/>
      <c r="AH314" s="78"/>
      <c r="AI314" s="70"/>
      <c r="AJ314" s="80" t="s">
        <v>134</v>
      </c>
      <c r="AK314" s="78"/>
      <c r="AL314" s="78"/>
      <c r="AM314" s="78"/>
      <c r="AN314" s="78"/>
      <c r="AO314" s="560">
        <v>31032000</v>
      </c>
      <c r="AP314" s="203"/>
      <c r="AQ314" s="203"/>
      <c r="AR314" s="203"/>
      <c r="AS314" s="589" t="s">
        <v>1959</v>
      </c>
      <c r="AT314" s="203"/>
      <c r="AU314" s="203"/>
      <c r="AV314" s="203"/>
      <c r="AW314" s="203"/>
    </row>
    <row r="315" spans="2:49" s="100" customFormat="1" ht="48.75" customHeight="1" x14ac:dyDescent="0.2">
      <c r="B315" s="455"/>
      <c r="C315" s="78"/>
      <c r="D315" s="591" t="s">
        <v>1931</v>
      </c>
      <c r="E315" s="591" t="s">
        <v>398</v>
      </c>
      <c r="F315" s="54"/>
      <c r="G315" s="591" t="s">
        <v>400</v>
      </c>
      <c r="H315" s="203"/>
      <c r="I315" s="203"/>
      <c r="J315" s="203"/>
      <c r="K315" s="203"/>
      <c r="L315" s="203"/>
      <c r="M315" s="203"/>
      <c r="N315" s="203"/>
      <c r="O315" s="203"/>
      <c r="P315" s="203"/>
      <c r="Q315" s="203"/>
      <c r="R315" s="203"/>
      <c r="S315" s="203"/>
      <c r="T315" s="203"/>
      <c r="U315" s="80">
        <v>35</v>
      </c>
      <c r="V315" s="203"/>
      <c r="W315" s="203"/>
      <c r="X315" s="559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0"/>
      <c r="AJ315" s="80" t="s">
        <v>134</v>
      </c>
      <c r="AK315" s="78"/>
      <c r="AL315" s="78"/>
      <c r="AM315" s="78"/>
      <c r="AN315" s="78"/>
      <c r="AO315" s="560">
        <v>25704000</v>
      </c>
      <c r="AP315" s="203"/>
      <c r="AQ315" s="203"/>
      <c r="AR315" s="203"/>
      <c r="AS315" s="589" t="s">
        <v>1958</v>
      </c>
      <c r="AT315" s="203"/>
      <c r="AU315" s="203"/>
      <c r="AV315" s="203"/>
      <c r="AW315" s="203"/>
    </row>
    <row r="316" spans="2:49" s="100" customFormat="1" ht="48.75" customHeight="1" x14ac:dyDescent="0.2">
      <c r="B316" s="455"/>
      <c r="C316" s="78"/>
      <c r="D316" s="591" t="s">
        <v>1932</v>
      </c>
      <c r="E316" s="591" t="s">
        <v>398</v>
      </c>
      <c r="F316" s="54"/>
      <c r="G316" s="591" t="s">
        <v>1135</v>
      </c>
      <c r="H316" s="203"/>
      <c r="I316" s="203"/>
      <c r="J316" s="203"/>
      <c r="K316" s="203"/>
      <c r="L316" s="203"/>
      <c r="M316" s="203"/>
      <c r="N316" s="203"/>
      <c r="O316" s="203"/>
      <c r="P316" s="203"/>
      <c r="Q316" s="203"/>
      <c r="R316" s="203"/>
      <c r="S316" s="203"/>
      <c r="T316" s="203"/>
      <c r="U316" s="80">
        <v>48</v>
      </c>
      <c r="V316" s="203"/>
      <c r="W316" s="203"/>
      <c r="X316" s="559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0"/>
      <c r="AJ316" s="80" t="s">
        <v>134</v>
      </c>
      <c r="AK316" s="78"/>
      <c r="AL316" s="78"/>
      <c r="AM316" s="78"/>
      <c r="AN316" s="78"/>
      <c r="AO316" s="560">
        <v>37440000</v>
      </c>
      <c r="AP316" s="203"/>
      <c r="AQ316" s="203"/>
      <c r="AR316" s="203"/>
      <c r="AS316" s="589" t="s">
        <v>1960</v>
      </c>
      <c r="AT316" s="203"/>
      <c r="AU316" s="203"/>
      <c r="AV316" s="203"/>
      <c r="AW316" s="203"/>
    </row>
    <row r="317" spans="2:49" s="100" customFormat="1" ht="48.75" customHeight="1" x14ac:dyDescent="0.2">
      <c r="B317" s="455"/>
      <c r="C317" s="78"/>
      <c r="D317" s="591" t="s">
        <v>1933</v>
      </c>
      <c r="E317" s="591" t="s">
        <v>398</v>
      </c>
      <c r="F317" s="54"/>
      <c r="G317" s="591" t="s">
        <v>400</v>
      </c>
      <c r="H317" s="203"/>
      <c r="I317" s="203"/>
      <c r="J317" s="203"/>
      <c r="K317" s="203"/>
      <c r="L317" s="203"/>
      <c r="M317" s="203"/>
      <c r="N317" s="203"/>
      <c r="O317" s="203"/>
      <c r="P317" s="203"/>
      <c r="Q317" s="203"/>
      <c r="R317" s="203"/>
      <c r="S317" s="203"/>
      <c r="T317" s="203"/>
      <c r="U317" s="80">
        <v>167</v>
      </c>
      <c r="V317" s="203"/>
      <c r="W317" s="203"/>
      <c r="X317" s="559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0"/>
      <c r="AJ317" s="80" t="s">
        <v>134</v>
      </c>
      <c r="AK317" s="78"/>
      <c r="AL317" s="78"/>
      <c r="AM317" s="78"/>
      <c r="AN317" s="78"/>
      <c r="AO317" s="560">
        <v>107965500</v>
      </c>
      <c r="AP317" s="203"/>
      <c r="AQ317" s="203"/>
      <c r="AR317" s="203"/>
      <c r="AS317" s="589" t="s">
        <v>1961</v>
      </c>
      <c r="AT317" s="203"/>
      <c r="AU317" s="203"/>
      <c r="AV317" s="203"/>
      <c r="AW317" s="203"/>
    </row>
    <row r="318" spans="2:49" s="100" customFormat="1" ht="48.75" customHeight="1" x14ac:dyDescent="0.2">
      <c r="B318" s="455"/>
      <c r="C318" s="78"/>
      <c r="D318" s="591" t="s">
        <v>1934</v>
      </c>
      <c r="E318" s="591" t="s">
        <v>398</v>
      </c>
      <c r="F318" s="54"/>
      <c r="G318" s="591" t="s">
        <v>400</v>
      </c>
      <c r="H318" s="203"/>
      <c r="I318" s="203"/>
      <c r="J318" s="203"/>
      <c r="K318" s="203"/>
      <c r="L318" s="203"/>
      <c r="M318" s="203"/>
      <c r="N318" s="203"/>
      <c r="O318" s="203"/>
      <c r="P318" s="203"/>
      <c r="Q318" s="203"/>
      <c r="R318" s="203"/>
      <c r="S318" s="203"/>
      <c r="T318" s="203"/>
      <c r="U318" s="80">
        <v>72</v>
      </c>
      <c r="V318" s="203"/>
      <c r="W318" s="203"/>
      <c r="X318" s="559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0"/>
      <c r="AJ318" s="80" t="s">
        <v>134</v>
      </c>
      <c r="AK318" s="78"/>
      <c r="AL318" s="78"/>
      <c r="AM318" s="78"/>
      <c r="AN318" s="78"/>
      <c r="AO318" s="560">
        <v>65167200</v>
      </c>
      <c r="AP318" s="203"/>
      <c r="AQ318" s="203"/>
      <c r="AR318" s="203"/>
      <c r="AS318" s="589" t="s">
        <v>1962</v>
      </c>
      <c r="AT318" s="203"/>
      <c r="AU318" s="203"/>
      <c r="AV318" s="203"/>
      <c r="AW318" s="203"/>
    </row>
    <row r="319" spans="2:49" s="100" customFormat="1" ht="48.75" customHeight="1" x14ac:dyDescent="0.2">
      <c r="B319" s="455"/>
      <c r="C319" s="78"/>
      <c r="D319" s="591" t="s">
        <v>1935</v>
      </c>
      <c r="E319" s="591" t="s">
        <v>398</v>
      </c>
      <c r="F319" s="54"/>
      <c r="G319" s="591" t="s">
        <v>400</v>
      </c>
      <c r="H319" s="203"/>
      <c r="I319" s="203"/>
      <c r="J319" s="203"/>
      <c r="K319" s="203"/>
      <c r="L319" s="203"/>
      <c r="M319" s="203"/>
      <c r="N319" s="203"/>
      <c r="O319" s="203"/>
      <c r="P319" s="203"/>
      <c r="Q319" s="203"/>
      <c r="R319" s="203"/>
      <c r="S319" s="203"/>
      <c r="T319" s="203"/>
      <c r="U319" s="80">
        <v>81</v>
      </c>
      <c r="V319" s="203"/>
      <c r="W319" s="203"/>
      <c r="X319" s="559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0"/>
      <c r="AJ319" s="80" t="s">
        <v>1434</v>
      </c>
      <c r="AK319" s="78"/>
      <c r="AL319" s="78"/>
      <c r="AM319" s="78"/>
      <c r="AN319" s="78"/>
      <c r="AO319" s="560">
        <v>68040000</v>
      </c>
      <c r="AP319" s="203"/>
      <c r="AQ319" s="203"/>
      <c r="AR319" s="203"/>
      <c r="AS319" s="589" t="s">
        <v>1962</v>
      </c>
      <c r="AT319" s="203"/>
      <c r="AU319" s="203"/>
      <c r="AV319" s="203"/>
      <c r="AW319" s="203"/>
    </row>
    <row r="320" spans="2:49" s="100" customFormat="1" ht="48.75" customHeight="1" x14ac:dyDescent="0.2">
      <c r="B320" s="455"/>
      <c r="C320" s="78"/>
      <c r="D320" s="591" t="s">
        <v>1936</v>
      </c>
      <c r="E320" s="591" t="s">
        <v>398</v>
      </c>
      <c r="F320" s="54"/>
      <c r="G320" s="591" t="s">
        <v>1968</v>
      </c>
      <c r="H320" s="203"/>
      <c r="I320" s="203"/>
      <c r="J320" s="203"/>
      <c r="K320" s="203"/>
      <c r="L320" s="203"/>
      <c r="M320" s="203"/>
      <c r="N320" s="203"/>
      <c r="O320" s="203"/>
      <c r="P320" s="203"/>
      <c r="Q320" s="203"/>
      <c r="R320" s="203"/>
      <c r="S320" s="203"/>
      <c r="T320" s="203"/>
      <c r="U320" s="80">
        <v>38</v>
      </c>
      <c r="V320" s="203"/>
      <c r="W320" s="203"/>
      <c r="X320" s="559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0"/>
      <c r="AJ320" s="80" t="s">
        <v>134</v>
      </c>
      <c r="AK320" s="78"/>
      <c r="AL320" s="78"/>
      <c r="AM320" s="78"/>
      <c r="AN320" s="78"/>
      <c r="AO320" s="560">
        <v>34580000</v>
      </c>
      <c r="AP320" s="203"/>
      <c r="AQ320" s="203"/>
      <c r="AR320" s="203"/>
      <c r="AS320" s="589" t="s">
        <v>1963</v>
      </c>
      <c r="AT320" s="203"/>
      <c r="AU320" s="203"/>
      <c r="AV320" s="203"/>
      <c r="AW320" s="203"/>
    </row>
    <row r="321" spans="2:49" s="100" customFormat="1" ht="48.75" customHeight="1" x14ac:dyDescent="0.2">
      <c r="B321" s="455"/>
      <c r="C321" s="78"/>
      <c r="D321" s="591" t="s">
        <v>1937</v>
      </c>
      <c r="E321" s="591" t="s">
        <v>398</v>
      </c>
      <c r="F321" s="54"/>
      <c r="G321" s="591" t="s">
        <v>1135</v>
      </c>
      <c r="H321" s="203"/>
      <c r="I321" s="203"/>
      <c r="J321" s="203"/>
      <c r="K321" s="203"/>
      <c r="L321" s="203"/>
      <c r="M321" s="203"/>
      <c r="N321" s="203"/>
      <c r="O321" s="203"/>
      <c r="P321" s="203"/>
      <c r="Q321" s="203"/>
      <c r="R321" s="203"/>
      <c r="S321" s="203"/>
      <c r="T321" s="203"/>
      <c r="U321" s="80">
        <v>42</v>
      </c>
      <c r="V321" s="203"/>
      <c r="W321" s="203"/>
      <c r="X321" s="559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0"/>
      <c r="AJ321" s="80" t="s">
        <v>134</v>
      </c>
      <c r="AK321" s="78"/>
      <c r="AL321" s="78"/>
      <c r="AM321" s="78"/>
      <c r="AN321" s="78"/>
      <c r="AO321" s="560">
        <v>35298900</v>
      </c>
      <c r="AP321" s="203"/>
      <c r="AQ321" s="203"/>
      <c r="AR321" s="203"/>
      <c r="AS321" s="589" t="s">
        <v>1964</v>
      </c>
      <c r="AT321" s="203"/>
      <c r="AU321" s="203"/>
      <c r="AV321" s="203"/>
      <c r="AW321" s="203"/>
    </row>
    <row r="322" spans="2:49" s="100" customFormat="1" ht="48.75" customHeight="1" x14ac:dyDescent="0.2">
      <c r="B322" s="455"/>
      <c r="C322" s="78"/>
      <c r="D322" s="591" t="s">
        <v>1938</v>
      </c>
      <c r="E322" s="591" t="s">
        <v>398</v>
      </c>
      <c r="F322" s="54"/>
      <c r="G322" s="591" t="s">
        <v>400</v>
      </c>
      <c r="H322" s="203"/>
      <c r="I322" s="203"/>
      <c r="J322" s="203"/>
      <c r="K322" s="203"/>
      <c r="L322" s="203"/>
      <c r="M322" s="203"/>
      <c r="N322" s="203"/>
      <c r="O322" s="203"/>
      <c r="P322" s="203"/>
      <c r="Q322" s="203"/>
      <c r="R322" s="203"/>
      <c r="S322" s="203"/>
      <c r="T322" s="203"/>
      <c r="U322" s="80">
        <v>100</v>
      </c>
      <c r="V322" s="203"/>
      <c r="W322" s="203"/>
      <c r="X322" s="559"/>
      <c r="Y322" s="78"/>
      <c r="Z322" s="78"/>
      <c r="AA322" s="78"/>
      <c r="AB322" s="78"/>
      <c r="AC322" s="78"/>
      <c r="AD322" s="78"/>
      <c r="AE322" s="78"/>
      <c r="AF322" s="78"/>
      <c r="AG322" s="78"/>
      <c r="AH322" s="78"/>
      <c r="AI322" s="70"/>
      <c r="AJ322" s="80" t="s">
        <v>134</v>
      </c>
      <c r="AK322" s="78"/>
      <c r="AL322" s="78"/>
      <c r="AM322" s="78"/>
      <c r="AN322" s="78"/>
      <c r="AO322" s="560">
        <v>51720000</v>
      </c>
      <c r="AP322" s="203"/>
      <c r="AQ322" s="203"/>
      <c r="AR322" s="203"/>
      <c r="AS322" s="589" t="s">
        <v>1965</v>
      </c>
      <c r="AT322" s="203"/>
      <c r="AU322" s="203"/>
      <c r="AV322" s="203"/>
      <c r="AW322" s="203"/>
    </row>
    <row r="323" spans="2:49" s="100" customFormat="1" ht="48.75" customHeight="1" x14ac:dyDescent="0.2">
      <c r="B323" s="455"/>
      <c r="C323" s="78"/>
      <c r="D323" s="591" t="s">
        <v>1939</v>
      </c>
      <c r="E323" s="591" t="s">
        <v>398</v>
      </c>
      <c r="F323" s="54"/>
      <c r="G323" s="591" t="s">
        <v>400</v>
      </c>
      <c r="H323" s="203"/>
      <c r="I323" s="203"/>
      <c r="J323" s="203"/>
      <c r="K323" s="203"/>
      <c r="L323" s="203"/>
      <c r="M323" s="203"/>
      <c r="N323" s="203"/>
      <c r="O323" s="203"/>
      <c r="P323" s="203"/>
      <c r="Q323" s="203"/>
      <c r="R323" s="203"/>
      <c r="S323" s="203"/>
      <c r="T323" s="203"/>
      <c r="U323" s="80">
        <v>108</v>
      </c>
      <c r="V323" s="203"/>
      <c r="W323" s="203"/>
      <c r="X323" s="559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0"/>
      <c r="AJ323" s="80" t="s">
        <v>134</v>
      </c>
      <c r="AK323" s="78"/>
      <c r="AL323" s="78"/>
      <c r="AM323" s="78"/>
      <c r="AN323" s="78"/>
      <c r="AO323" s="560">
        <v>97750800</v>
      </c>
      <c r="AP323" s="203"/>
      <c r="AQ323" s="203"/>
      <c r="AR323" s="203"/>
      <c r="AS323" s="589" t="s">
        <v>1966</v>
      </c>
      <c r="AT323" s="203"/>
      <c r="AU323" s="203"/>
      <c r="AV323" s="203"/>
      <c r="AW323" s="203"/>
    </row>
    <row r="324" spans="2:49" s="100" customFormat="1" ht="48.75" customHeight="1" x14ac:dyDescent="0.2">
      <c r="B324" s="455"/>
      <c r="C324" s="78"/>
      <c r="D324" s="591" t="s">
        <v>1940</v>
      </c>
      <c r="E324" s="591" t="s">
        <v>1941</v>
      </c>
      <c r="F324" s="54"/>
      <c r="G324" s="591" t="s">
        <v>1135</v>
      </c>
      <c r="H324" s="203"/>
      <c r="I324" s="203"/>
      <c r="J324" s="203"/>
      <c r="K324" s="203"/>
      <c r="L324" s="203"/>
      <c r="M324" s="203"/>
      <c r="N324" s="203"/>
      <c r="O324" s="203"/>
      <c r="P324" s="203"/>
      <c r="Q324" s="203"/>
      <c r="R324" s="203"/>
      <c r="S324" s="203"/>
      <c r="T324" s="203"/>
      <c r="U324" s="80">
        <v>408</v>
      </c>
      <c r="V324" s="203"/>
      <c r="W324" s="203"/>
      <c r="X324" s="559"/>
      <c r="Y324" s="78"/>
      <c r="Z324" s="78"/>
      <c r="AA324" s="78"/>
      <c r="AB324" s="78"/>
      <c r="AC324" s="78"/>
      <c r="AD324" s="78"/>
      <c r="AE324" s="78"/>
      <c r="AF324" s="78"/>
      <c r="AG324" s="78"/>
      <c r="AH324" s="78"/>
      <c r="AI324" s="70"/>
      <c r="AJ324" s="80" t="s">
        <v>134</v>
      </c>
      <c r="AK324" s="78"/>
      <c r="AL324" s="78"/>
      <c r="AM324" s="78"/>
      <c r="AN324" s="78"/>
      <c r="AO324" s="592">
        <v>342903600</v>
      </c>
      <c r="AP324" s="203"/>
      <c r="AQ324" s="203"/>
      <c r="AR324" s="203"/>
      <c r="AS324" s="589" t="s">
        <v>1967</v>
      </c>
      <c r="AT324" s="203"/>
      <c r="AU324" s="203"/>
      <c r="AV324" s="203"/>
      <c r="AW324" s="203"/>
    </row>
    <row r="325" spans="2:49" s="100" customFormat="1" ht="39" customHeight="1" x14ac:dyDescent="0.2">
      <c r="B325" s="455" t="s">
        <v>50</v>
      </c>
      <c r="C325" s="470" t="s">
        <v>51</v>
      </c>
      <c r="D325" s="865" t="s">
        <v>390</v>
      </c>
      <c r="E325" s="865"/>
      <c r="F325" s="865"/>
      <c r="G325" s="203"/>
      <c r="H325" s="203"/>
      <c r="I325" s="203"/>
      <c r="J325" s="203"/>
      <c r="K325" s="203"/>
      <c r="L325" s="203"/>
      <c r="M325" s="203"/>
      <c r="N325" s="203"/>
      <c r="O325" s="203"/>
      <c r="P325" s="203"/>
      <c r="Q325" s="203"/>
      <c r="R325" s="203"/>
      <c r="S325" s="203"/>
      <c r="T325" s="203"/>
      <c r="U325" s="203"/>
      <c r="V325" s="203"/>
      <c r="W325" s="203"/>
      <c r="X325" s="203"/>
      <c r="Y325" s="203"/>
      <c r="Z325" s="203"/>
      <c r="AA325" s="203"/>
      <c r="AB325" s="203"/>
      <c r="AC325" s="203"/>
      <c r="AD325" s="203"/>
      <c r="AE325" s="203"/>
      <c r="AF325" s="203"/>
      <c r="AG325" s="203"/>
      <c r="AH325" s="203"/>
      <c r="AI325" s="203"/>
      <c r="AJ325" s="203"/>
      <c r="AK325" s="203"/>
      <c r="AL325" s="203"/>
      <c r="AM325" s="203"/>
      <c r="AN325" s="203"/>
      <c r="AO325" s="203"/>
      <c r="AP325" s="203"/>
      <c r="AQ325" s="203"/>
      <c r="AR325" s="203"/>
      <c r="AS325" s="203"/>
      <c r="AT325" s="203"/>
      <c r="AU325" s="203"/>
      <c r="AV325" s="203"/>
      <c r="AW325" s="203"/>
    </row>
    <row r="326" spans="2:49" s="100" customFormat="1" ht="39" customHeight="1" x14ac:dyDescent="0.2">
      <c r="B326" s="455"/>
      <c r="C326" s="485" t="s">
        <v>107</v>
      </c>
      <c r="D326" s="865"/>
      <c r="E326" s="865"/>
      <c r="F326" s="865"/>
      <c r="G326" s="203"/>
      <c r="H326" s="203"/>
      <c r="I326" s="203"/>
      <c r="J326" s="203"/>
      <c r="K326" s="203"/>
      <c r="L326" s="203"/>
      <c r="M326" s="203"/>
      <c r="N326" s="203"/>
      <c r="O326" s="203"/>
      <c r="P326" s="203"/>
      <c r="Q326" s="203"/>
      <c r="R326" s="203"/>
      <c r="S326" s="203"/>
      <c r="T326" s="203"/>
      <c r="U326" s="203"/>
      <c r="V326" s="203"/>
      <c r="W326" s="203"/>
      <c r="X326" s="203"/>
      <c r="Y326" s="203"/>
      <c r="Z326" s="203"/>
      <c r="AA326" s="203"/>
      <c r="AB326" s="203"/>
      <c r="AC326" s="203"/>
      <c r="AD326" s="203"/>
      <c r="AE326" s="203"/>
      <c r="AF326" s="203"/>
      <c r="AG326" s="203"/>
      <c r="AH326" s="203"/>
      <c r="AI326" s="203"/>
      <c r="AJ326" s="203"/>
      <c r="AK326" s="203"/>
      <c r="AL326" s="203"/>
      <c r="AM326" s="203"/>
      <c r="AN326" s="203"/>
      <c r="AO326" s="203"/>
      <c r="AP326" s="203"/>
      <c r="AQ326" s="203"/>
      <c r="AR326" s="203"/>
      <c r="AS326" s="203"/>
      <c r="AT326" s="203"/>
      <c r="AU326" s="203"/>
      <c r="AV326" s="203"/>
      <c r="AW326" s="203"/>
    </row>
    <row r="327" spans="2:49" s="100" customFormat="1" x14ac:dyDescent="0.2">
      <c r="B327" s="538"/>
      <c r="C327" s="539"/>
      <c r="D327" s="52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</row>
    <row r="328" spans="2:49" ht="30" x14ac:dyDescent="0.15">
      <c r="B328" s="455" t="s">
        <v>52</v>
      </c>
      <c r="C328" s="471" t="s">
        <v>53</v>
      </c>
      <c r="D328" s="75"/>
      <c r="E328" s="51"/>
      <c r="F328" s="51"/>
      <c r="G328" s="423"/>
      <c r="H328" s="423"/>
      <c r="I328" s="423"/>
      <c r="J328" s="423"/>
      <c r="K328" s="75"/>
      <c r="L328" s="75"/>
      <c r="M328" s="75"/>
      <c r="N328" s="75"/>
      <c r="O328" s="75"/>
      <c r="P328" s="75"/>
      <c r="Q328" s="75"/>
      <c r="R328" s="75"/>
      <c r="S328" s="423"/>
      <c r="T328" s="423"/>
      <c r="U328" s="75"/>
      <c r="V328" s="423"/>
      <c r="W328" s="423"/>
      <c r="X328" s="423"/>
      <c r="Y328" s="75"/>
      <c r="Z328" s="75"/>
      <c r="AA328" s="75"/>
      <c r="AB328" s="75"/>
      <c r="AC328" s="75"/>
      <c r="AD328" s="75"/>
      <c r="AE328" s="75"/>
      <c r="AF328" s="75"/>
      <c r="AG328" s="423"/>
      <c r="AH328" s="423"/>
      <c r="AI328" s="423"/>
      <c r="AJ328" s="423"/>
      <c r="AK328" s="75"/>
      <c r="AL328" s="75"/>
      <c r="AM328" s="75"/>
      <c r="AN328" s="75"/>
      <c r="AO328" s="423"/>
      <c r="AP328" s="423"/>
      <c r="AQ328" s="423"/>
      <c r="AR328" s="423"/>
      <c r="AS328" s="423"/>
      <c r="AT328" s="423"/>
      <c r="AU328" s="423"/>
      <c r="AV328" s="423"/>
      <c r="AW328" s="423"/>
    </row>
    <row r="329" spans="2:49" s="100" customFormat="1" ht="31.5" customHeight="1" x14ac:dyDescent="0.2">
      <c r="B329" s="455" t="s">
        <v>54</v>
      </c>
      <c r="C329" s="470" t="s">
        <v>55</v>
      </c>
      <c r="D329" s="865" t="s">
        <v>390</v>
      </c>
      <c r="E329" s="865"/>
      <c r="F329" s="865"/>
      <c r="G329" s="203"/>
      <c r="H329" s="203"/>
      <c r="I329" s="203"/>
      <c r="J329" s="203"/>
      <c r="K329" s="54"/>
      <c r="L329" s="54"/>
      <c r="M329" s="54"/>
      <c r="N329" s="54"/>
      <c r="O329" s="54"/>
      <c r="P329" s="54"/>
      <c r="Q329" s="54"/>
      <c r="R329" s="54"/>
      <c r="S329" s="203"/>
      <c r="T329" s="203"/>
      <c r="U329" s="203"/>
      <c r="V329" s="203"/>
      <c r="W329" s="203"/>
      <c r="X329" s="203"/>
      <c r="Y329" s="203"/>
      <c r="Z329" s="203"/>
      <c r="AA329" s="203"/>
      <c r="AB329" s="203"/>
      <c r="AC329" s="203"/>
      <c r="AD329" s="203"/>
      <c r="AE329" s="203"/>
      <c r="AF329" s="203"/>
      <c r="AG329" s="203"/>
      <c r="AH329" s="203"/>
      <c r="AI329" s="203"/>
      <c r="AJ329" s="203"/>
      <c r="AK329" s="203"/>
      <c r="AL329" s="203"/>
      <c r="AM329" s="203"/>
      <c r="AN329" s="203"/>
      <c r="AO329" s="203"/>
      <c r="AP329" s="203"/>
      <c r="AQ329" s="203"/>
      <c r="AR329" s="203"/>
      <c r="AS329" s="203"/>
      <c r="AT329" s="203"/>
      <c r="AU329" s="203"/>
      <c r="AV329" s="203"/>
      <c r="AW329" s="203"/>
    </row>
    <row r="330" spans="2:49" s="100" customFormat="1" ht="31.5" customHeight="1" x14ac:dyDescent="0.2">
      <c r="B330" s="455"/>
      <c r="C330" s="485" t="s">
        <v>108</v>
      </c>
      <c r="D330" s="865"/>
      <c r="E330" s="865"/>
      <c r="F330" s="865"/>
      <c r="G330" s="203"/>
      <c r="H330" s="203"/>
      <c r="I330" s="203"/>
      <c r="J330" s="203"/>
      <c r="K330" s="54"/>
      <c r="L330" s="54"/>
      <c r="M330" s="54"/>
      <c r="N330" s="54"/>
      <c r="O330" s="54"/>
      <c r="P330" s="54"/>
      <c r="Q330" s="54"/>
      <c r="R330" s="54"/>
      <c r="S330" s="203"/>
      <c r="T330" s="203"/>
      <c r="U330" s="203"/>
      <c r="V330" s="203"/>
      <c r="W330" s="203"/>
      <c r="X330" s="203"/>
      <c r="Y330" s="203"/>
      <c r="Z330" s="203"/>
      <c r="AA330" s="203"/>
      <c r="AB330" s="203"/>
      <c r="AC330" s="203"/>
      <c r="AD330" s="203"/>
      <c r="AE330" s="203"/>
      <c r="AF330" s="203"/>
      <c r="AG330" s="203"/>
      <c r="AH330" s="203"/>
      <c r="AI330" s="203"/>
      <c r="AJ330" s="203"/>
      <c r="AK330" s="203"/>
      <c r="AL330" s="203"/>
      <c r="AM330" s="203"/>
      <c r="AN330" s="203"/>
      <c r="AO330" s="203"/>
      <c r="AP330" s="203"/>
      <c r="AQ330" s="203"/>
      <c r="AR330" s="203"/>
      <c r="AS330" s="203"/>
      <c r="AT330" s="203"/>
      <c r="AU330" s="203"/>
      <c r="AV330" s="203"/>
      <c r="AW330" s="203"/>
    </row>
    <row r="331" spans="2:49" s="100" customFormat="1" ht="31.5" customHeight="1" x14ac:dyDescent="0.2">
      <c r="B331" s="455"/>
      <c r="C331" s="470"/>
      <c r="D331" s="52"/>
      <c r="E331" s="52"/>
      <c r="F331" s="52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</row>
    <row r="332" spans="2:49" s="100" customFormat="1" ht="31.5" customHeight="1" x14ac:dyDescent="0.2">
      <c r="B332" s="455" t="s">
        <v>56</v>
      </c>
      <c r="C332" s="470" t="s">
        <v>57</v>
      </c>
      <c r="D332" s="999" t="s">
        <v>390</v>
      </c>
      <c r="E332" s="1000"/>
      <c r="F332" s="1001"/>
      <c r="G332" s="203"/>
      <c r="H332" s="203"/>
      <c r="I332" s="203"/>
      <c r="J332" s="203"/>
      <c r="K332" s="54"/>
      <c r="L332" s="54"/>
      <c r="M332" s="54"/>
      <c r="N332" s="54"/>
      <c r="O332" s="54"/>
      <c r="P332" s="54"/>
      <c r="Q332" s="54"/>
      <c r="R332" s="54"/>
      <c r="S332" s="203"/>
      <c r="T332" s="203"/>
      <c r="U332" s="203"/>
      <c r="V332" s="203"/>
      <c r="W332" s="203"/>
      <c r="X332" s="203"/>
      <c r="Y332" s="203"/>
      <c r="Z332" s="203"/>
      <c r="AA332" s="203"/>
      <c r="AB332" s="203"/>
      <c r="AC332" s="203"/>
      <c r="AD332" s="203"/>
      <c r="AE332" s="203"/>
      <c r="AF332" s="203"/>
      <c r="AG332" s="203"/>
      <c r="AH332" s="203"/>
      <c r="AI332" s="203"/>
      <c r="AJ332" s="203"/>
      <c r="AK332" s="203"/>
      <c r="AL332" s="203"/>
      <c r="AM332" s="203"/>
      <c r="AN332" s="203"/>
      <c r="AO332" s="203"/>
      <c r="AP332" s="203"/>
      <c r="AQ332" s="203"/>
      <c r="AR332" s="203"/>
      <c r="AS332" s="203"/>
      <c r="AT332" s="203"/>
      <c r="AU332" s="203"/>
      <c r="AV332" s="203"/>
      <c r="AW332" s="203"/>
    </row>
    <row r="333" spans="2:49" s="100" customFormat="1" ht="31.5" customHeight="1" x14ac:dyDescent="0.2">
      <c r="B333" s="455"/>
      <c r="C333" s="485" t="s">
        <v>108</v>
      </c>
      <c r="D333" s="1005"/>
      <c r="E333" s="1006"/>
      <c r="F333" s="1007"/>
      <c r="G333" s="203"/>
      <c r="H333" s="203"/>
      <c r="I333" s="203"/>
      <c r="J333" s="203"/>
      <c r="K333" s="54"/>
      <c r="L333" s="54"/>
      <c r="M333" s="54"/>
      <c r="N333" s="54"/>
      <c r="O333" s="54"/>
      <c r="P333" s="54"/>
      <c r="Q333" s="54"/>
      <c r="R333" s="54"/>
      <c r="S333" s="203"/>
      <c r="T333" s="203"/>
      <c r="U333" s="203"/>
      <c r="V333" s="203"/>
      <c r="W333" s="203"/>
      <c r="X333" s="203"/>
      <c r="Y333" s="203"/>
      <c r="Z333" s="203"/>
      <c r="AA333" s="203"/>
      <c r="AB333" s="203"/>
      <c r="AC333" s="203"/>
      <c r="AD333" s="203"/>
      <c r="AE333" s="203"/>
      <c r="AF333" s="203"/>
      <c r="AG333" s="203"/>
      <c r="AH333" s="203"/>
      <c r="AI333" s="203"/>
      <c r="AJ333" s="203"/>
      <c r="AK333" s="203"/>
      <c r="AL333" s="203"/>
      <c r="AM333" s="203"/>
      <c r="AN333" s="203"/>
      <c r="AO333" s="203"/>
      <c r="AP333" s="203"/>
      <c r="AQ333" s="203"/>
      <c r="AR333" s="203"/>
      <c r="AS333" s="203"/>
      <c r="AT333" s="203"/>
      <c r="AU333" s="203"/>
      <c r="AV333" s="203"/>
      <c r="AW333" s="203"/>
    </row>
    <row r="334" spans="2:49" s="100" customFormat="1" ht="31.5" customHeight="1" x14ac:dyDescent="0.2">
      <c r="B334" s="455"/>
      <c r="C334" s="470"/>
      <c r="D334" s="52"/>
      <c r="E334" s="52"/>
      <c r="F334" s="52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</row>
    <row r="335" spans="2:49" s="100" customFormat="1" ht="31.5" customHeight="1" x14ac:dyDescent="0.2">
      <c r="B335" s="455" t="s">
        <v>58</v>
      </c>
      <c r="C335" s="470" t="s">
        <v>59</v>
      </c>
      <c r="D335" s="865" t="s">
        <v>390</v>
      </c>
      <c r="E335" s="865"/>
      <c r="F335" s="865"/>
      <c r="G335" s="203"/>
      <c r="H335" s="203"/>
      <c r="I335" s="203"/>
      <c r="J335" s="203"/>
      <c r="K335" s="54"/>
      <c r="L335" s="54"/>
      <c r="M335" s="54"/>
      <c r="N335" s="54"/>
      <c r="O335" s="54"/>
      <c r="P335" s="54"/>
      <c r="Q335" s="54"/>
      <c r="R335" s="54"/>
      <c r="S335" s="203"/>
      <c r="T335" s="203"/>
      <c r="U335" s="203"/>
      <c r="V335" s="203"/>
      <c r="W335" s="203"/>
      <c r="X335" s="203"/>
      <c r="Y335" s="203"/>
      <c r="Z335" s="203"/>
      <c r="AA335" s="203"/>
      <c r="AB335" s="203"/>
      <c r="AC335" s="203"/>
      <c r="AD335" s="203"/>
      <c r="AE335" s="203"/>
      <c r="AF335" s="203"/>
      <c r="AG335" s="203"/>
      <c r="AH335" s="203"/>
      <c r="AI335" s="203"/>
      <c r="AJ335" s="203"/>
      <c r="AK335" s="203"/>
      <c r="AL335" s="203"/>
      <c r="AM335" s="203"/>
      <c r="AN335" s="203"/>
      <c r="AO335" s="203"/>
      <c r="AP335" s="203"/>
      <c r="AQ335" s="203"/>
      <c r="AR335" s="203"/>
      <c r="AS335" s="203"/>
      <c r="AT335" s="203"/>
      <c r="AU335" s="203"/>
      <c r="AV335" s="203"/>
      <c r="AW335" s="203"/>
    </row>
    <row r="336" spans="2:49" s="100" customFormat="1" ht="31.5" customHeight="1" x14ac:dyDescent="0.2">
      <c r="B336" s="455"/>
      <c r="C336" s="485" t="s">
        <v>108</v>
      </c>
      <c r="D336" s="865"/>
      <c r="E336" s="865"/>
      <c r="F336" s="865"/>
      <c r="G336" s="203"/>
      <c r="H336" s="203"/>
      <c r="I336" s="203"/>
      <c r="J336" s="203"/>
      <c r="K336" s="54"/>
      <c r="L336" s="54"/>
      <c r="M336" s="54"/>
      <c r="N336" s="54"/>
      <c r="O336" s="54"/>
      <c r="P336" s="54"/>
      <c r="Q336" s="54"/>
      <c r="R336" s="54"/>
      <c r="S336" s="203"/>
      <c r="T336" s="203"/>
      <c r="U336" s="203"/>
      <c r="V336" s="203"/>
      <c r="W336" s="203"/>
      <c r="X336" s="203"/>
      <c r="Y336" s="203"/>
      <c r="Z336" s="203"/>
      <c r="AA336" s="203"/>
      <c r="AB336" s="203"/>
      <c r="AC336" s="203"/>
      <c r="AD336" s="203"/>
      <c r="AE336" s="203"/>
      <c r="AF336" s="203"/>
      <c r="AG336" s="203"/>
      <c r="AH336" s="203"/>
      <c r="AI336" s="203"/>
      <c r="AJ336" s="203"/>
      <c r="AK336" s="203"/>
      <c r="AL336" s="203"/>
      <c r="AM336" s="203"/>
      <c r="AN336" s="203"/>
      <c r="AO336" s="203"/>
      <c r="AP336" s="203"/>
      <c r="AQ336" s="203"/>
      <c r="AR336" s="203"/>
      <c r="AS336" s="203"/>
      <c r="AT336" s="203"/>
      <c r="AU336" s="203"/>
      <c r="AV336" s="203"/>
      <c r="AW336" s="203"/>
    </row>
    <row r="337" spans="2:49" s="100" customFormat="1" ht="31.5" customHeight="1" x14ac:dyDescent="0.2">
      <c r="B337" s="455"/>
      <c r="C337" s="470"/>
      <c r="D337" s="52"/>
      <c r="E337" s="52"/>
      <c r="F337" s="52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</row>
    <row r="338" spans="2:49" s="100" customFormat="1" ht="31.5" customHeight="1" x14ac:dyDescent="0.2">
      <c r="B338" s="455" t="s">
        <v>60</v>
      </c>
      <c r="C338" s="470" t="s">
        <v>61</v>
      </c>
      <c r="D338" s="865" t="s">
        <v>390</v>
      </c>
      <c r="E338" s="865"/>
      <c r="F338" s="865"/>
      <c r="G338" s="203"/>
      <c r="H338" s="203"/>
      <c r="I338" s="203"/>
      <c r="J338" s="203"/>
      <c r="K338" s="54"/>
      <c r="L338" s="54"/>
      <c r="M338" s="54"/>
      <c r="N338" s="54"/>
      <c r="O338" s="54"/>
      <c r="P338" s="54"/>
      <c r="Q338" s="54"/>
      <c r="R338" s="54"/>
      <c r="S338" s="203"/>
      <c r="T338" s="203"/>
      <c r="U338" s="203"/>
      <c r="V338" s="203"/>
      <c r="W338" s="203"/>
      <c r="X338" s="203"/>
      <c r="Y338" s="203"/>
      <c r="Z338" s="203"/>
      <c r="AA338" s="203"/>
      <c r="AB338" s="203"/>
      <c r="AC338" s="203"/>
      <c r="AD338" s="203"/>
      <c r="AE338" s="203"/>
      <c r="AF338" s="203"/>
      <c r="AG338" s="203"/>
      <c r="AH338" s="203"/>
      <c r="AI338" s="203"/>
      <c r="AJ338" s="203"/>
      <c r="AK338" s="203"/>
      <c r="AL338" s="203"/>
      <c r="AM338" s="203"/>
      <c r="AN338" s="203"/>
      <c r="AO338" s="203"/>
      <c r="AP338" s="203"/>
      <c r="AQ338" s="203"/>
      <c r="AR338" s="203"/>
      <c r="AS338" s="203"/>
      <c r="AT338" s="203"/>
      <c r="AU338" s="203"/>
      <c r="AV338" s="203"/>
      <c r="AW338" s="203"/>
    </row>
    <row r="339" spans="2:49" s="100" customFormat="1" ht="31.5" customHeight="1" x14ac:dyDescent="0.2">
      <c r="B339" s="455"/>
      <c r="C339" s="485" t="s">
        <v>108</v>
      </c>
      <c r="D339" s="865"/>
      <c r="E339" s="865"/>
      <c r="F339" s="865"/>
      <c r="G339" s="203"/>
      <c r="H339" s="203"/>
      <c r="I339" s="203"/>
      <c r="J339" s="203"/>
      <c r="K339" s="54"/>
      <c r="L339" s="54"/>
      <c r="M339" s="54"/>
      <c r="N339" s="54"/>
      <c r="O339" s="54"/>
      <c r="P339" s="54"/>
      <c r="Q339" s="54"/>
      <c r="R339" s="54"/>
      <c r="S339" s="203"/>
      <c r="T339" s="203"/>
      <c r="U339" s="203"/>
      <c r="V339" s="203"/>
      <c r="W339" s="203"/>
      <c r="X339" s="203"/>
      <c r="Y339" s="203"/>
      <c r="Z339" s="203"/>
      <c r="AA339" s="203"/>
      <c r="AB339" s="203"/>
      <c r="AC339" s="203"/>
      <c r="AD339" s="203"/>
      <c r="AE339" s="203"/>
      <c r="AF339" s="203"/>
      <c r="AG339" s="203"/>
      <c r="AH339" s="203"/>
      <c r="AI339" s="203"/>
      <c r="AJ339" s="203"/>
      <c r="AK339" s="203"/>
      <c r="AL339" s="203"/>
      <c r="AM339" s="203"/>
      <c r="AN339" s="203"/>
      <c r="AO339" s="203"/>
      <c r="AP339" s="203"/>
      <c r="AQ339" s="203"/>
      <c r="AR339" s="203"/>
      <c r="AS339" s="203"/>
      <c r="AT339" s="203"/>
      <c r="AU339" s="203"/>
      <c r="AV339" s="203"/>
      <c r="AW339" s="203"/>
    </row>
    <row r="340" spans="2:49" s="100" customFormat="1" ht="31.5" customHeight="1" x14ac:dyDescent="0.2">
      <c r="B340" s="455"/>
      <c r="C340" s="470"/>
      <c r="D340" s="52"/>
      <c r="E340" s="52"/>
      <c r="F340" s="52"/>
      <c r="G340" s="78"/>
      <c r="H340" s="78"/>
      <c r="I340" s="78"/>
      <c r="J340" s="78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78"/>
      <c r="V340" s="78"/>
      <c r="W340" s="78"/>
      <c r="X340" s="78"/>
      <c r="Y340" s="78"/>
      <c r="Z340" s="78"/>
      <c r="AA340" s="78"/>
      <c r="AB340" s="78"/>
      <c r="AC340" s="78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534"/>
      <c r="AP340" s="54"/>
      <c r="AQ340" s="54"/>
      <c r="AR340" s="54"/>
      <c r="AS340" s="54"/>
      <c r="AT340" s="54"/>
      <c r="AU340" s="54"/>
      <c r="AV340" s="54"/>
      <c r="AW340" s="54"/>
    </row>
    <row r="341" spans="2:49" s="100" customFormat="1" ht="30" customHeight="1" x14ac:dyDescent="0.2">
      <c r="B341" s="455" t="s">
        <v>62</v>
      </c>
      <c r="C341" s="471" t="s">
        <v>63</v>
      </c>
      <c r="D341" s="52"/>
      <c r="E341" s="52"/>
      <c r="F341" s="52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54"/>
      <c r="Z341" s="54"/>
      <c r="AA341" s="54"/>
      <c r="AB341" s="54"/>
      <c r="AC341" s="54"/>
      <c r="AD341" s="54"/>
      <c r="AE341" s="54"/>
      <c r="AF341" s="78"/>
      <c r="AG341" s="78"/>
      <c r="AH341" s="78"/>
      <c r="AI341" s="78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</row>
    <row r="342" spans="2:49" s="100" customFormat="1" ht="30" customHeight="1" x14ac:dyDescent="0.2">
      <c r="B342" s="455" t="s">
        <v>64</v>
      </c>
      <c r="C342" s="470" t="s">
        <v>65</v>
      </c>
      <c r="D342" s="865" t="s">
        <v>390</v>
      </c>
      <c r="E342" s="865"/>
      <c r="F342" s="86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203"/>
      <c r="Z342" s="203"/>
      <c r="AA342" s="203"/>
      <c r="AB342" s="203"/>
      <c r="AC342" s="203"/>
      <c r="AD342" s="203"/>
      <c r="AE342" s="203"/>
      <c r="AF342" s="78"/>
      <c r="AG342" s="78"/>
      <c r="AH342" s="78"/>
      <c r="AI342" s="78"/>
      <c r="AJ342" s="203"/>
      <c r="AK342" s="203"/>
      <c r="AL342" s="203"/>
      <c r="AM342" s="203"/>
      <c r="AN342" s="203"/>
      <c r="AO342" s="203"/>
      <c r="AP342" s="203"/>
      <c r="AQ342" s="203"/>
      <c r="AR342" s="203"/>
      <c r="AS342" s="203"/>
      <c r="AT342" s="203"/>
      <c r="AU342" s="203"/>
      <c r="AV342" s="203"/>
      <c r="AW342" s="203"/>
    </row>
    <row r="343" spans="2:49" s="100" customFormat="1" ht="30" customHeight="1" x14ac:dyDescent="0.2">
      <c r="B343" s="455"/>
      <c r="C343" s="485" t="s">
        <v>109</v>
      </c>
      <c r="D343" s="865"/>
      <c r="E343" s="865"/>
      <c r="F343" s="86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203"/>
      <c r="Z343" s="203"/>
      <c r="AA343" s="203"/>
      <c r="AB343" s="203"/>
      <c r="AC343" s="203"/>
      <c r="AD343" s="203"/>
      <c r="AE343" s="203"/>
      <c r="AF343" s="78"/>
      <c r="AG343" s="78"/>
      <c r="AH343" s="78"/>
      <c r="AI343" s="78"/>
      <c r="AJ343" s="203"/>
      <c r="AK343" s="203"/>
      <c r="AL343" s="203"/>
      <c r="AM343" s="203"/>
      <c r="AN343" s="203"/>
      <c r="AO343" s="203"/>
      <c r="AP343" s="203"/>
      <c r="AQ343" s="203"/>
      <c r="AR343" s="203"/>
      <c r="AS343" s="203"/>
      <c r="AT343" s="203"/>
      <c r="AU343" s="203"/>
      <c r="AV343" s="203"/>
      <c r="AW343" s="203"/>
    </row>
    <row r="344" spans="2:49" s="100" customFormat="1" ht="30" customHeight="1" x14ac:dyDescent="0.2">
      <c r="B344" s="455"/>
      <c r="C344" s="470"/>
      <c r="D344" s="52"/>
      <c r="E344" s="52"/>
      <c r="F344" s="52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54"/>
      <c r="Z344" s="54"/>
      <c r="AA344" s="54"/>
      <c r="AB344" s="54"/>
      <c r="AC344" s="54"/>
      <c r="AD344" s="54"/>
      <c r="AE344" s="54"/>
      <c r="AF344" s="78"/>
      <c r="AG344" s="78"/>
      <c r="AH344" s="78"/>
      <c r="AI344" s="78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</row>
    <row r="345" spans="2:49" s="100" customFormat="1" ht="30" customHeight="1" x14ac:dyDescent="0.2">
      <c r="B345" s="455" t="s">
        <v>66</v>
      </c>
      <c r="C345" s="470" t="s">
        <v>67</v>
      </c>
      <c r="D345" s="865" t="s">
        <v>390</v>
      </c>
      <c r="E345" s="865"/>
      <c r="F345" s="86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203"/>
      <c r="Z345" s="203"/>
      <c r="AA345" s="203"/>
      <c r="AB345" s="203"/>
      <c r="AC345" s="203"/>
      <c r="AD345" s="203"/>
      <c r="AE345" s="203"/>
      <c r="AF345" s="78"/>
      <c r="AG345" s="78"/>
      <c r="AH345" s="78"/>
      <c r="AI345" s="78"/>
      <c r="AJ345" s="203"/>
      <c r="AK345" s="203"/>
      <c r="AL345" s="203"/>
      <c r="AM345" s="203"/>
      <c r="AN345" s="203"/>
      <c r="AO345" s="203"/>
      <c r="AP345" s="203"/>
      <c r="AQ345" s="203"/>
      <c r="AR345" s="203"/>
      <c r="AS345" s="203"/>
      <c r="AT345" s="203"/>
      <c r="AU345" s="203"/>
      <c r="AV345" s="203"/>
      <c r="AW345" s="203"/>
    </row>
    <row r="346" spans="2:49" s="100" customFormat="1" ht="30" customHeight="1" x14ac:dyDescent="0.2">
      <c r="B346" s="455"/>
      <c r="C346" s="485" t="s">
        <v>109</v>
      </c>
      <c r="D346" s="865"/>
      <c r="E346" s="865"/>
      <c r="F346" s="86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203"/>
      <c r="Z346" s="203"/>
      <c r="AA346" s="203"/>
      <c r="AB346" s="203"/>
      <c r="AC346" s="203"/>
      <c r="AD346" s="203"/>
      <c r="AE346" s="203"/>
      <c r="AF346" s="78"/>
      <c r="AG346" s="78"/>
      <c r="AH346" s="78"/>
      <c r="AI346" s="78"/>
      <c r="AJ346" s="203"/>
      <c r="AK346" s="203"/>
      <c r="AL346" s="203"/>
      <c r="AM346" s="203"/>
      <c r="AN346" s="203"/>
      <c r="AO346" s="203"/>
      <c r="AP346" s="203"/>
      <c r="AQ346" s="203"/>
      <c r="AR346" s="203"/>
      <c r="AS346" s="203"/>
      <c r="AT346" s="203"/>
      <c r="AU346" s="203"/>
      <c r="AV346" s="203"/>
      <c r="AW346" s="203"/>
    </row>
    <row r="347" spans="2:49" s="100" customFormat="1" ht="30" customHeight="1" x14ac:dyDescent="0.2">
      <c r="B347" s="455"/>
      <c r="C347" s="470"/>
      <c r="D347" s="52"/>
      <c r="E347" s="52"/>
      <c r="F347" s="52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54"/>
      <c r="Z347" s="54"/>
      <c r="AA347" s="54"/>
      <c r="AB347" s="54"/>
      <c r="AC347" s="54"/>
      <c r="AD347" s="54"/>
      <c r="AE347" s="54"/>
      <c r="AF347" s="78"/>
      <c r="AG347" s="78"/>
      <c r="AH347" s="78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</row>
    <row r="348" spans="2:49" s="100" customFormat="1" ht="30" customHeight="1" x14ac:dyDescent="0.2">
      <c r="B348" s="455" t="s">
        <v>68</v>
      </c>
      <c r="C348" s="470" t="s">
        <v>69</v>
      </c>
      <c r="D348" s="999" t="s">
        <v>390</v>
      </c>
      <c r="E348" s="1000"/>
      <c r="F348" s="1001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203"/>
      <c r="Z348" s="203"/>
      <c r="AA348" s="203"/>
      <c r="AB348" s="203"/>
      <c r="AC348" s="203"/>
      <c r="AD348" s="203"/>
      <c r="AE348" s="203"/>
      <c r="AF348" s="78"/>
      <c r="AG348" s="78"/>
      <c r="AH348" s="78"/>
      <c r="AI348" s="78"/>
      <c r="AJ348" s="203"/>
      <c r="AK348" s="203"/>
      <c r="AL348" s="203"/>
      <c r="AM348" s="203"/>
      <c r="AN348" s="203"/>
      <c r="AO348" s="203"/>
      <c r="AP348" s="203"/>
      <c r="AQ348" s="203"/>
      <c r="AR348" s="203"/>
      <c r="AS348" s="203"/>
      <c r="AT348" s="203"/>
      <c r="AU348" s="203"/>
      <c r="AV348" s="203"/>
      <c r="AW348" s="203"/>
    </row>
    <row r="349" spans="2:49" s="100" customFormat="1" ht="30" customHeight="1" x14ac:dyDescent="0.2">
      <c r="B349" s="455"/>
      <c r="C349" s="485" t="s">
        <v>109</v>
      </c>
      <c r="D349" s="1005"/>
      <c r="E349" s="1006"/>
      <c r="F349" s="1007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203"/>
      <c r="Z349" s="203"/>
      <c r="AA349" s="203"/>
      <c r="AB349" s="203"/>
      <c r="AC349" s="203"/>
      <c r="AD349" s="203"/>
      <c r="AE349" s="203"/>
      <c r="AF349" s="78"/>
      <c r="AG349" s="78"/>
      <c r="AH349" s="78"/>
      <c r="AI349" s="78"/>
      <c r="AJ349" s="203"/>
      <c r="AK349" s="203"/>
      <c r="AL349" s="203"/>
      <c r="AM349" s="203"/>
      <c r="AN349" s="203"/>
      <c r="AO349" s="203"/>
      <c r="AP349" s="203"/>
      <c r="AQ349" s="203"/>
      <c r="AR349" s="203"/>
      <c r="AS349" s="203"/>
      <c r="AT349" s="203"/>
      <c r="AU349" s="203"/>
      <c r="AV349" s="203"/>
      <c r="AW349" s="203"/>
    </row>
    <row r="350" spans="2:49" s="100" customFormat="1" ht="30" customHeight="1" x14ac:dyDescent="0.2">
      <c r="B350" s="455"/>
      <c r="C350" s="470"/>
      <c r="D350" s="52"/>
      <c r="E350" s="52"/>
      <c r="F350" s="52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534"/>
      <c r="AP350" s="54"/>
      <c r="AQ350" s="54"/>
      <c r="AR350" s="54"/>
      <c r="AS350" s="54"/>
      <c r="AT350" s="54"/>
      <c r="AU350" s="54"/>
      <c r="AV350" s="54"/>
      <c r="AW350" s="54"/>
    </row>
    <row r="351" spans="2:49" ht="36" customHeight="1" x14ac:dyDescent="0.15">
      <c r="B351" s="455" t="s">
        <v>70</v>
      </c>
      <c r="C351" s="471" t="s">
        <v>71</v>
      </c>
      <c r="D351" s="74"/>
      <c r="E351" s="74"/>
      <c r="F351" s="74"/>
      <c r="G351" s="423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423"/>
      <c r="T351" s="423"/>
      <c r="U351" s="423"/>
      <c r="V351" s="423"/>
      <c r="W351" s="423"/>
      <c r="X351" s="423"/>
      <c r="Y351" s="75"/>
      <c r="Z351" s="75"/>
      <c r="AA351" s="75"/>
      <c r="AB351" s="75"/>
      <c r="AC351" s="75"/>
      <c r="AD351" s="75"/>
      <c r="AE351" s="75"/>
      <c r="AF351" s="423"/>
      <c r="AG351" s="75"/>
      <c r="AH351" s="75"/>
      <c r="AI351" s="75"/>
      <c r="AJ351" s="423"/>
      <c r="AK351" s="423"/>
      <c r="AL351" s="75"/>
      <c r="AM351" s="75"/>
      <c r="AN351" s="75"/>
      <c r="AO351" s="423"/>
      <c r="AP351" s="423"/>
      <c r="AQ351" s="423"/>
      <c r="AR351" s="423"/>
      <c r="AS351" s="423"/>
      <c r="AT351" s="423"/>
      <c r="AU351" s="423"/>
      <c r="AV351" s="423"/>
      <c r="AW351" s="423"/>
    </row>
    <row r="352" spans="2:49" ht="36" customHeight="1" x14ac:dyDescent="0.15">
      <c r="B352" s="455" t="s">
        <v>72</v>
      </c>
      <c r="C352" s="470" t="s">
        <v>71</v>
      </c>
      <c r="D352" s="999" t="s">
        <v>390</v>
      </c>
      <c r="E352" s="1000"/>
      <c r="F352" s="1001"/>
      <c r="G352" s="422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422"/>
      <c r="T352" s="422"/>
      <c r="U352" s="422"/>
      <c r="V352" s="422"/>
      <c r="W352" s="422"/>
      <c r="X352" s="422"/>
      <c r="Y352" s="75"/>
      <c r="Z352" s="75"/>
      <c r="AA352" s="75"/>
      <c r="AB352" s="75"/>
      <c r="AC352" s="75"/>
      <c r="AD352" s="75"/>
      <c r="AE352" s="75"/>
      <c r="AF352" s="422"/>
      <c r="AG352" s="436"/>
      <c r="AH352" s="436"/>
      <c r="AI352" s="436"/>
      <c r="AJ352" s="422"/>
      <c r="AK352" s="422"/>
      <c r="AL352" s="436"/>
      <c r="AM352" s="436"/>
      <c r="AN352" s="436"/>
      <c r="AO352" s="422"/>
      <c r="AP352" s="422"/>
      <c r="AQ352" s="422"/>
      <c r="AR352" s="422"/>
      <c r="AS352" s="422"/>
      <c r="AT352" s="422"/>
      <c r="AU352" s="422"/>
      <c r="AV352" s="422"/>
      <c r="AW352" s="422"/>
    </row>
    <row r="353" spans="2:49" ht="36" customHeight="1" x14ac:dyDescent="0.15">
      <c r="B353" s="455"/>
      <c r="C353" s="459" t="s">
        <v>110</v>
      </c>
      <c r="D353" s="1005"/>
      <c r="E353" s="1006"/>
      <c r="F353" s="1007"/>
      <c r="G353" s="422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422"/>
      <c r="T353" s="422"/>
      <c r="U353" s="422"/>
      <c r="V353" s="422"/>
      <c r="W353" s="422"/>
      <c r="X353" s="422"/>
      <c r="Y353" s="75"/>
      <c r="Z353" s="75"/>
      <c r="AA353" s="75"/>
      <c r="AB353" s="75"/>
      <c r="AC353" s="75"/>
      <c r="AD353" s="75"/>
      <c r="AE353" s="75"/>
      <c r="AF353" s="422"/>
      <c r="AG353" s="436"/>
      <c r="AH353" s="436"/>
      <c r="AI353" s="436"/>
      <c r="AJ353" s="422"/>
      <c r="AK353" s="422"/>
      <c r="AL353" s="436"/>
      <c r="AM353" s="436"/>
      <c r="AN353" s="436"/>
      <c r="AO353" s="422"/>
      <c r="AP353" s="422"/>
      <c r="AQ353" s="422"/>
      <c r="AR353" s="422"/>
      <c r="AS353" s="422"/>
      <c r="AT353" s="422"/>
      <c r="AU353" s="422"/>
      <c r="AV353" s="422"/>
      <c r="AW353" s="422"/>
    </row>
    <row r="354" spans="2:49" ht="36" customHeight="1" x14ac:dyDescent="0.15">
      <c r="B354" s="455"/>
      <c r="C354" s="470"/>
      <c r="D354" s="51"/>
      <c r="E354" s="51"/>
      <c r="F354" s="51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5"/>
      <c r="AQ354" s="75"/>
      <c r="AR354" s="75"/>
      <c r="AS354" s="75"/>
      <c r="AT354" s="75"/>
      <c r="AU354" s="75"/>
      <c r="AV354" s="75"/>
      <c r="AW354" s="75"/>
    </row>
    <row r="355" spans="2:49" x14ac:dyDescent="0.15">
      <c r="AP355" s="94"/>
      <c r="AQ355" s="94"/>
      <c r="AR355" s="94"/>
      <c r="AS355" s="94"/>
      <c r="AT355" s="94"/>
      <c r="AU355" s="94"/>
      <c r="AV355" s="94"/>
      <c r="AW355" s="94"/>
    </row>
    <row r="356" spans="2:49" x14ac:dyDescent="0.15">
      <c r="AP356" s="94"/>
      <c r="AQ356" s="94"/>
      <c r="AR356" s="94"/>
      <c r="AS356" s="94"/>
      <c r="AT356" s="94"/>
      <c r="AU356" s="94"/>
      <c r="AV356" s="94"/>
      <c r="AW356" s="94"/>
    </row>
    <row r="357" spans="2:49" x14ac:dyDescent="0.15">
      <c r="E357" s="449"/>
      <c r="F357" s="449"/>
      <c r="G357" s="449"/>
      <c r="H357" s="449"/>
      <c r="I357" s="449"/>
      <c r="AM357" s="861" t="s">
        <v>118</v>
      </c>
      <c r="AN357" s="861"/>
      <c r="AO357" s="861"/>
      <c r="AP357" s="861"/>
      <c r="AQ357" s="861"/>
      <c r="AR357" s="861"/>
      <c r="AS357" s="861"/>
      <c r="AT357" s="94"/>
      <c r="AU357" s="94"/>
      <c r="AV357" s="94"/>
      <c r="AW357" s="94"/>
    </row>
    <row r="358" spans="2:49" ht="15" customHeight="1" x14ac:dyDescent="0.15">
      <c r="C358" s="861" t="s">
        <v>120</v>
      </c>
      <c r="D358" s="861"/>
      <c r="E358" s="861"/>
      <c r="F358" s="861"/>
      <c r="G358" s="449"/>
      <c r="H358" s="449"/>
      <c r="I358" s="449"/>
      <c r="AO358" s="449"/>
      <c r="AP358" s="95"/>
      <c r="AQ358" s="95"/>
      <c r="AR358" s="94"/>
      <c r="AS358" s="94"/>
      <c r="AT358" s="94"/>
      <c r="AU358" s="94"/>
      <c r="AV358" s="94"/>
      <c r="AW358" s="94"/>
    </row>
    <row r="359" spans="2:49" ht="15" customHeight="1" x14ac:dyDescent="0.15">
      <c r="C359" s="861" t="s">
        <v>1978</v>
      </c>
      <c r="D359" s="861"/>
      <c r="E359" s="861"/>
      <c r="F359" s="861"/>
      <c r="G359" s="473"/>
      <c r="H359" s="473"/>
      <c r="I359" s="473"/>
      <c r="AO359" s="861" t="s">
        <v>117</v>
      </c>
      <c r="AP359" s="861"/>
      <c r="AQ359" s="861"/>
      <c r="AR359" s="94"/>
      <c r="AS359" s="94"/>
      <c r="AT359" s="94"/>
      <c r="AU359" s="94"/>
      <c r="AV359" s="94"/>
      <c r="AW359" s="94"/>
    </row>
    <row r="360" spans="2:49" ht="15" customHeight="1" x14ac:dyDescent="0.15">
      <c r="C360" s="1023" t="s">
        <v>121</v>
      </c>
      <c r="D360" s="1023"/>
      <c r="E360" s="1023"/>
      <c r="F360" s="1023"/>
      <c r="G360" s="473"/>
      <c r="H360" s="473"/>
      <c r="I360" s="473"/>
      <c r="AO360" s="96"/>
      <c r="AP360" s="97"/>
      <c r="AQ360" s="97"/>
      <c r="AR360" s="94"/>
      <c r="AS360" s="94"/>
      <c r="AT360" s="94"/>
      <c r="AU360" s="94"/>
      <c r="AV360" s="94"/>
      <c r="AW360" s="94"/>
    </row>
    <row r="361" spans="2:49" x14ac:dyDescent="0.15">
      <c r="D361" s="473"/>
      <c r="E361" s="449"/>
      <c r="F361" s="449"/>
      <c r="G361" s="449"/>
      <c r="H361" s="449"/>
      <c r="I361" s="449"/>
      <c r="AO361" s="96"/>
      <c r="AP361" s="97"/>
      <c r="AQ361" s="97"/>
      <c r="AR361" s="94"/>
      <c r="AS361" s="94"/>
      <c r="AT361" s="94"/>
      <c r="AU361" s="94"/>
      <c r="AV361" s="94"/>
      <c r="AW361" s="94"/>
    </row>
    <row r="362" spans="2:49" x14ac:dyDescent="0.15">
      <c r="D362" s="449"/>
      <c r="E362" s="96"/>
      <c r="F362" s="96"/>
      <c r="G362" s="96"/>
      <c r="H362" s="96"/>
      <c r="I362" s="96"/>
      <c r="AO362" s="96"/>
      <c r="AP362" s="97"/>
      <c r="AQ362" s="97"/>
      <c r="AR362" s="94"/>
      <c r="AS362" s="94"/>
      <c r="AT362" s="94"/>
      <c r="AU362" s="94"/>
      <c r="AV362" s="94"/>
      <c r="AW362" s="94"/>
    </row>
    <row r="363" spans="2:49" x14ac:dyDescent="0.15">
      <c r="D363" s="96"/>
      <c r="E363" s="96"/>
      <c r="F363" s="96"/>
      <c r="G363" s="96"/>
      <c r="H363" s="96"/>
      <c r="I363" s="96"/>
      <c r="AO363" s="96"/>
      <c r="AP363" s="97"/>
      <c r="AQ363" s="97"/>
      <c r="AR363" s="94"/>
      <c r="AS363" s="94"/>
      <c r="AT363" s="94"/>
      <c r="AU363" s="94"/>
      <c r="AV363" s="94"/>
      <c r="AW363" s="94"/>
    </row>
    <row r="364" spans="2:49" x14ac:dyDescent="0.15">
      <c r="D364" s="96"/>
      <c r="E364" s="96"/>
      <c r="F364" s="96"/>
      <c r="G364" s="96"/>
      <c r="H364" s="96"/>
      <c r="I364" s="96"/>
      <c r="AO364" s="96"/>
      <c r="AP364" s="97"/>
      <c r="AQ364" s="97"/>
      <c r="AR364" s="94"/>
      <c r="AS364" s="94"/>
      <c r="AT364" s="94"/>
      <c r="AU364" s="94"/>
      <c r="AV364" s="94"/>
      <c r="AW364" s="94"/>
    </row>
    <row r="365" spans="2:49" x14ac:dyDescent="0.15">
      <c r="D365" s="96"/>
      <c r="E365" s="475"/>
      <c r="F365" s="475"/>
      <c r="G365" s="475"/>
      <c r="H365" s="475"/>
      <c r="I365" s="475"/>
      <c r="AO365" s="979" t="s">
        <v>119</v>
      </c>
      <c r="AP365" s="979"/>
      <c r="AQ365" s="979"/>
      <c r="AR365" s="94"/>
      <c r="AS365" s="94"/>
      <c r="AT365" s="94"/>
      <c r="AU365" s="94"/>
      <c r="AV365" s="94"/>
      <c r="AW365" s="94"/>
    </row>
    <row r="366" spans="2:49" x14ac:dyDescent="0.15">
      <c r="C366" s="979" t="s">
        <v>122</v>
      </c>
      <c r="D366" s="979"/>
      <c r="E366" s="979"/>
      <c r="F366" s="979"/>
      <c r="G366" s="449"/>
      <c r="H366" s="449"/>
      <c r="I366" s="449"/>
      <c r="AO366" s="861" t="s">
        <v>125</v>
      </c>
      <c r="AP366" s="861"/>
      <c r="AQ366" s="861"/>
      <c r="AR366" s="94"/>
      <c r="AS366" s="94"/>
      <c r="AT366" s="94"/>
      <c r="AU366" s="94"/>
      <c r="AV366" s="94"/>
      <c r="AW366" s="94"/>
    </row>
    <row r="367" spans="2:49" x14ac:dyDescent="0.15">
      <c r="C367" s="963" t="s">
        <v>125</v>
      </c>
      <c r="D367" s="963"/>
      <c r="E367" s="963"/>
      <c r="F367" s="963"/>
    </row>
  </sheetData>
  <mergeCells count="85">
    <mergeCell ref="AO366:AQ366"/>
    <mergeCell ref="D338:F339"/>
    <mergeCell ref="D342:F343"/>
    <mergeCell ref="D345:F346"/>
    <mergeCell ref="D348:F349"/>
    <mergeCell ref="D352:F353"/>
    <mergeCell ref="AM357:AS357"/>
    <mergeCell ref="C358:F358"/>
    <mergeCell ref="C359:F359"/>
    <mergeCell ref="C366:F366"/>
    <mergeCell ref="D11:F12"/>
    <mergeCell ref="W7:W8"/>
    <mergeCell ref="Y7:Y8"/>
    <mergeCell ref="AO359:AQ359"/>
    <mergeCell ref="AO365:AQ365"/>
    <mergeCell ref="D335:F336"/>
    <mergeCell ref="D15:F16"/>
    <mergeCell ref="D50:F51"/>
    <mergeCell ref="D54:F55"/>
    <mergeCell ref="D282:F283"/>
    <mergeCell ref="D285:F286"/>
    <mergeCell ref="D288:F289"/>
    <mergeCell ref="D291:F292"/>
    <mergeCell ref="D325:F326"/>
    <mergeCell ref="D329:F330"/>
    <mergeCell ref="D332:F333"/>
    <mergeCell ref="AT6:AT8"/>
    <mergeCell ref="AU6:AW6"/>
    <mergeCell ref="G7:G8"/>
    <mergeCell ref="H7:I7"/>
    <mergeCell ref="J7:J8"/>
    <mergeCell ref="N7:N8"/>
    <mergeCell ref="O7:O8"/>
    <mergeCell ref="P7:P8"/>
    <mergeCell ref="Q7:Q8"/>
    <mergeCell ref="R7:R8"/>
    <mergeCell ref="AI6:AI8"/>
    <mergeCell ref="AJ6:AJ8"/>
    <mergeCell ref="AK6:AK8"/>
    <mergeCell ref="AL6:AO6"/>
    <mergeCell ref="AU7:AU8"/>
    <mergeCell ref="AV7:AW7"/>
    <mergeCell ref="AQ7:AQ8"/>
    <mergeCell ref="AR7:AR8"/>
    <mergeCell ref="AP6:AP8"/>
    <mergeCell ref="AQ6:AS6"/>
    <mergeCell ref="AL7:AL8"/>
    <mergeCell ref="AM7:AM8"/>
    <mergeCell ref="AN7:AN8"/>
    <mergeCell ref="AO7:AO8"/>
    <mergeCell ref="AS7:AS8"/>
    <mergeCell ref="Y6:Z6"/>
    <mergeCell ref="AA6:AC6"/>
    <mergeCell ref="AD6:AE6"/>
    <mergeCell ref="AF6:AF8"/>
    <mergeCell ref="AG6:AG8"/>
    <mergeCell ref="AB7:AB8"/>
    <mergeCell ref="AC7:AC8"/>
    <mergeCell ref="Z7:Z8"/>
    <mergeCell ref="AA7:AA8"/>
    <mergeCell ref="M6:M8"/>
    <mergeCell ref="N6:R6"/>
    <mergeCell ref="S6:U6"/>
    <mergeCell ref="V6:W6"/>
    <mergeCell ref="X6:X8"/>
    <mergeCell ref="S7:S8"/>
    <mergeCell ref="T7:T8"/>
    <mergeCell ref="U7:U8"/>
    <mergeCell ref="V7:V8"/>
    <mergeCell ref="C367:F367"/>
    <mergeCell ref="C360:F360"/>
    <mergeCell ref="B2:AW2"/>
    <mergeCell ref="B3:AW3"/>
    <mergeCell ref="B4:AW4"/>
    <mergeCell ref="B6:B8"/>
    <mergeCell ref="C6:C8"/>
    <mergeCell ref="D6:D8"/>
    <mergeCell ref="E6:E8"/>
    <mergeCell ref="F6:F8"/>
    <mergeCell ref="G6:J6"/>
    <mergeCell ref="K6:K8"/>
    <mergeCell ref="AH6:AH8"/>
    <mergeCell ref="AD7:AD8"/>
    <mergeCell ref="AE7:AE8"/>
    <mergeCell ref="L6:L8"/>
  </mergeCells>
  <printOptions horizontalCentered="1"/>
  <pageMargins left="0.39370078740157483" right="0.31496062992125984" top="0.74803149606299213" bottom="0.74803149606299213" header="0.31496062992125984" footer="0.31496062992125984"/>
  <pageSetup paperSize="150" scale="50" orientation="landscape" r:id="rId1"/>
  <headerFooter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D23" sqref="D23:F2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"/>
  <sheetViews>
    <sheetView view="pageBreakPreview" zoomScale="80" zoomScaleNormal="100" zoomScaleSheetLayoutView="80" workbookViewId="0">
      <selection activeCell="C14" sqref="C14"/>
    </sheetView>
  </sheetViews>
  <sheetFormatPr baseColWidth="10" defaultColWidth="8.83203125" defaultRowHeight="15" x14ac:dyDescent="0.2"/>
  <cols>
    <col min="1" max="1" width="11.33203125" customWidth="1"/>
    <col min="2" max="2" width="30.5" customWidth="1"/>
    <col min="3" max="3" width="15.1640625" customWidth="1"/>
    <col min="4" max="4" width="12.5" customWidth="1"/>
    <col min="5" max="5" width="12.6640625" customWidth="1"/>
    <col min="6" max="6" width="12.5" customWidth="1"/>
    <col min="7" max="7" width="18.5" customWidth="1"/>
    <col min="8" max="8" width="14.5" customWidth="1"/>
    <col min="9" max="9" width="18.5" customWidth="1"/>
    <col min="10" max="10" width="21" customWidth="1"/>
    <col min="11" max="11" width="15" customWidth="1"/>
    <col min="12" max="12" width="13.5" customWidth="1"/>
    <col min="13" max="13" width="17.5" customWidth="1"/>
    <col min="14" max="14" width="14.1640625" customWidth="1"/>
  </cols>
  <sheetData>
    <row r="1" spans="1:14" s="694" customFormat="1" ht="25" x14ac:dyDescent="0.15">
      <c r="A1" s="1035" t="s">
        <v>1990</v>
      </c>
      <c r="B1" s="1035"/>
      <c r="C1" s="1035"/>
      <c r="D1" s="1035"/>
      <c r="E1" s="1035"/>
      <c r="F1" s="1035"/>
      <c r="G1" s="1035"/>
      <c r="H1" s="1035"/>
      <c r="I1" s="1035"/>
      <c r="J1" s="1035"/>
      <c r="K1" s="1035"/>
      <c r="L1" s="1035"/>
      <c r="M1" s="1035"/>
      <c r="N1" s="1035"/>
    </row>
    <row r="2" spans="1:14" s="694" customFormat="1" ht="25" x14ac:dyDescent="0.15">
      <c r="A2" s="1035" t="s">
        <v>1991</v>
      </c>
      <c r="B2" s="1035"/>
      <c r="C2" s="1035"/>
      <c r="D2" s="1035"/>
      <c r="E2" s="1035"/>
      <c r="F2" s="1035"/>
      <c r="G2" s="1035"/>
      <c r="H2" s="1035"/>
      <c r="I2" s="1035"/>
      <c r="J2" s="1035"/>
      <c r="K2" s="1035"/>
      <c r="L2" s="1035"/>
      <c r="M2" s="1035"/>
      <c r="N2" s="1035"/>
    </row>
    <row r="3" spans="1:14" s="694" customFormat="1" ht="14" x14ac:dyDescent="0.15">
      <c r="A3" s="706"/>
      <c r="B3" s="706"/>
      <c r="C3" s="706"/>
      <c r="D3" s="706"/>
      <c r="E3" s="707"/>
      <c r="F3" s="707"/>
      <c r="G3" s="707"/>
      <c r="H3" s="707"/>
      <c r="I3" s="706"/>
      <c r="J3" s="706"/>
      <c r="K3" s="706"/>
      <c r="L3" s="706"/>
      <c r="M3" s="706"/>
      <c r="N3" s="706"/>
    </row>
    <row r="4" spans="1:14" s="694" customFormat="1" ht="21" customHeight="1" thickBot="1" x14ac:dyDescent="0.2">
      <c r="A4" s="706"/>
      <c r="B4" s="1036" t="s">
        <v>2006</v>
      </c>
      <c r="C4" s="1036"/>
      <c r="D4" s="1036"/>
      <c r="E4" s="1036"/>
      <c r="F4" s="1036"/>
      <c r="G4" s="1036"/>
      <c r="H4" s="1036"/>
      <c r="I4" s="1036"/>
      <c r="J4" s="706"/>
      <c r="K4" s="706"/>
      <c r="L4" s="1036" t="s">
        <v>1679</v>
      </c>
      <c r="M4" s="1036"/>
      <c r="N4" s="1036"/>
    </row>
    <row r="5" spans="1:14" s="694" customFormat="1" ht="25" customHeight="1" x14ac:dyDescent="0.15">
      <c r="A5" s="1037" t="s">
        <v>2034</v>
      </c>
      <c r="B5" s="1029" t="s">
        <v>2035</v>
      </c>
      <c r="C5" s="1032" t="s">
        <v>2033</v>
      </c>
      <c r="D5" s="1032"/>
      <c r="E5" s="1032" t="s">
        <v>2038</v>
      </c>
      <c r="F5" s="1029" t="s">
        <v>2039</v>
      </c>
      <c r="G5" s="1029" t="s">
        <v>2040</v>
      </c>
      <c r="H5" s="1032" t="s">
        <v>2041</v>
      </c>
      <c r="I5" s="1032"/>
      <c r="J5" s="1032"/>
      <c r="K5" s="1032" t="s">
        <v>2045</v>
      </c>
      <c r="L5" s="1029" t="s">
        <v>2046</v>
      </c>
      <c r="M5" s="1032" t="s">
        <v>2047</v>
      </c>
      <c r="N5" s="1024" t="s">
        <v>2048</v>
      </c>
    </row>
    <row r="6" spans="1:14" s="694" customFormat="1" ht="27" customHeight="1" x14ac:dyDescent="0.15">
      <c r="A6" s="1038"/>
      <c r="B6" s="1030"/>
      <c r="C6" s="1030" t="s">
        <v>2036</v>
      </c>
      <c r="D6" s="1033" t="s">
        <v>2037</v>
      </c>
      <c r="E6" s="1033"/>
      <c r="F6" s="1030"/>
      <c r="G6" s="1030"/>
      <c r="H6" s="1033" t="s">
        <v>2042</v>
      </c>
      <c r="I6" s="1033" t="s">
        <v>2043</v>
      </c>
      <c r="J6" s="1033"/>
      <c r="K6" s="1033"/>
      <c r="L6" s="1030"/>
      <c r="M6" s="1033"/>
      <c r="N6" s="1025"/>
    </row>
    <row r="7" spans="1:14" s="694" customFormat="1" ht="25.5" customHeight="1" thickBot="1" x14ac:dyDescent="0.2">
      <c r="A7" s="1039"/>
      <c r="B7" s="1031"/>
      <c r="C7" s="1031"/>
      <c r="D7" s="1034"/>
      <c r="E7" s="1034"/>
      <c r="F7" s="1031"/>
      <c r="G7" s="1031"/>
      <c r="H7" s="1034"/>
      <c r="I7" s="733" t="s">
        <v>2044</v>
      </c>
      <c r="J7" s="733" t="s">
        <v>2033</v>
      </c>
      <c r="K7" s="1034"/>
      <c r="L7" s="1031"/>
      <c r="M7" s="1034"/>
      <c r="N7" s="1026"/>
    </row>
    <row r="8" spans="1:14" s="694" customFormat="1" ht="26" customHeight="1" thickBot="1" x14ac:dyDescent="0.2">
      <c r="A8" s="773">
        <v>1</v>
      </c>
      <c r="B8" s="741">
        <v>2</v>
      </c>
      <c r="C8" s="741">
        <v>3</v>
      </c>
      <c r="D8" s="741">
        <v>4</v>
      </c>
      <c r="E8" s="741">
        <v>5</v>
      </c>
      <c r="F8" s="741">
        <v>6</v>
      </c>
      <c r="G8" s="741">
        <v>7</v>
      </c>
      <c r="H8" s="741">
        <v>8</v>
      </c>
      <c r="I8" s="741">
        <v>9</v>
      </c>
      <c r="J8" s="741">
        <v>10</v>
      </c>
      <c r="K8" s="741">
        <v>11</v>
      </c>
      <c r="L8" s="741">
        <v>12</v>
      </c>
      <c r="M8" s="741">
        <v>13</v>
      </c>
      <c r="N8" s="742">
        <v>14</v>
      </c>
    </row>
    <row r="9" spans="1:14" s="694" customFormat="1" ht="23" customHeight="1" thickTop="1" x14ac:dyDescent="0.15">
      <c r="A9" s="771"/>
      <c r="B9" s="738"/>
      <c r="C9" s="738"/>
      <c r="D9" s="738"/>
      <c r="E9" s="735"/>
      <c r="F9" s="735"/>
      <c r="G9" s="735"/>
      <c r="H9" s="735"/>
      <c r="I9" s="738"/>
      <c r="J9" s="738"/>
      <c r="K9" s="738"/>
      <c r="L9" s="738"/>
      <c r="M9" s="738"/>
      <c r="N9" s="739"/>
    </row>
    <row r="10" spans="1:14" s="694" customFormat="1" ht="28" customHeight="1" x14ac:dyDescent="0.15">
      <c r="A10" s="744">
        <v>1</v>
      </c>
      <c r="B10" s="710" t="s">
        <v>20</v>
      </c>
      <c r="C10" s="710"/>
      <c r="D10" s="710" t="s">
        <v>1679</v>
      </c>
      <c r="E10" s="709"/>
      <c r="F10" s="709"/>
      <c r="G10" s="709"/>
      <c r="H10" s="709"/>
      <c r="I10" s="710"/>
      <c r="J10" s="709" t="s">
        <v>1679</v>
      </c>
      <c r="K10" s="710" t="s">
        <v>1679</v>
      </c>
      <c r="L10" s="710" t="s">
        <v>1679</v>
      </c>
      <c r="M10" s="709" t="s">
        <v>1679</v>
      </c>
      <c r="N10" s="729"/>
    </row>
    <row r="11" spans="1:14" s="694" customFormat="1" ht="28" customHeight="1" x14ac:dyDescent="0.15">
      <c r="A11" s="744" t="s">
        <v>21</v>
      </c>
      <c r="B11" s="838" t="s">
        <v>2024</v>
      </c>
      <c r="C11" s="710" t="s">
        <v>1679</v>
      </c>
      <c r="D11" s="710" t="s">
        <v>1679</v>
      </c>
      <c r="E11" s="709"/>
      <c r="F11" s="709"/>
      <c r="G11" s="709"/>
      <c r="H11" s="709"/>
      <c r="I11" s="710"/>
      <c r="J11" s="710"/>
      <c r="K11" s="710" t="s">
        <v>1679</v>
      </c>
      <c r="L11" s="710" t="s">
        <v>1679</v>
      </c>
      <c r="M11" s="710"/>
      <c r="N11" s="729"/>
    </row>
    <row r="12" spans="1:14" s="694" customFormat="1" ht="28" customHeight="1" x14ac:dyDescent="0.15">
      <c r="A12" s="744" t="s">
        <v>23</v>
      </c>
      <c r="B12" s="838" t="s">
        <v>2024</v>
      </c>
      <c r="C12" s="709" t="s">
        <v>414</v>
      </c>
      <c r="D12" s="710" t="s">
        <v>1679</v>
      </c>
      <c r="E12" s="709"/>
      <c r="F12" s="709"/>
      <c r="G12" s="709"/>
      <c r="H12" s="709"/>
      <c r="I12" s="710"/>
      <c r="J12" s="710"/>
      <c r="K12" s="710" t="s">
        <v>1679</v>
      </c>
      <c r="L12" s="710"/>
      <c r="M12" s="710"/>
      <c r="N12" s="729"/>
    </row>
    <row r="13" spans="1:14" s="694" customFormat="1" ht="28" customHeight="1" x14ac:dyDescent="0.15">
      <c r="A13" s="744"/>
      <c r="B13" s="820"/>
      <c r="C13" s="709"/>
      <c r="D13" s="710"/>
      <c r="E13" s="709"/>
      <c r="F13" s="709"/>
      <c r="G13" s="709"/>
      <c r="H13" s="709"/>
      <c r="I13" s="710"/>
      <c r="J13" s="710"/>
      <c r="K13" s="710"/>
      <c r="L13" s="710"/>
      <c r="M13" s="710"/>
      <c r="N13" s="729"/>
    </row>
    <row r="14" spans="1:14" s="694" customFormat="1" ht="28" customHeight="1" x14ac:dyDescent="0.15">
      <c r="A14" s="744"/>
      <c r="B14" s="820"/>
      <c r="C14" s="709"/>
      <c r="D14" s="710"/>
      <c r="E14" s="709"/>
      <c r="F14" s="709"/>
      <c r="G14" s="709"/>
      <c r="H14" s="709"/>
      <c r="I14" s="710"/>
      <c r="J14" s="710"/>
      <c r="K14" s="710"/>
      <c r="L14" s="710"/>
      <c r="M14" s="710"/>
      <c r="N14" s="729"/>
    </row>
    <row r="15" spans="1:14" s="694" customFormat="1" ht="28" customHeight="1" x14ac:dyDescent="0.15">
      <c r="A15" s="765"/>
      <c r="B15" s="710"/>
      <c r="C15" s="710"/>
      <c r="D15" s="710"/>
      <c r="E15" s="709"/>
      <c r="F15" s="709"/>
      <c r="G15" s="709"/>
      <c r="H15" s="709"/>
      <c r="I15" s="710"/>
      <c r="J15" s="710"/>
      <c r="K15" s="710"/>
      <c r="L15" s="710"/>
      <c r="M15" s="710"/>
      <c r="N15" s="729"/>
    </row>
    <row r="16" spans="1:14" s="694" customFormat="1" ht="28" customHeight="1" thickBot="1" x14ac:dyDescent="0.2">
      <c r="A16" s="767"/>
      <c r="B16" s="732"/>
      <c r="C16" s="732"/>
      <c r="D16" s="732"/>
      <c r="E16" s="733"/>
      <c r="F16" s="733"/>
      <c r="G16" s="733"/>
      <c r="H16" s="733"/>
      <c r="I16" s="732"/>
      <c r="J16" s="732"/>
      <c r="K16" s="732"/>
      <c r="L16" s="732"/>
      <c r="M16" s="732"/>
      <c r="N16" s="734"/>
    </row>
    <row r="17" spans="1:14" s="694" customFormat="1" ht="22" customHeight="1" x14ac:dyDescent="0.15">
      <c r="A17" s="714"/>
      <c r="B17" s="714"/>
      <c r="C17" s="714"/>
      <c r="D17" s="714"/>
      <c r="E17" s="713"/>
      <c r="F17" s="713"/>
      <c r="G17" s="713"/>
      <c r="H17" s="713"/>
      <c r="I17" s="714"/>
      <c r="J17" s="714"/>
      <c r="K17" s="714"/>
      <c r="L17" s="714"/>
      <c r="M17" s="714"/>
      <c r="N17" s="714"/>
    </row>
    <row r="18" spans="1:14" s="694" customFormat="1" ht="22" customHeight="1" x14ac:dyDescent="0.15">
      <c r="A18" s="714"/>
      <c r="B18" s="714"/>
      <c r="C18" s="714"/>
      <c r="D18" s="714"/>
      <c r="E18" s="713"/>
      <c r="F18" s="713"/>
      <c r="G18" s="713"/>
      <c r="H18" s="713"/>
      <c r="I18" s="714"/>
      <c r="J18" s="714"/>
      <c r="K18" s="714"/>
      <c r="L18" s="714"/>
      <c r="M18" s="714"/>
      <c r="N18" s="714"/>
    </row>
    <row r="19" spans="1:14" s="694" customFormat="1" ht="22" customHeight="1" x14ac:dyDescent="0.15">
      <c r="A19" s="1028" t="s">
        <v>120</v>
      </c>
      <c r="B19" s="1028"/>
      <c r="C19" s="1028"/>
      <c r="D19" s="1028"/>
      <c r="E19" s="723"/>
      <c r="F19" s="717"/>
      <c r="G19" s="717"/>
      <c r="H19" s="717"/>
      <c r="I19" s="723"/>
      <c r="J19" s="1028" t="s">
        <v>2198</v>
      </c>
      <c r="K19" s="1028"/>
      <c r="L19" s="1028"/>
      <c r="M19" s="1028"/>
      <c r="N19" s="706"/>
    </row>
    <row r="20" spans="1:14" s="694" customFormat="1" ht="22" customHeight="1" x14ac:dyDescent="0.15">
      <c r="A20" s="1028" t="s">
        <v>2007</v>
      </c>
      <c r="B20" s="1028"/>
      <c r="C20" s="1028"/>
      <c r="D20" s="1028"/>
      <c r="E20" s="723"/>
      <c r="F20" s="717"/>
      <c r="G20" s="717"/>
      <c r="H20" s="717"/>
      <c r="I20" s="717"/>
      <c r="J20" s="717"/>
      <c r="K20" s="717"/>
      <c r="L20" s="717"/>
      <c r="M20" s="717"/>
      <c r="N20" s="702"/>
    </row>
    <row r="21" spans="1:14" s="694" customFormat="1" ht="22" customHeight="1" x14ac:dyDescent="0.15">
      <c r="A21" s="1028" t="s">
        <v>2200</v>
      </c>
      <c r="B21" s="1028"/>
      <c r="C21" s="1028"/>
      <c r="D21" s="1028"/>
      <c r="E21" s="725"/>
      <c r="F21" s="717"/>
      <c r="G21" s="717"/>
      <c r="H21" s="717"/>
      <c r="I21" s="717"/>
      <c r="J21" s="1028" t="s">
        <v>2199</v>
      </c>
      <c r="K21" s="1028"/>
      <c r="L21" s="1028"/>
      <c r="M21" s="1028"/>
      <c r="N21" s="702"/>
    </row>
    <row r="22" spans="1:14" s="694" customFormat="1" ht="22" customHeight="1" x14ac:dyDescent="0.15">
      <c r="A22" s="717"/>
      <c r="B22" s="725"/>
      <c r="C22" s="725"/>
      <c r="D22" s="725"/>
      <c r="E22" s="725"/>
      <c r="F22" s="717"/>
      <c r="G22" s="717"/>
      <c r="H22" s="717"/>
      <c r="I22" s="717"/>
      <c r="J22" s="725"/>
      <c r="K22" s="725"/>
      <c r="L22" s="726"/>
      <c r="M22" s="715"/>
      <c r="N22" s="702"/>
    </row>
    <row r="23" spans="1:14" s="694" customFormat="1" ht="31" customHeight="1" x14ac:dyDescent="0.15">
      <c r="A23" s="717"/>
      <c r="B23" s="725"/>
      <c r="C23" s="725"/>
      <c r="D23" s="725"/>
      <c r="E23" s="725"/>
      <c r="F23" s="717"/>
      <c r="G23" s="717"/>
      <c r="H23" s="717"/>
      <c r="I23" s="717"/>
      <c r="J23" s="725"/>
      <c r="K23" s="725"/>
      <c r="L23" s="726"/>
      <c r="M23" s="716"/>
      <c r="N23" s="702"/>
    </row>
    <row r="24" spans="1:14" s="694" customFormat="1" ht="22" customHeight="1" x14ac:dyDescent="0.15">
      <c r="A24" s="717"/>
      <c r="B24" s="725"/>
      <c r="C24" s="717"/>
      <c r="D24" s="718"/>
      <c r="E24" s="725"/>
      <c r="F24" s="717"/>
      <c r="G24" s="717"/>
      <c r="H24" s="717"/>
      <c r="I24" s="717"/>
      <c r="J24" s="725"/>
      <c r="K24" s="725"/>
      <c r="L24" s="726"/>
      <c r="M24" s="719"/>
      <c r="N24" s="702"/>
    </row>
    <row r="25" spans="1:14" s="694" customFormat="1" ht="22" customHeight="1" x14ac:dyDescent="0.15">
      <c r="A25" s="1027" t="s">
        <v>2008</v>
      </c>
      <c r="B25" s="1027"/>
      <c r="C25" s="1027"/>
      <c r="D25" s="1027"/>
      <c r="E25" s="720"/>
      <c r="F25" s="717"/>
      <c r="G25" s="717"/>
      <c r="H25" s="717"/>
      <c r="I25" s="717"/>
      <c r="J25" s="1027" t="s">
        <v>2153</v>
      </c>
      <c r="K25" s="1027"/>
      <c r="L25" s="1027"/>
      <c r="M25" s="1027"/>
      <c r="N25" s="702"/>
    </row>
    <row r="26" spans="1:14" s="694" customFormat="1" ht="22" customHeight="1" x14ac:dyDescent="0.15">
      <c r="A26" s="1028" t="s">
        <v>2201</v>
      </c>
      <c r="B26" s="1028"/>
      <c r="C26" s="1028"/>
      <c r="D26" s="1028"/>
      <c r="E26" s="723"/>
      <c r="F26" s="717"/>
      <c r="G26" s="717"/>
      <c r="H26" s="717"/>
      <c r="I26" s="717"/>
      <c r="J26" s="1028" t="s">
        <v>1292</v>
      </c>
      <c r="K26" s="1028"/>
      <c r="L26" s="1028"/>
      <c r="M26" s="1028"/>
      <c r="N26" s="702"/>
    </row>
    <row r="27" spans="1:14" s="694" customFormat="1" ht="22" customHeight="1" x14ac:dyDescent="0.15">
      <c r="B27" s="723"/>
      <c r="C27" s="723"/>
      <c r="D27" s="723"/>
      <c r="E27" s="723"/>
      <c r="F27" s="700"/>
      <c r="G27" s="700"/>
      <c r="H27" s="700"/>
      <c r="I27" s="700"/>
      <c r="J27" s="700"/>
      <c r="K27" s="700"/>
      <c r="L27" s="700"/>
      <c r="M27" s="723"/>
    </row>
    <row r="28" spans="1:14" s="694" customFormat="1" ht="22" customHeight="1" x14ac:dyDescent="0.15"/>
    <row r="29" spans="1:14" s="694" customFormat="1" ht="22" customHeight="1" x14ac:dyDescent="0.15"/>
    <row r="30" spans="1:14" s="694" customFormat="1" ht="22" customHeight="1" x14ac:dyDescent="0.15"/>
    <row r="31" spans="1:14" s="837" customFormat="1" x14ac:dyDescent="0.2"/>
  </sheetData>
  <mergeCells count="28">
    <mergeCell ref="A1:N1"/>
    <mergeCell ref="A2:N2"/>
    <mergeCell ref="B4:I4"/>
    <mergeCell ref="L4:N4"/>
    <mergeCell ref="A5:A7"/>
    <mergeCell ref="B5:B7"/>
    <mergeCell ref="C5:D5"/>
    <mergeCell ref="H5:J5"/>
    <mergeCell ref="C6:C7"/>
    <mergeCell ref="I6:J6"/>
    <mergeCell ref="D6:D7"/>
    <mergeCell ref="E5:E7"/>
    <mergeCell ref="F5:F7"/>
    <mergeCell ref="G5:G7"/>
    <mergeCell ref="H6:H7"/>
    <mergeCell ref="K5:K7"/>
    <mergeCell ref="N5:N7"/>
    <mergeCell ref="A25:D25"/>
    <mergeCell ref="J25:M25"/>
    <mergeCell ref="A26:D26"/>
    <mergeCell ref="J26:M26"/>
    <mergeCell ref="L5:L7"/>
    <mergeCell ref="M5:M7"/>
    <mergeCell ref="A19:D19"/>
    <mergeCell ref="J19:M19"/>
    <mergeCell ref="A20:D20"/>
    <mergeCell ref="A21:D21"/>
    <mergeCell ref="J21:M21"/>
  </mergeCells>
  <printOptions horizontalCentered="1"/>
  <pageMargins left="0.32480314999999998" right="0.893700787" top="0.39370078740157499" bottom="0.70866141732283505" header="0.39370078740157499" footer="0.39370078740157499"/>
  <pageSetup paperSize="5" scale="6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17"/>
  <sheetViews>
    <sheetView tabSelected="1" view="pageBreakPreview" zoomScale="80" zoomScaleNormal="82" zoomScaleSheetLayoutView="80" workbookViewId="0">
      <selection activeCell="E25" sqref="E25"/>
    </sheetView>
  </sheetViews>
  <sheetFormatPr baseColWidth="10" defaultColWidth="8.83203125" defaultRowHeight="15" x14ac:dyDescent="0.2"/>
  <cols>
    <col min="1" max="1" width="7" customWidth="1"/>
    <col min="2" max="2" width="22.5" customWidth="1"/>
    <col min="3" max="3" width="32.6640625" customWidth="1"/>
    <col min="4" max="4" width="11.6640625" customWidth="1"/>
    <col min="5" max="5" width="21.5" customWidth="1"/>
    <col min="6" max="6" width="9.6640625" customWidth="1"/>
    <col min="7" max="7" width="13.83203125" customWidth="1"/>
    <col min="8" max="8" width="11.6640625" customWidth="1"/>
    <col min="9" max="9" width="16.6640625" customWidth="1"/>
    <col min="10" max="10" width="20.5" customWidth="1"/>
    <col min="11" max="11" width="14.83203125" customWidth="1"/>
    <col min="12" max="12" width="10.83203125" customWidth="1"/>
    <col min="13" max="13" width="11.6640625" customWidth="1"/>
    <col min="14" max="14" width="14.6640625" customWidth="1"/>
    <col min="15" max="15" width="19" customWidth="1"/>
    <col min="16" max="16" width="13.1640625" customWidth="1"/>
    <col min="19" max="19" width="17.5" bestFit="1" customWidth="1"/>
  </cols>
  <sheetData>
    <row r="1" spans="1:16" s="694" customFormat="1" ht="25" x14ac:dyDescent="0.15">
      <c r="A1" s="1035" t="s">
        <v>1990</v>
      </c>
      <c r="B1" s="1035"/>
      <c r="C1" s="1035"/>
      <c r="D1" s="1035"/>
      <c r="E1" s="1035"/>
      <c r="F1" s="1035"/>
      <c r="G1" s="1035"/>
      <c r="H1" s="1035"/>
      <c r="I1" s="1035"/>
      <c r="J1" s="1035"/>
      <c r="K1" s="1035"/>
      <c r="L1" s="1035"/>
      <c r="M1" s="1035"/>
      <c r="N1" s="1035"/>
      <c r="O1" s="1035"/>
      <c r="P1" s="1035"/>
    </row>
    <row r="2" spans="1:16" s="694" customFormat="1" ht="25" x14ac:dyDescent="0.15">
      <c r="A2" s="1035" t="s">
        <v>2216</v>
      </c>
      <c r="B2" s="1035"/>
      <c r="C2" s="1035"/>
      <c r="D2" s="1035"/>
      <c r="E2" s="1035"/>
      <c r="F2" s="1035"/>
      <c r="G2" s="1035"/>
      <c r="H2" s="1035"/>
      <c r="I2" s="1035"/>
      <c r="J2" s="1035"/>
      <c r="K2" s="1035"/>
      <c r="L2" s="1035"/>
      <c r="M2" s="1035"/>
      <c r="N2" s="1035"/>
      <c r="O2" s="1035"/>
      <c r="P2" s="1035"/>
    </row>
    <row r="3" spans="1:16" s="694" customFormat="1" ht="14" x14ac:dyDescent="0.15">
      <c r="A3" s="697"/>
      <c r="B3" s="697"/>
      <c r="C3" s="697"/>
      <c r="D3" s="697"/>
      <c r="E3" s="697"/>
      <c r="F3" s="697"/>
      <c r="G3" s="697"/>
      <c r="H3" s="697"/>
      <c r="I3" s="697"/>
      <c r="J3" s="697"/>
      <c r="K3" s="697"/>
      <c r="L3" s="697"/>
      <c r="M3" s="697"/>
      <c r="N3" s="697"/>
      <c r="O3" s="697"/>
      <c r="P3" s="697"/>
    </row>
    <row r="4" spans="1:16" s="694" customFormat="1" ht="14" x14ac:dyDescent="0.15">
      <c r="A4" s="697"/>
      <c r="B4" s="697"/>
      <c r="C4" s="697"/>
      <c r="D4" s="697"/>
      <c r="E4" s="697"/>
      <c r="F4" s="697"/>
      <c r="G4" s="697"/>
      <c r="H4" s="697"/>
      <c r="I4" s="697"/>
      <c r="J4" s="697"/>
      <c r="K4" s="697"/>
      <c r="L4" s="697"/>
      <c r="M4" s="697"/>
      <c r="N4" s="697"/>
      <c r="O4" s="1042"/>
      <c r="P4" s="1042"/>
    </row>
    <row r="5" spans="1:16" s="694" customFormat="1" ht="19" customHeight="1" thickBot="1" x14ac:dyDescent="0.2">
      <c r="A5" s="698"/>
      <c r="B5" s="698" t="s">
        <v>2006</v>
      </c>
      <c r="C5" s="698"/>
      <c r="D5" s="698"/>
      <c r="E5" s="697"/>
      <c r="F5" s="697"/>
      <c r="G5" s="697"/>
      <c r="H5" s="697"/>
      <c r="I5" s="697"/>
      <c r="J5" s="697"/>
      <c r="K5" s="697"/>
      <c r="L5" s="697"/>
      <c r="M5" s="697"/>
      <c r="N5" s="697"/>
      <c r="O5" s="697"/>
      <c r="P5" s="697"/>
    </row>
    <row r="6" spans="1:16" s="694" customFormat="1" ht="26" customHeight="1" x14ac:dyDescent="0.15">
      <c r="A6" s="1043" t="s">
        <v>2124</v>
      </c>
      <c r="B6" s="1032" t="s">
        <v>2036</v>
      </c>
      <c r="C6" s="1032" t="s">
        <v>2035</v>
      </c>
      <c r="D6" s="1029" t="s">
        <v>2059</v>
      </c>
      <c r="E6" s="1032" t="s">
        <v>2060</v>
      </c>
      <c r="F6" s="1029" t="s">
        <v>2217</v>
      </c>
      <c r="G6" s="1032" t="s">
        <v>2061</v>
      </c>
      <c r="H6" s="1029" t="s">
        <v>2062</v>
      </c>
      <c r="I6" s="1032" t="s">
        <v>2033</v>
      </c>
      <c r="J6" s="1032"/>
      <c r="K6" s="1032"/>
      <c r="L6" s="1032"/>
      <c r="M6" s="1032"/>
      <c r="N6" s="1029" t="s">
        <v>2067</v>
      </c>
      <c r="O6" s="1032" t="s">
        <v>2207</v>
      </c>
      <c r="P6" s="1024" t="s">
        <v>2148</v>
      </c>
    </row>
    <row r="7" spans="1:16" s="694" customFormat="1" ht="14" x14ac:dyDescent="0.15">
      <c r="A7" s="1044"/>
      <c r="B7" s="1033"/>
      <c r="C7" s="1033"/>
      <c r="D7" s="1030"/>
      <c r="E7" s="1033"/>
      <c r="F7" s="1030"/>
      <c r="G7" s="1033"/>
      <c r="H7" s="1030"/>
      <c r="I7" s="1033" t="s">
        <v>2063</v>
      </c>
      <c r="J7" s="1033" t="s">
        <v>2064</v>
      </c>
      <c r="K7" s="1033" t="s">
        <v>2065</v>
      </c>
      <c r="L7" s="1033" t="s">
        <v>2066</v>
      </c>
      <c r="M7" s="1033" t="s">
        <v>18</v>
      </c>
      <c r="N7" s="1030"/>
      <c r="O7" s="1033"/>
      <c r="P7" s="1025"/>
    </row>
    <row r="8" spans="1:16" s="694" customFormat="1" thickBot="1" x14ac:dyDescent="0.2">
      <c r="A8" s="1045"/>
      <c r="B8" s="1034"/>
      <c r="C8" s="1034"/>
      <c r="D8" s="1031"/>
      <c r="E8" s="1034"/>
      <c r="F8" s="1031"/>
      <c r="G8" s="1034"/>
      <c r="H8" s="1031"/>
      <c r="I8" s="1034"/>
      <c r="J8" s="1034"/>
      <c r="K8" s="1034"/>
      <c r="L8" s="1034"/>
      <c r="M8" s="1034"/>
      <c r="N8" s="1031"/>
      <c r="O8" s="1034"/>
      <c r="P8" s="1026"/>
    </row>
    <row r="9" spans="1:16" s="694" customFormat="1" ht="23" customHeight="1" thickBot="1" x14ac:dyDescent="0.2">
      <c r="A9" s="773">
        <v>1</v>
      </c>
      <c r="B9" s="741">
        <v>2</v>
      </c>
      <c r="C9" s="741">
        <v>3</v>
      </c>
      <c r="D9" s="741">
        <v>4</v>
      </c>
      <c r="E9" s="741">
        <v>5</v>
      </c>
      <c r="F9" s="741">
        <v>6</v>
      </c>
      <c r="G9" s="741">
        <v>7</v>
      </c>
      <c r="H9" s="741">
        <v>8</v>
      </c>
      <c r="I9" s="741">
        <v>9</v>
      </c>
      <c r="J9" s="741">
        <v>10</v>
      </c>
      <c r="K9" s="741">
        <v>11</v>
      </c>
      <c r="L9" s="741">
        <v>12</v>
      </c>
      <c r="M9" s="741">
        <v>13</v>
      </c>
      <c r="N9" s="741">
        <v>14</v>
      </c>
      <c r="O9" s="741">
        <v>15</v>
      </c>
      <c r="P9" s="742">
        <v>16</v>
      </c>
    </row>
    <row r="10" spans="1:16" s="694" customFormat="1" ht="16.5" customHeight="1" thickTop="1" x14ac:dyDescent="0.15">
      <c r="A10" s="770"/>
      <c r="B10" s="735"/>
      <c r="C10" s="735"/>
      <c r="D10" s="735"/>
      <c r="E10" s="735"/>
      <c r="F10" s="735"/>
      <c r="G10" s="735"/>
      <c r="H10" s="735"/>
      <c r="I10" s="735"/>
      <c r="J10" s="735"/>
      <c r="K10" s="735"/>
      <c r="L10" s="735"/>
      <c r="M10" s="735"/>
      <c r="N10" s="735"/>
      <c r="O10" s="735"/>
      <c r="P10" s="736"/>
    </row>
    <row r="11" spans="1:16" s="694" customFormat="1" ht="31" customHeight="1" x14ac:dyDescent="0.15">
      <c r="A11" s="743">
        <v>1</v>
      </c>
      <c r="B11" s="711" t="s">
        <v>20</v>
      </c>
      <c r="C11" s="709"/>
      <c r="D11" s="711"/>
      <c r="E11" s="709"/>
      <c r="F11" s="709"/>
      <c r="G11" s="709"/>
      <c r="H11" s="709"/>
      <c r="I11" s="709"/>
      <c r="J11" s="709"/>
      <c r="K11" s="709"/>
      <c r="L11" s="709"/>
      <c r="M11" s="709"/>
      <c r="N11" s="709"/>
      <c r="O11" s="800"/>
      <c r="P11" s="728"/>
    </row>
    <row r="12" spans="1:16" s="694" customFormat="1" ht="31" customHeight="1" x14ac:dyDescent="0.15">
      <c r="A12" s="743" t="s">
        <v>24</v>
      </c>
      <c r="B12" s="711" t="s">
        <v>1992</v>
      </c>
      <c r="C12" s="709"/>
      <c r="D12" s="711"/>
      <c r="E12" s="709"/>
      <c r="F12" s="709"/>
      <c r="G12" s="709"/>
      <c r="H12" s="709"/>
      <c r="I12" s="709"/>
      <c r="J12" s="709"/>
      <c r="K12" s="709"/>
      <c r="L12" s="709"/>
      <c r="M12" s="709"/>
      <c r="N12" s="709"/>
      <c r="O12" s="801">
        <f>SUM(O15+O25+O27+O29+O67+O77+O79+O81+O83)</f>
        <v>8289845852.2865877</v>
      </c>
      <c r="P12" s="728"/>
    </row>
    <row r="13" spans="1:16" s="694" customFormat="1" ht="31" customHeight="1" x14ac:dyDescent="0.15">
      <c r="A13" s="743" t="s">
        <v>26</v>
      </c>
      <c r="B13" s="711" t="s">
        <v>2049</v>
      </c>
      <c r="C13" s="709" t="s">
        <v>135</v>
      </c>
      <c r="D13" s="802" t="s">
        <v>133</v>
      </c>
      <c r="E13" s="802" t="s">
        <v>133</v>
      </c>
      <c r="F13" s="802" t="s">
        <v>133</v>
      </c>
      <c r="G13" s="802" t="s">
        <v>133</v>
      </c>
      <c r="H13" s="802" t="s">
        <v>133</v>
      </c>
      <c r="I13" s="802" t="s">
        <v>133</v>
      </c>
      <c r="J13" s="802" t="s">
        <v>133</v>
      </c>
      <c r="K13" s="802" t="s">
        <v>133</v>
      </c>
      <c r="L13" s="802" t="s">
        <v>133</v>
      </c>
      <c r="M13" s="802" t="s">
        <v>133</v>
      </c>
      <c r="N13" s="802" t="s">
        <v>133</v>
      </c>
      <c r="O13" s="800">
        <v>0</v>
      </c>
      <c r="P13" s="728"/>
    </row>
    <row r="14" spans="1:16" s="694" customFormat="1" ht="31" customHeight="1" x14ac:dyDescent="0.15">
      <c r="A14" s="743"/>
      <c r="B14" s="712" t="s">
        <v>151</v>
      </c>
      <c r="C14" s="709"/>
      <c r="D14" s="711"/>
      <c r="E14" s="709"/>
      <c r="F14" s="709"/>
      <c r="G14" s="709"/>
      <c r="H14" s="709"/>
      <c r="I14" s="709"/>
      <c r="J14" s="709"/>
      <c r="K14" s="709"/>
      <c r="L14" s="709"/>
      <c r="M14" s="709"/>
      <c r="N14" s="709"/>
      <c r="O14" s="800"/>
      <c r="P14" s="728"/>
    </row>
    <row r="15" spans="1:16" s="694" customFormat="1" ht="31" customHeight="1" x14ac:dyDescent="0.15">
      <c r="A15" s="743" t="s">
        <v>28</v>
      </c>
      <c r="B15" s="711" t="s">
        <v>2050</v>
      </c>
      <c r="C15" s="712"/>
      <c r="D15" s="712"/>
      <c r="E15" s="709"/>
      <c r="F15" s="709"/>
      <c r="G15" s="709"/>
      <c r="H15" s="709"/>
      <c r="I15" s="709"/>
      <c r="J15" s="709"/>
      <c r="K15" s="709"/>
      <c r="L15" s="709"/>
      <c r="M15" s="709"/>
      <c r="N15" s="709"/>
      <c r="O15" s="800">
        <f>SUM(O16:O23)</f>
        <v>7342217835.8147755</v>
      </c>
      <c r="P15" s="728"/>
    </row>
    <row r="16" spans="1:16" s="694" customFormat="1" ht="31" customHeight="1" x14ac:dyDescent="0.15">
      <c r="A16" s="799">
        <v>1</v>
      </c>
      <c r="B16" s="803" t="s">
        <v>2017</v>
      </c>
      <c r="C16" s="804" t="s">
        <v>2068</v>
      </c>
      <c r="D16" s="746" t="s">
        <v>837</v>
      </c>
      <c r="E16" s="746" t="s">
        <v>2087</v>
      </c>
      <c r="F16" s="746" t="s">
        <v>2094</v>
      </c>
      <c r="G16" s="746" t="s">
        <v>2106</v>
      </c>
      <c r="H16" s="746">
        <v>2012</v>
      </c>
      <c r="I16" s="746" t="s">
        <v>2020</v>
      </c>
      <c r="J16" s="758" t="s">
        <v>133</v>
      </c>
      <c r="K16" s="758" t="s">
        <v>133</v>
      </c>
      <c r="L16" s="758" t="s">
        <v>133</v>
      </c>
      <c r="M16" s="758" t="s">
        <v>133</v>
      </c>
      <c r="N16" s="746" t="s">
        <v>134</v>
      </c>
      <c r="O16" s="805">
        <v>1241100000</v>
      </c>
      <c r="P16" s="749" t="s">
        <v>112</v>
      </c>
    </row>
    <row r="17" spans="1:19" s="694" customFormat="1" ht="31" customHeight="1" x14ac:dyDescent="0.15">
      <c r="A17" s="799">
        <v>2</v>
      </c>
      <c r="B17" s="803" t="s">
        <v>2017</v>
      </c>
      <c r="C17" s="806" t="s">
        <v>2069</v>
      </c>
      <c r="D17" s="758" t="s">
        <v>445</v>
      </c>
      <c r="E17" s="746" t="s">
        <v>2029</v>
      </c>
      <c r="F17" s="746" t="s">
        <v>2030</v>
      </c>
      <c r="G17" s="746" t="s">
        <v>2106</v>
      </c>
      <c r="H17" s="746">
        <v>2016</v>
      </c>
      <c r="I17" s="746"/>
      <c r="J17" s="820" t="s">
        <v>2218</v>
      </c>
      <c r="K17" s="758" t="s">
        <v>2219</v>
      </c>
      <c r="L17" s="758" t="s">
        <v>2220</v>
      </c>
      <c r="M17" s="1049" t="s">
        <v>2221</v>
      </c>
      <c r="N17" s="746" t="s">
        <v>134</v>
      </c>
      <c r="O17" s="805">
        <v>2083751051.6252389</v>
      </c>
      <c r="P17" s="749" t="s">
        <v>112</v>
      </c>
    </row>
    <row r="18" spans="1:19" s="694" customFormat="1" ht="31" customHeight="1" x14ac:dyDescent="0.15">
      <c r="A18" s="799">
        <v>3</v>
      </c>
      <c r="B18" s="803" t="s">
        <v>2017</v>
      </c>
      <c r="C18" s="806" t="s">
        <v>2069</v>
      </c>
      <c r="D18" s="758" t="s">
        <v>450</v>
      </c>
      <c r="E18" s="746" t="s">
        <v>2029</v>
      </c>
      <c r="F18" s="746" t="s">
        <v>2030</v>
      </c>
      <c r="G18" s="746" t="s">
        <v>2106</v>
      </c>
      <c r="H18" s="746">
        <v>2016</v>
      </c>
      <c r="I18" s="746"/>
      <c r="J18" s="820" t="s">
        <v>2222</v>
      </c>
      <c r="K18" s="758" t="s">
        <v>2223</v>
      </c>
      <c r="L18" s="758" t="s">
        <v>2224</v>
      </c>
      <c r="M18" s="758" t="s">
        <v>2225</v>
      </c>
      <c r="N18" s="746" t="s">
        <v>134</v>
      </c>
      <c r="O18" s="805">
        <v>2083751051.6252389</v>
      </c>
      <c r="P18" s="749" t="s">
        <v>112</v>
      </c>
    </row>
    <row r="19" spans="1:19" s="694" customFormat="1" ht="31" customHeight="1" x14ac:dyDescent="0.15">
      <c r="A19" s="799">
        <v>4</v>
      </c>
      <c r="B19" s="803" t="s">
        <v>2017</v>
      </c>
      <c r="C19" s="804" t="s">
        <v>2070</v>
      </c>
      <c r="D19" s="758" t="s">
        <v>445</v>
      </c>
      <c r="E19" s="746" t="s">
        <v>2031</v>
      </c>
      <c r="F19" s="746" t="s">
        <v>151</v>
      </c>
      <c r="G19" s="746" t="s">
        <v>2106</v>
      </c>
      <c r="H19" s="746">
        <v>2016</v>
      </c>
      <c r="I19" s="746"/>
      <c r="J19" s="758" t="s">
        <v>2226</v>
      </c>
      <c r="K19" s="758" t="s">
        <v>2227</v>
      </c>
      <c r="L19" s="758" t="s">
        <v>2179</v>
      </c>
      <c r="M19" s="758" t="s">
        <v>2228</v>
      </c>
      <c r="N19" s="746" t="s">
        <v>134</v>
      </c>
      <c r="O19" s="805">
        <v>1122797896.749522</v>
      </c>
      <c r="P19" s="749" t="s">
        <v>112</v>
      </c>
      <c r="S19" s="807">
        <f>SUM(O17:O19)</f>
        <v>5290300000</v>
      </c>
    </row>
    <row r="20" spans="1:19" s="694" customFormat="1" ht="44" customHeight="1" x14ac:dyDescent="0.15">
      <c r="A20" s="799">
        <v>5</v>
      </c>
      <c r="B20" s="808" t="s">
        <v>2180</v>
      </c>
      <c r="C20" s="809" t="s">
        <v>128</v>
      </c>
      <c r="D20" s="810" t="s">
        <v>445</v>
      </c>
      <c r="E20" s="823" t="s">
        <v>2181</v>
      </c>
      <c r="F20" s="824">
        <v>2494</v>
      </c>
      <c r="G20" s="808" t="s">
        <v>2182</v>
      </c>
      <c r="H20" s="808">
        <v>2013</v>
      </c>
      <c r="I20" s="825"/>
      <c r="J20" s="825" t="s">
        <v>2183</v>
      </c>
      <c r="K20" s="825" t="s">
        <v>2184</v>
      </c>
      <c r="L20" s="824" t="s">
        <v>2185</v>
      </c>
      <c r="M20" s="825"/>
      <c r="N20" s="808" t="s">
        <v>134</v>
      </c>
      <c r="O20" s="826">
        <v>258353840.58052671</v>
      </c>
      <c r="P20" s="749"/>
      <c r="Q20" s="694" t="s">
        <v>2186</v>
      </c>
      <c r="S20" s="807"/>
    </row>
    <row r="21" spans="1:19" s="694" customFormat="1" ht="44" customHeight="1" x14ac:dyDescent="0.15">
      <c r="A21" s="799">
        <v>6</v>
      </c>
      <c r="B21" s="808" t="s">
        <v>2180</v>
      </c>
      <c r="C21" s="809" t="s">
        <v>128</v>
      </c>
      <c r="D21" s="810" t="s">
        <v>445</v>
      </c>
      <c r="E21" s="806" t="s">
        <v>2191</v>
      </c>
      <c r="F21" s="746">
        <v>150</v>
      </c>
      <c r="G21" s="746" t="s">
        <v>2106</v>
      </c>
      <c r="H21" s="746">
        <v>2014</v>
      </c>
      <c r="I21" s="746"/>
      <c r="J21" s="811" t="s">
        <v>2189</v>
      </c>
      <c r="K21" s="811" t="s">
        <v>2190</v>
      </c>
      <c r="L21" s="758" t="s">
        <v>2187</v>
      </c>
      <c r="M21" s="758"/>
      <c r="N21" s="808" t="s">
        <v>134</v>
      </c>
      <c r="O21" s="805">
        <v>280841927.13436502</v>
      </c>
      <c r="P21" s="749"/>
      <c r="S21" s="807"/>
    </row>
    <row r="22" spans="1:19" s="694" customFormat="1" ht="31" customHeight="1" x14ac:dyDescent="0.15">
      <c r="A22" s="799">
        <v>7</v>
      </c>
      <c r="B22" s="808" t="s">
        <v>2180</v>
      </c>
      <c r="C22" s="809" t="s">
        <v>128</v>
      </c>
      <c r="D22" s="810" t="s">
        <v>445</v>
      </c>
      <c r="E22" s="746" t="s">
        <v>2188</v>
      </c>
      <c r="F22" s="746"/>
      <c r="G22" s="746"/>
      <c r="H22" s="746">
        <v>2009</v>
      </c>
      <c r="I22" s="746"/>
      <c r="J22" s="812" t="s">
        <v>2192</v>
      </c>
      <c r="K22" s="813" t="s">
        <v>2193</v>
      </c>
      <c r="L22" s="758" t="s">
        <v>2194</v>
      </c>
      <c r="M22" s="758"/>
      <c r="N22" s="808" t="s">
        <v>134</v>
      </c>
      <c r="O22" s="805">
        <v>201622068.09988403</v>
      </c>
      <c r="P22" s="749"/>
      <c r="S22" s="807"/>
    </row>
    <row r="23" spans="1:19" s="694" customFormat="1" ht="31" customHeight="1" x14ac:dyDescent="0.15">
      <c r="A23" s="799">
        <v>8</v>
      </c>
      <c r="B23" s="808" t="s">
        <v>2180</v>
      </c>
      <c r="C23" s="809" t="s">
        <v>128</v>
      </c>
      <c r="D23" s="810" t="s">
        <v>445</v>
      </c>
      <c r="E23" s="746" t="s">
        <v>2188</v>
      </c>
      <c r="F23" s="746"/>
      <c r="G23" s="746"/>
      <c r="H23" s="746">
        <v>2004</v>
      </c>
      <c r="I23" s="746"/>
      <c r="J23" s="814" t="s">
        <v>2195</v>
      </c>
      <c r="K23" s="815" t="s">
        <v>2196</v>
      </c>
      <c r="L23" s="758" t="s">
        <v>2197</v>
      </c>
      <c r="M23" s="758"/>
      <c r="N23" s="746" t="s">
        <v>134</v>
      </c>
      <c r="O23" s="805">
        <v>70000000</v>
      </c>
      <c r="P23" s="749"/>
      <c r="S23" s="807"/>
    </row>
    <row r="24" spans="1:19" s="694" customFormat="1" ht="31" customHeight="1" x14ac:dyDescent="0.15">
      <c r="A24" s="743"/>
      <c r="B24" s="712" t="s">
        <v>151</v>
      </c>
      <c r="C24" s="804" t="s">
        <v>151</v>
      </c>
      <c r="D24" s="712"/>
      <c r="E24" s="712" t="s">
        <v>151</v>
      </c>
      <c r="F24" s="746" t="s">
        <v>151</v>
      </c>
      <c r="G24" s="712" t="s">
        <v>151</v>
      </c>
      <c r="H24" s="746"/>
      <c r="I24" s="712"/>
      <c r="J24" s="712"/>
      <c r="K24" s="712"/>
      <c r="L24" s="712"/>
      <c r="M24" s="712"/>
      <c r="N24" s="746"/>
      <c r="O24" s="805"/>
      <c r="P24" s="749"/>
    </row>
    <row r="25" spans="1:19" s="694" customFormat="1" ht="31" customHeight="1" x14ac:dyDescent="0.15">
      <c r="A25" s="743" t="s">
        <v>30</v>
      </c>
      <c r="B25" s="711" t="s">
        <v>2051</v>
      </c>
      <c r="C25" s="816" t="s">
        <v>135</v>
      </c>
      <c r="D25" s="711"/>
      <c r="E25" s="709"/>
      <c r="F25" s="709" t="s">
        <v>151</v>
      </c>
      <c r="G25" s="709" t="s">
        <v>151</v>
      </c>
      <c r="H25" s="709"/>
      <c r="I25" s="709"/>
      <c r="J25" s="709"/>
      <c r="K25" s="709"/>
      <c r="L25" s="709"/>
      <c r="M25" s="709"/>
      <c r="N25" s="709"/>
      <c r="O25" s="800">
        <v>0</v>
      </c>
      <c r="P25" s="728"/>
    </row>
    <row r="26" spans="1:19" s="694" customFormat="1" ht="31" customHeight="1" x14ac:dyDescent="0.15">
      <c r="A26" s="743"/>
      <c r="B26" s="709" t="s">
        <v>151</v>
      </c>
      <c r="C26" s="816" t="s">
        <v>151</v>
      </c>
      <c r="D26" s="711"/>
      <c r="E26" s="709" t="s">
        <v>151</v>
      </c>
      <c r="F26" s="709" t="s">
        <v>151</v>
      </c>
      <c r="G26" s="709" t="s">
        <v>151</v>
      </c>
      <c r="H26" s="709"/>
      <c r="I26" s="709"/>
      <c r="J26" s="709"/>
      <c r="K26" s="709"/>
      <c r="L26" s="709"/>
      <c r="M26" s="709"/>
      <c r="N26" s="709"/>
      <c r="O26" s="800"/>
      <c r="P26" s="728"/>
    </row>
    <row r="27" spans="1:19" s="694" customFormat="1" ht="36" customHeight="1" x14ac:dyDescent="0.15">
      <c r="A27" s="743" t="s">
        <v>32</v>
      </c>
      <c r="B27" s="817" t="s">
        <v>2052</v>
      </c>
      <c r="C27" s="816" t="s">
        <v>135</v>
      </c>
      <c r="D27" s="711"/>
      <c r="E27" s="709" t="s">
        <v>151</v>
      </c>
      <c r="F27" s="709" t="s">
        <v>151</v>
      </c>
      <c r="G27" s="709" t="s">
        <v>151</v>
      </c>
      <c r="H27" s="709"/>
      <c r="I27" s="709"/>
      <c r="J27" s="709"/>
      <c r="K27" s="709"/>
      <c r="L27" s="709"/>
      <c r="M27" s="709"/>
      <c r="N27" s="709"/>
      <c r="O27" s="800">
        <v>0</v>
      </c>
      <c r="P27" s="728"/>
    </row>
    <row r="28" spans="1:19" s="694" customFormat="1" ht="31" customHeight="1" x14ac:dyDescent="0.15">
      <c r="A28" s="743"/>
      <c r="B28" s="709" t="s">
        <v>151</v>
      </c>
      <c r="C28" s="816" t="s">
        <v>151</v>
      </c>
      <c r="D28" s="711"/>
      <c r="E28" s="709" t="s">
        <v>151</v>
      </c>
      <c r="F28" s="709" t="s">
        <v>151</v>
      </c>
      <c r="G28" s="709" t="s">
        <v>151</v>
      </c>
      <c r="H28" s="709"/>
      <c r="I28" s="709"/>
      <c r="J28" s="709"/>
      <c r="K28" s="709"/>
      <c r="L28" s="709"/>
      <c r="M28" s="709"/>
      <c r="N28" s="709"/>
      <c r="O28" s="800"/>
      <c r="P28" s="728"/>
    </row>
    <row r="29" spans="1:19" s="694" customFormat="1" ht="40" customHeight="1" x14ac:dyDescent="0.15">
      <c r="A29" s="743" t="s">
        <v>34</v>
      </c>
      <c r="B29" s="817" t="s">
        <v>2053</v>
      </c>
      <c r="C29" s="804" t="s">
        <v>151</v>
      </c>
      <c r="D29" s="711"/>
      <c r="E29" s="709" t="s">
        <v>151</v>
      </c>
      <c r="F29" s="709" t="s">
        <v>151</v>
      </c>
      <c r="G29" s="709" t="s">
        <v>151</v>
      </c>
      <c r="H29" s="709"/>
      <c r="I29" s="709"/>
      <c r="J29" s="709"/>
      <c r="K29" s="709"/>
      <c r="L29" s="709"/>
      <c r="M29" s="709"/>
      <c r="N29" s="709"/>
      <c r="O29" s="800">
        <f>SUM(O30:O65)</f>
        <v>432975999.99906904</v>
      </c>
      <c r="P29" s="728"/>
    </row>
    <row r="30" spans="1:19" s="694" customFormat="1" ht="31" customHeight="1" x14ac:dyDescent="0.15">
      <c r="A30" s="799">
        <v>1</v>
      </c>
      <c r="B30" s="746" t="s">
        <v>1261</v>
      </c>
      <c r="C30" s="804" t="s">
        <v>1997</v>
      </c>
      <c r="D30" s="746" t="s">
        <v>445</v>
      </c>
      <c r="E30" s="746" t="s">
        <v>299</v>
      </c>
      <c r="F30" s="746" t="s">
        <v>2095</v>
      </c>
      <c r="G30" s="746" t="s">
        <v>364</v>
      </c>
      <c r="H30" s="746">
        <v>2010</v>
      </c>
      <c r="I30" s="758" t="s">
        <v>133</v>
      </c>
      <c r="J30" s="802" t="s">
        <v>133</v>
      </c>
      <c r="K30" s="802" t="s">
        <v>133</v>
      </c>
      <c r="L30" s="802" t="s">
        <v>133</v>
      </c>
      <c r="M30" s="802" t="s">
        <v>133</v>
      </c>
      <c r="N30" s="746" t="s">
        <v>134</v>
      </c>
      <c r="O30" s="805">
        <v>19250000</v>
      </c>
      <c r="P30" s="749" t="s">
        <v>112</v>
      </c>
    </row>
    <row r="31" spans="1:19" s="694" customFormat="1" ht="31" customHeight="1" x14ac:dyDescent="0.15">
      <c r="A31" s="799">
        <v>2</v>
      </c>
      <c r="B31" s="746" t="s">
        <v>279</v>
      </c>
      <c r="C31" s="804" t="s">
        <v>1993</v>
      </c>
      <c r="D31" s="746" t="s">
        <v>445</v>
      </c>
      <c r="E31" s="746" t="s">
        <v>847</v>
      </c>
      <c r="F31" s="758" t="s">
        <v>133</v>
      </c>
      <c r="G31" s="746" t="s">
        <v>2106</v>
      </c>
      <c r="H31" s="746">
        <v>2010</v>
      </c>
      <c r="I31" s="746" t="s">
        <v>2010</v>
      </c>
      <c r="J31" s="802" t="s">
        <v>133</v>
      </c>
      <c r="K31" s="802" t="s">
        <v>133</v>
      </c>
      <c r="L31" s="802" t="s">
        <v>133</v>
      </c>
      <c r="M31" s="802" t="s">
        <v>133</v>
      </c>
      <c r="N31" s="746" t="s">
        <v>134</v>
      </c>
      <c r="O31" s="805">
        <v>14960000</v>
      </c>
      <c r="P31" s="749" t="s">
        <v>112</v>
      </c>
    </row>
    <row r="32" spans="1:19" s="694" customFormat="1" ht="31" customHeight="1" x14ac:dyDescent="0.15">
      <c r="A32" s="799">
        <v>3</v>
      </c>
      <c r="B32" s="746" t="s">
        <v>279</v>
      </c>
      <c r="C32" s="804" t="s">
        <v>1993</v>
      </c>
      <c r="D32" s="758" t="s">
        <v>450</v>
      </c>
      <c r="E32" s="746" t="s">
        <v>847</v>
      </c>
      <c r="F32" s="758" t="s">
        <v>133</v>
      </c>
      <c r="G32" s="746" t="s">
        <v>2106</v>
      </c>
      <c r="H32" s="746">
        <v>2010</v>
      </c>
      <c r="I32" s="746" t="s">
        <v>2011</v>
      </c>
      <c r="J32" s="802" t="s">
        <v>133</v>
      </c>
      <c r="K32" s="802" t="s">
        <v>133</v>
      </c>
      <c r="L32" s="802" t="s">
        <v>133</v>
      </c>
      <c r="M32" s="802" t="s">
        <v>133</v>
      </c>
      <c r="N32" s="746" t="s">
        <v>134</v>
      </c>
      <c r="O32" s="805">
        <v>14960000</v>
      </c>
      <c r="P32" s="749" t="s">
        <v>112</v>
      </c>
    </row>
    <row r="33" spans="1:16" s="694" customFormat="1" ht="31" customHeight="1" x14ac:dyDescent="0.15">
      <c r="A33" s="799">
        <v>4</v>
      </c>
      <c r="B33" s="746" t="s">
        <v>279</v>
      </c>
      <c r="C33" s="804" t="s">
        <v>1993</v>
      </c>
      <c r="D33" s="758" t="s">
        <v>451</v>
      </c>
      <c r="E33" s="746" t="s">
        <v>847</v>
      </c>
      <c r="F33" s="758" t="s">
        <v>133</v>
      </c>
      <c r="G33" s="746" t="s">
        <v>2106</v>
      </c>
      <c r="H33" s="746">
        <v>2010</v>
      </c>
      <c r="I33" s="746" t="s">
        <v>2012</v>
      </c>
      <c r="J33" s="802" t="s">
        <v>133</v>
      </c>
      <c r="K33" s="802" t="s">
        <v>133</v>
      </c>
      <c r="L33" s="802" t="s">
        <v>133</v>
      </c>
      <c r="M33" s="802" t="s">
        <v>133</v>
      </c>
      <c r="N33" s="746" t="s">
        <v>134</v>
      </c>
      <c r="O33" s="805">
        <v>14960000</v>
      </c>
      <c r="P33" s="749" t="s">
        <v>112</v>
      </c>
    </row>
    <row r="34" spans="1:16" s="694" customFormat="1" ht="31" customHeight="1" x14ac:dyDescent="0.15">
      <c r="A34" s="799">
        <v>5</v>
      </c>
      <c r="B34" s="746" t="s">
        <v>279</v>
      </c>
      <c r="C34" s="804" t="s">
        <v>1993</v>
      </c>
      <c r="D34" s="758" t="s">
        <v>452</v>
      </c>
      <c r="E34" s="746" t="s">
        <v>847</v>
      </c>
      <c r="F34" s="758" t="s">
        <v>133</v>
      </c>
      <c r="G34" s="746" t="s">
        <v>2106</v>
      </c>
      <c r="H34" s="746">
        <v>2010</v>
      </c>
      <c r="I34" s="746" t="s">
        <v>2009</v>
      </c>
      <c r="J34" s="802" t="s">
        <v>133</v>
      </c>
      <c r="K34" s="802" t="s">
        <v>133</v>
      </c>
      <c r="L34" s="802" t="s">
        <v>133</v>
      </c>
      <c r="M34" s="802" t="s">
        <v>133</v>
      </c>
      <c r="N34" s="746" t="s">
        <v>134</v>
      </c>
      <c r="O34" s="805">
        <v>14960000</v>
      </c>
      <c r="P34" s="749" t="s">
        <v>112</v>
      </c>
    </row>
    <row r="35" spans="1:16" s="694" customFormat="1" ht="31" customHeight="1" x14ac:dyDescent="0.15">
      <c r="A35" s="799">
        <v>6</v>
      </c>
      <c r="B35" s="746" t="s">
        <v>268</v>
      </c>
      <c r="C35" s="804" t="s">
        <v>1994</v>
      </c>
      <c r="D35" s="746" t="s">
        <v>445</v>
      </c>
      <c r="E35" s="746" t="s">
        <v>1988</v>
      </c>
      <c r="F35" s="758" t="s">
        <v>133</v>
      </c>
      <c r="G35" s="746" t="s">
        <v>2106</v>
      </c>
      <c r="H35" s="746">
        <v>2010</v>
      </c>
      <c r="I35" s="746" t="s">
        <v>2013</v>
      </c>
      <c r="J35" s="802" t="s">
        <v>133</v>
      </c>
      <c r="K35" s="802" t="s">
        <v>133</v>
      </c>
      <c r="L35" s="802" t="s">
        <v>133</v>
      </c>
      <c r="M35" s="802" t="s">
        <v>133</v>
      </c>
      <c r="N35" s="746" t="s">
        <v>134</v>
      </c>
      <c r="O35" s="805">
        <v>21505000</v>
      </c>
      <c r="P35" s="749" t="s">
        <v>1985</v>
      </c>
    </row>
    <row r="36" spans="1:16" s="694" customFormat="1" ht="31" customHeight="1" x14ac:dyDescent="0.15">
      <c r="A36" s="799">
        <v>7</v>
      </c>
      <c r="B36" s="746" t="s">
        <v>444</v>
      </c>
      <c r="C36" s="804" t="s">
        <v>181</v>
      </c>
      <c r="D36" s="746" t="s">
        <v>447</v>
      </c>
      <c r="E36" s="746" t="s">
        <v>1989</v>
      </c>
      <c r="F36" s="802" t="s">
        <v>133</v>
      </c>
      <c r="G36" s="746" t="s">
        <v>2106</v>
      </c>
      <c r="H36" s="746">
        <v>2010</v>
      </c>
      <c r="I36" s="802" t="s">
        <v>133</v>
      </c>
      <c r="J36" s="802" t="s">
        <v>133</v>
      </c>
      <c r="K36" s="802" t="s">
        <v>133</v>
      </c>
      <c r="L36" s="802" t="s">
        <v>133</v>
      </c>
      <c r="M36" s="802" t="s">
        <v>133</v>
      </c>
      <c r="N36" s="746" t="s">
        <v>134</v>
      </c>
      <c r="O36" s="805">
        <v>10780000</v>
      </c>
      <c r="P36" s="749" t="s">
        <v>1985</v>
      </c>
    </row>
    <row r="37" spans="1:16" s="694" customFormat="1" ht="31" customHeight="1" x14ac:dyDescent="0.15">
      <c r="A37" s="799">
        <v>8</v>
      </c>
      <c r="B37" s="746" t="s">
        <v>1261</v>
      </c>
      <c r="C37" s="804" t="s">
        <v>1997</v>
      </c>
      <c r="D37" s="746" t="s">
        <v>445</v>
      </c>
      <c r="E37" s="746" t="s">
        <v>299</v>
      </c>
      <c r="F37" s="746" t="s">
        <v>2096</v>
      </c>
      <c r="G37" s="746" t="s">
        <v>364</v>
      </c>
      <c r="H37" s="746">
        <v>2011</v>
      </c>
      <c r="I37" s="802" t="s">
        <v>133</v>
      </c>
      <c r="J37" s="802" t="s">
        <v>133</v>
      </c>
      <c r="K37" s="802" t="s">
        <v>133</v>
      </c>
      <c r="L37" s="802" t="s">
        <v>133</v>
      </c>
      <c r="M37" s="802" t="s">
        <v>133</v>
      </c>
      <c r="N37" s="746" t="s">
        <v>134</v>
      </c>
      <c r="O37" s="805">
        <v>22550000</v>
      </c>
      <c r="P37" s="749" t="s">
        <v>112</v>
      </c>
    </row>
    <row r="38" spans="1:16" s="694" customFormat="1" ht="31" customHeight="1" x14ac:dyDescent="0.15">
      <c r="A38" s="799">
        <v>9</v>
      </c>
      <c r="B38" s="746" t="s">
        <v>1262</v>
      </c>
      <c r="C38" s="804" t="s">
        <v>2014</v>
      </c>
      <c r="D38" s="746" t="s">
        <v>445</v>
      </c>
      <c r="E38" s="746" t="s">
        <v>299</v>
      </c>
      <c r="F38" s="746" t="s">
        <v>1291</v>
      </c>
      <c r="G38" s="746" t="s">
        <v>364</v>
      </c>
      <c r="H38" s="746">
        <v>2011</v>
      </c>
      <c r="I38" s="802" t="s">
        <v>133</v>
      </c>
      <c r="J38" s="802" t="s">
        <v>133</v>
      </c>
      <c r="K38" s="802" t="s">
        <v>133</v>
      </c>
      <c r="L38" s="802" t="s">
        <v>133</v>
      </c>
      <c r="M38" s="802" t="s">
        <v>133</v>
      </c>
      <c r="N38" s="746" t="s">
        <v>134</v>
      </c>
      <c r="O38" s="805">
        <v>12650000</v>
      </c>
      <c r="P38" s="749" t="s">
        <v>112</v>
      </c>
    </row>
    <row r="39" spans="1:16" s="694" customFormat="1" ht="31" customHeight="1" x14ac:dyDescent="0.15">
      <c r="A39" s="799">
        <v>10</v>
      </c>
      <c r="B39" s="746" t="s">
        <v>2161</v>
      </c>
      <c r="C39" s="804" t="s">
        <v>2015</v>
      </c>
      <c r="D39" s="746" t="s">
        <v>445</v>
      </c>
      <c r="E39" s="746" t="s">
        <v>299</v>
      </c>
      <c r="F39" s="746" t="s">
        <v>1291</v>
      </c>
      <c r="G39" s="746" t="s">
        <v>364</v>
      </c>
      <c r="H39" s="746">
        <v>2011</v>
      </c>
      <c r="I39" s="802" t="s">
        <v>133</v>
      </c>
      <c r="J39" s="802" t="s">
        <v>133</v>
      </c>
      <c r="K39" s="802" t="s">
        <v>133</v>
      </c>
      <c r="L39" s="802" t="s">
        <v>133</v>
      </c>
      <c r="M39" s="802" t="s">
        <v>133</v>
      </c>
      <c r="N39" s="746" t="s">
        <v>134</v>
      </c>
      <c r="O39" s="805">
        <v>9845000</v>
      </c>
      <c r="P39" s="749" t="s">
        <v>112</v>
      </c>
    </row>
    <row r="40" spans="1:16" s="694" customFormat="1" ht="31" customHeight="1" x14ac:dyDescent="0.15">
      <c r="A40" s="799">
        <v>11</v>
      </c>
      <c r="B40" s="746" t="s">
        <v>443</v>
      </c>
      <c r="C40" s="804" t="s">
        <v>173</v>
      </c>
      <c r="D40" s="746" t="s">
        <v>445</v>
      </c>
      <c r="E40" s="746" t="s">
        <v>1263</v>
      </c>
      <c r="F40" s="746" t="s">
        <v>1265</v>
      </c>
      <c r="G40" s="746" t="s">
        <v>2106</v>
      </c>
      <c r="H40" s="746">
        <v>2011</v>
      </c>
      <c r="I40" s="746" t="s">
        <v>1982</v>
      </c>
      <c r="J40" s="802" t="s">
        <v>133</v>
      </c>
      <c r="K40" s="802" t="s">
        <v>133</v>
      </c>
      <c r="L40" s="802" t="s">
        <v>133</v>
      </c>
      <c r="M40" s="802" t="s">
        <v>133</v>
      </c>
      <c r="N40" s="746" t="s">
        <v>134</v>
      </c>
      <c r="O40" s="805">
        <v>5082142.8571428573</v>
      </c>
      <c r="P40" s="749" t="s">
        <v>112</v>
      </c>
    </row>
    <row r="41" spans="1:16" s="694" customFormat="1" ht="31" customHeight="1" x14ac:dyDescent="0.15">
      <c r="A41" s="799">
        <v>12</v>
      </c>
      <c r="B41" s="746" t="s">
        <v>443</v>
      </c>
      <c r="C41" s="804" t="s">
        <v>173</v>
      </c>
      <c r="D41" s="758" t="s">
        <v>450</v>
      </c>
      <c r="E41" s="746" t="s">
        <v>1263</v>
      </c>
      <c r="F41" s="746" t="s">
        <v>1265</v>
      </c>
      <c r="G41" s="746" t="s">
        <v>2106</v>
      </c>
      <c r="H41" s="746">
        <v>2011</v>
      </c>
      <c r="I41" s="746" t="s">
        <v>1983</v>
      </c>
      <c r="J41" s="802" t="s">
        <v>133</v>
      </c>
      <c r="K41" s="802" t="s">
        <v>133</v>
      </c>
      <c r="L41" s="802" t="s">
        <v>133</v>
      </c>
      <c r="M41" s="802" t="s">
        <v>133</v>
      </c>
      <c r="N41" s="746" t="s">
        <v>134</v>
      </c>
      <c r="O41" s="805">
        <v>5082142.8571428573</v>
      </c>
      <c r="P41" s="749" t="s">
        <v>112</v>
      </c>
    </row>
    <row r="42" spans="1:16" s="694" customFormat="1" ht="31" customHeight="1" x14ac:dyDescent="0.15">
      <c r="A42" s="799">
        <v>13</v>
      </c>
      <c r="B42" s="746" t="s">
        <v>443</v>
      </c>
      <c r="C42" s="804" t="s">
        <v>173</v>
      </c>
      <c r="D42" s="758" t="s">
        <v>451</v>
      </c>
      <c r="E42" s="746" t="s">
        <v>1263</v>
      </c>
      <c r="F42" s="746" t="s">
        <v>1265</v>
      </c>
      <c r="G42" s="746" t="s">
        <v>2106</v>
      </c>
      <c r="H42" s="746">
        <v>2011</v>
      </c>
      <c r="I42" s="746" t="s">
        <v>1984</v>
      </c>
      <c r="J42" s="802" t="s">
        <v>133</v>
      </c>
      <c r="K42" s="802" t="s">
        <v>133</v>
      </c>
      <c r="L42" s="802" t="s">
        <v>133</v>
      </c>
      <c r="M42" s="802" t="s">
        <v>133</v>
      </c>
      <c r="N42" s="746" t="s">
        <v>134</v>
      </c>
      <c r="O42" s="805">
        <v>5082142.8571428573</v>
      </c>
      <c r="P42" s="749" t="s">
        <v>1985</v>
      </c>
    </row>
    <row r="43" spans="1:16" s="694" customFormat="1" ht="31" customHeight="1" x14ac:dyDescent="0.15">
      <c r="A43" s="799">
        <v>14</v>
      </c>
      <c r="B43" s="746" t="s">
        <v>443</v>
      </c>
      <c r="C43" s="804" t="s">
        <v>173</v>
      </c>
      <c r="D43" s="758" t="s">
        <v>452</v>
      </c>
      <c r="E43" s="746" t="s">
        <v>1264</v>
      </c>
      <c r="F43" s="746" t="s">
        <v>1266</v>
      </c>
      <c r="G43" s="746" t="s">
        <v>2106</v>
      </c>
      <c r="H43" s="746">
        <v>2011</v>
      </c>
      <c r="I43" s="802" t="s">
        <v>133</v>
      </c>
      <c r="J43" s="802" t="s">
        <v>133</v>
      </c>
      <c r="K43" s="802" t="s">
        <v>133</v>
      </c>
      <c r="L43" s="802" t="s">
        <v>133</v>
      </c>
      <c r="M43" s="802" t="s">
        <v>133</v>
      </c>
      <c r="N43" s="746" t="s">
        <v>134</v>
      </c>
      <c r="O43" s="805">
        <v>3049285.7142857146</v>
      </c>
      <c r="P43" s="749" t="s">
        <v>112</v>
      </c>
    </row>
    <row r="44" spans="1:16" s="694" customFormat="1" ht="31" customHeight="1" x14ac:dyDescent="0.15">
      <c r="A44" s="799">
        <v>15</v>
      </c>
      <c r="B44" s="746" t="s">
        <v>443</v>
      </c>
      <c r="C44" s="804" t="s">
        <v>173</v>
      </c>
      <c r="D44" s="758" t="s">
        <v>453</v>
      </c>
      <c r="E44" s="746" t="s">
        <v>1264</v>
      </c>
      <c r="F44" s="746" t="s">
        <v>1266</v>
      </c>
      <c r="G44" s="746" t="s">
        <v>2106</v>
      </c>
      <c r="H44" s="746">
        <v>2011</v>
      </c>
      <c r="I44" s="802" t="s">
        <v>133</v>
      </c>
      <c r="J44" s="802" t="s">
        <v>133</v>
      </c>
      <c r="K44" s="802" t="s">
        <v>133</v>
      </c>
      <c r="L44" s="802" t="s">
        <v>133</v>
      </c>
      <c r="M44" s="802" t="s">
        <v>133</v>
      </c>
      <c r="N44" s="746" t="s">
        <v>134</v>
      </c>
      <c r="O44" s="805">
        <v>3049285.7142857146</v>
      </c>
      <c r="P44" s="749" t="s">
        <v>112</v>
      </c>
    </row>
    <row r="45" spans="1:16" s="694" customFormat="1" ht="31" customHeight="1" x14ac:dyDescent="0.15">
      <c r="A45" s="799">
        <v>16</v>
      </c>
      <c r="B45" s="746" t="s">
        <v>443</v>
      </c>
      <c r="C45" s="804" t="s">
        <v>173</v>
      </c>
      <c r="D45" s="758" t="s">
        <v>702</v>
      </c>
      <c r="E45" s="746" t="s">
        <v>1264</v>
      </c>
      <c r="F45" s="746" t="s">
        <v>1266</v>
      </c>
      <c r="G45" s="746" t="s">
        <v>2106</v>
      </c>
      <c r="H45" s="746">
        <v>2011</v>
      </c>
      <c r="I45" s="802" t="s">
        <v>133</v>
      </c>
      <c r="J45" s="802" t="s">
        <v>133</v>
      </c>
      <c r="K45" s="802" t="s">
        <v>133</v>
      </c>
      <c r="L45" s="802" t="s">
        <v>133</v>
      </c>
      <c r="M45" s="802" t="s">
        <v>133</v>
      </c>
      <c r="N45" s="746" t="s">
        <v>134</v>
      </c>
      <c r="O45" s="805">
        <v>3049285.7142857146</v>
      </c>
      <c r="P45" s="749" t="s">
        <v>112</v>
      </c>
    </row>
    <row r="46" spans="1:16" s="694" customFormat="1" ht="31" customHeight="1" x14ac:dyDescent="0.15">
      <c r="A46" s="799">
        <v>17</v>
      </c>
      <c r="B46" s="746" t="s">
        <v>443</v>
      </c>
      <c r="C46" s="804" t="s">
        <v>173</v>
      </c>
      <c r="D46" s="758" t="s">
        <v>703</v>
      </c>
      <c r="E46" s="746" t="s">
        <v>1264</v>
      </c>
      <c r="F46" s="746" t="s">
        <v>1266</v>
      </c>
      <c r="G46" s="746" t="s">
        <v>2106</v>
      </c>
      <c r="H46" s="746">
        <v>2011</v>
      </c>
      <c r="I46" s="802" t="s">
        <v>133</v>
      </c>
      <c r="J46" s="802" t="s">
        <v>133</v>
      </c>
      <c r="K46" s="802" t="s">
        <v>133</v>
      </c>
      <c r="L46" s="802" t="s">
        <v>133</v>
      </c>
      <c r="M46" s="802" t="s">
        <v>133</v>
      </c>
      <c r="N46" s="746" t="s">
        <v>134</v>
      </c>
      <c r="O46" s="805">
        <v>3049285.7142857146</v>
      </c>
      <c r="P46" s="749" t="s">
        <v>112</v>
      </c>
    </row>
    <row r="47" spans="1:16" s="694" customFormat="1" ht="31" customHeight="1" x14ac:dyDescent="0.15">
      <c r="A47" s="799">
        <v>18</v>
      </c>
      <c r="B47" s="746" t="s">
        <v>443</v>
      </c>
      <c r="C47" s="804" t="s">
        <v>173</v>
      </c>
      <c r="D47" s="758" t="s">
        <v>704</v>
      </c>
      <c r="E47" s="746" t="s">
        <v>1264</v>
      </c>
      <c r="F47" s="746" t="s">
        <v>1266</v>
      </c>
      <c r="G47" s="746" t="s">
        <v>2106</v>
      </c>
      <c r="H47" s="746">
        <v>2011</v>
      </c>
      <c r="I47" s="802" t="s">
        <v>133</v>
      </c>
      <c r="J47" s="802" t="s">
        <v>133</v>
      </c>
      <c r="K47" s="802" t="s">
        <v>133</v>
      </c>
      <c r="L47" s="802" t="s">
        <v>133</v>
      </c>
      <c r="M47" s="802" t="s">
        <v>133</v>
      </c>
      <c r="N47" s="746" t="s">
        <v>134</v>
      </c>
      <c r="O47" s="805">
        <v>3049285.7142857146</v>
      </c>
      <c r="P47" s="749" t="s">
        <v>1985</v>
      </c>
    </row>
    <row r="48" spans="1:16" s="694" customFormat="1" ht="31" customHeight="1" x14ac:dyDescent="0.15">
      <c r="A48" s="799">
        <v>19</v>
      </c>
      <c r="B48" s="746" t="s">
        <v>443</v>
      </c>
      <c r="C48" s="804" t="s">
        <v>173</v>
      </c>
      <c r="D48" s="758" t="s">
        <v>705</v>
      </c>
      <c r="E48" s="746" t="s">
        <v>1264</v>
      </c>
      <c r="F48" s="746" t="s">
        <v>1266</v>
      </c>
      <c r="G48" s="746" t="s">
        <v>2106</v>
      </c>
      <c r="H48" s="746">
        <v>2011</v>
      </c>
      <c r="I48" s="802" t="s">
        <v>133</v>
      </c>
      <c r="J48" s="802" t="s">
        <v>133</v>
      </c>
      <c r="K48" s="802" t="s">
        <v>133</v>
      </c>
      <c r="L48" s="802" t="s">
        <v>133</v>
      </c>
      <c r="M48" s="802" t="s">
        <v>133</v>
      </c>
      <c r="N48" s="746" t="s">
        <v>134</v>
      </c>
      <c r="O48" s="805">
        <v>3049285.7142857146</v>
      </c>
      <c r="P48" s="749" t="s">
        <v>112</v>
      </c>
    </row>
    <row r="49" spans="1:16" s="694" customFormat="1" ht="31" customHeight="1" x14ac:dyDescent="0.15">
      <c r="A49" s="799">
        <v>20</v>
      </c>
      <c r="B49" s="746" t="s">
        <v>443</v>
      </c>
      <c r="C49" s="804" t="s">
        <v>173</v>
      </c>
      <c r="D49" s="758" t="s">
        <v>706</v>
      </c>
      <c r="E49" s="746" t="s">
        <v>1264</v>
      </c>
      <c r="F49" s="746" t="s">
        <v>1266</v>
      </c>
      <c r="G49" s="746" t="s">
        <v>2106</v>
      </c>
      <c r="H49" s="746">
        <v>2011</v>
      </c>
      <c r="I49" s="802" t="s">
        <v>133</v>
      </c>
      <c r="J49" s="802" t="s">
        <v>133</v>
      </c>
      <c r="K49" s="802" t="s">
        <v>133</v>
      </c>
      <c r="L49" s="802" t="s">
        <v>133</v>
      </c>
      <c r="M49" s="802" t="s">
        <v>133</v>
      </c>
      <c r="N49" s="746" t="s">
        <v>134</v>
      </c>
      <c r="O49" s="805">
        <v>3049285.7142857146</v>
      </c>
      <c r="P49" s="749" t="s">
        <v>112</v>
      </c>
    </row>
    <row r="50" spans="1:16" s="694" customFormat="1" ht="31" customHeight="1" x14ac:dyDescent="0.15">
      <c r="A50" s="799">
        <v>21</v>
      </c>
      <c r="B50" s="746" t="s">
        <v>443</v>
      </c>
      <c r="C50" s="804" t="s">
        <v>173</v>
      </c>
      <c r="D50" s="758" t="s">
        <v>707</v>
      </c>
      <c r="E50" s="746" t="s">
        <v>1264</v>
      </c>
      <c r="F50" s="746" t="s">
        <v>1266</v>
      </c>
      <c r="G50" s="746" t="s">
        <v>2106</v>
      </c>
      <c r="H50" s="746">
        <v>2011</v>
      </c>
      <c r="I50" s="802" t="s">
        <v>133</v>
      </c>
      <c r="J50" s="802" t="s">
        <v>133</v>
      </c>
      <c r="K50" s="802" t="s">
        <v>133</v>
      </c>
      <c r="L50" s="802" t="s">
        <v>133</v>
      </c>
      <c r="M50" s="802" t="s">
        <v>133</v>
      </c>
      <c r="N50" s="746" t="s">
        <v>134</v>
      </c>
      <c r="O50" s="805">
        <v>3049285.7142857146</v>
      </c>
      <c r="P50" s="749" t="s">
        <v>112</v>
      </c>
    </row>
    <row r="51" spans="1:16" s="694" customFormat="1" ht="31" customHeight="1" x14ac:dyDescent="0.15">
      <c r="A51" s="799">
        <v>22</v>
      </c>
      <c r="B51" s="746" t="s">
        <v>443</v>
      </c>
      <c r="C51" s="804" t="s">
        <v>173</v>
      </c>
      <c r="D51" s="758" t="s">
        <v>2152</v>
      </c>
      <c r="E51" s="746" t="s">
        <v>1264</v>
      </c>
      <c r="F51" s="746" t="s">
        <v>1266</v>
      </c>
      <c r="G51" s="746" t="s">
        <v>2106</v>
      </c>
      <c r="H51" s="746">
        <v>2011</v>
      </c>
      <c r="I51" s="802" t="s">
        <v>133</v>
      </c>
      <c r="J51" s="802" t="s">
        <v>133</v>
      </c>
      <c r="K51" s="802" t="s">
        <v>133</v>
      </c>
      <c r="L51" s="802" t="s">
        <v>133</v>
      </c>
      <c r="M51" s="802" t="s">
        <v>133</v>
      </c>
      <c r="N51" s="746" t="s">
        <v>134</v>
      </c>
      <c r="O51" s="805">
        <v>3049285.7142857146</v>
      </c>
      <c r="P51" s="749" t="s">
        <v>112</v>
      </c>
    </row>
    <row r="52" spans="1:16" s="694" customFormat="1" ht="31" customHeight="1" x14ac:dyDescent="0.15">
      <c r="A52" s="799">
        <v>23</v>
      </c>
      <c r="B52" s="746" t="s">
        <v>1564</v>
      </c>
      <c r="C52" s="804" t="s">
        <v>2016</v>
      </c>
      <c r="D52" s="746" t="s">
        <v>445</v>
      </c>
      <c r="E52" s="758" t="s">
        <v>133</v>
      </c>
      <c r="F52" s="746" t="s">
        <v>2097</v>
      </c>
      <c r="G52" s="746" t="s">
        <v>2107</v>
      </c>
      <c r="H52" s="746">
        <v>2012</v>
      </c>
      <c r="I52" s="802" t="s">
        <v>133</v>
      </c>
      <c r="J52" s="802" t="s">
        <v>133</v>
      </c>
      <c r="K52" s="802" t="s">
        <v>133</v>
      </c>
      <c r="L52" s="802" t="s">
        <v>133</v>
      </c>
      <c r="M52" s="802" t="s">
        <v>133</v>
      </c>
      <c r="N52" s="746" t="s">
        <v>134</v>
      </c>
      <c r="O52" s="805">
        <v>35350000</v>
      </c>
      <c r="P52" s="827" t="s">
        <v>112</v>
      </c>
    </row>
    <row r="53" spans="1:16" s="694" customFormat="1" ht="31" customHeight="1" x14ac:dyDescent="0.15">
      <c r="A53" s="799">
        <v>24</v>
      </c>
      <c r="B53" s="746" t="s">
        <v>1564</v>
      </c>
      <c r="C53" s="804" t="s">
        <v>2071</v>
      </c>
      <c r="D53" s="758" t="s">
        <v>2001</v>
      </c>
      <c r="E53" s="746" t="s">
        <v>299</v>
      </c>
      <c r="F53" s="758" t="s">
        <v>133</v>
      </c>
      <c r="G53" s="746" t="s">
        <v>364</v>
      </c>
      <c r="H53" s="746">
        <v>2013</v>
      </c>
      <c r="I53" s="802" t="s">
        <v>133</v>
      </c>
      <c r="J53" s="802" t="s">
        <v>133</v>
      </c>
      <c r="K53" s="802" t="s">
        <v>133</v>
      </c>
      <c r="L53" s="802" t="s">
        <v>133</v>
      </c>
      <c r="M53" s="802" t="s">
        <v>133</v>
      </c>
      <c r="N53" s="746" t="s">
        <v>134</v>
      </c>
      <c r="O53" s="805">
        <v>13734701.541352671</v>
      </c>
      <c r="P53" s="827" t="s">
        <v>112</v>
      </c>
    </row>
    <row r="54" spans="1:16" s="694" customFormat="1" ht="31" customHeight="1" x14ac:dyDescent="0.15">
      <c r="A54" s="799">
        <v>25</v>
      </c>
      <c r="B54" s="746" t="s">
        <v>1564</v>
      </c>
      <c r="C54" s="804" t="s">
        <v>2072</v>
      </c>
      <c r="D54" s="746" t="s">
        <v>445</v>
      </c>
      <c r="E54" s="746" t="s">
        <v>299</v>
      </c>
      <c r="F54" s="758" t="s">
        <v>133</v>
      </c>
      <c r="G54" s="746" t="s">
        <v>364</v>
      </c>
      <c r="H54" s="746">
        <v>2013</v>
      </c>
      <c r="I54" s="802" t="s">
        <v>133</v>
      </c>
      <c r="J54" s="802" t="s">
        <v>133</v>
      </c>
      <c r="K54" s="802" t="s">
        <v>133</v>
      </c>
      <c r="L54" s="802" t="s">
        <v>133</v>
      </c>
      <c r="M54" s="802" t="s">
        <v>133</v>
      </c>
      <c r="N54" s="746" t="s">
        <v>134</v>
      </c>
      <c r="O54" s="805">
        <v>7838092.6872010976</v>
      </c>
      <c r="P54" s="827" t="s">
        <v>112</v>
      </c>
    </row>
    <row r="55" spans="1:16" s="694" customFormat="1" ht="31" customHeight="1" x14ac:dyDescent="0.15">
      <c r="A55" s="799">
        <v>26</v>
      </c>
      <c r="B55" s="746" t="s">
        <v>2162</v>
      </c>
      <c r="C55" s="804" t="s">
        <v>1895</v>
      </c>
      <c r="D55" s="758" t="s">
        <v>2002</v>
      </c>
      <c r="E55" s="746" t="s">
        <v>299</v>
      </c>
      <c r="F55" s="746" t="s">
        <v>2098</v>
      </c>
      <c r="G55" s="746" t="s">
        <v>364</v>
      </c>
      <c r="H55" s="746">
        <v>2013</v>
      </c>
      <c r="I55" s="802" t="s">
        <v>133</v>
      </c>
      <c r="J55" s="802" t="s">
        <v>133</v>
      </c>
      <c r="K55" s="802" t="s">
        <v>133</v>
      </c>
      <c r="L55" s="802" t="s">
        <v>133</v>
      </c>
      <c r="M55" s="802" t="s">
        <v>133</v>
      </c>
      <c r="N55" s="746" t="s">
        <v>134</v>
      </c>
      <c r="O55" s="805">
        <v>7295702.5268651247</v>
      </c>
      <c r="P55" s="827" t="s">
        <v>112</v>
      </c>
    </row>
    <row r="56" spans="1:16" s="694" customFormat="1" ht="31" customHeight="1" x14ac:dyDescent="0.15">
      <c r="A56" s="799">
        <v>27</v>
      </c>
      <c r="B56" s="746" t="s">
        <v>1590</v>
      </c>
      <c r="C56" s="804" t="s">
        <v>2073</v>
      </c>
      <c r="D56" s="758" t="s">
        <v>2002</v>
      </c>
      <c r="E56" s="746" t="s">
        <v>2088</v>
      </c>
      <c r="F56" s="758" t="s">
        <v>133</v>
      </c>
      <c r="G56" s="746" t="s">
        <v>2106</v>
      </c>
      <c r="H56" s="746">
        <v>2013</v>
      </c>
      <c r="I56" s="802" t="s">
        <v>133</v>
      </c>
      <c r="J56" s="802" t="s">
        <v>133</v>
      </c>
      <c r="K56" s="802" t="s">
        <v>133</v>
      </c>
      <c r="L56" s="802" t="s">
        <v>133</v>
      </c>
      <c r="M56" s="802" t="s">
        <v>133</v>
      </c>
      <c r="N56" s="746" t="s">
        <v>134</v>
      </c>
      <c r="O56" s="805">
        <v>7627325.3689953573</v>
      </c>
      <c r="P56" s="827" t="s">
        <v>112</v>
      </c>
    </row>
    <row r="57" spans="1:16" s="694" customFormat="1" ht="31" customHeight="1" x14ac:dyDescent="0.15">
      <c r="A57" s="799">
        <v>28</v>
      </c>
      <c r="B57" s="746" t="s">
        <v>2161</v>
      </c>
      <c r="C57" s="804" t="s">
        <v>1444</v>
      </c>
      <c r="D57" s="746" t="s">
        <v>445</v>
      </c>
      <c r="E57" s="746" t="s">
        <v>299</v>
      </c>
      <c r="F57" s="746" t="s">
        <v>2099</v>
      </c>
      <c r="G57" s="746" t="s">
        <v>364</v>
      </c>
      <c r="H57" s="746">
        <v>2013</v>
      </c>
      <c r="I57" s="802" t="s">
        <v>133</v>
      </c>
      <c r="J57" s="802" t="s">
        <v>133</v>
      </c>
      <c r="K57" s="802" t="s">
        <v>133</v>
      </c>
      <c r="L57" s="802" t="s">
        <v>133</v>
      </c>
      <c r="M57" s="802" t="s">
        <v>133</v>
      </c>
      <c r="N57" s="746" t="s">
        <v>134</v>
      </c>
      <c r="O57" s="805">
        <v>9174898.6322697774</v>
      </c>
      <c r="P57" s="827" t="s">
        <v>112</v>
      </c>
    </row>
    <row r="58" spans="1:16" s="694" customFormat="1" ht="31" customHeight="1" x14ac:dyDescent="0.15">
      <c r="A58" s="799">
        <v>29</v>
      </c>
      <c r="B58" s="746" t="s">
        <v>2163</v>
      </c>
      <c r="C58" s="804" t="s">
        <v>2074</v>
      </c>
      <c r="D58" s="758" t="s">
        <v>2003</v>
      </c>
      <c r="E58" s="746" t="s">
        <v>299</v>
      </c>
      <c r="F58" s="758" t="s">
        <v>133</v>
      </c>
      <c r="G58" s="746" t="s">
        <v>2106</v>
      </c>
      <c r="H58" s="746">
        <v>2013</v>
      </c>
      <c r="I58" s="802" t="s">
        <v>133</v>
      </c>
      <c r="J58" s="802" t="s">
        <v>133</v>
      </c>
      <c r="K58" s="802" t="s">
        <v>133</v>
      </c>
      <c r="L58" s="802" t="s">
        <v>133</v>
      </c>
      <c r="M58" s="802" t="s">
        <v>133</v>
      </c>
      <c r="N58" s="746" t="s">
        <v>134</v>
      </c>
      <c r="O58" s="805">
        <v>11275176.63242792</v>
      </c>
      <c r="P58" s="827" t="s">
        <v>112</v>
      </c>
    </row>
    <row r="59" spans="1:16" s="694" customFormat="1" ht="31" customHeight="1" x14ac:dyDescent="0.15">
      <c r="A59" s="799">
        <v>30</v>
      </c>
      <c r="B59" s="746" t="s">
        <v>435</v>
      </c>
      <c r="C59" s="804" t="s">
        <v>2075</v>
      </c>
      <c r="D59" s="746" t="s">
        <v>445</v>
      </c>
      <c r="E59" s="746" t="s">
        <v>299</v>
      </c>
      <c r="F59" s="746" t="s">
        <v>2100</v>
      </c>
      <c r="G59" s="746" t="s">
        <v>364</v>
      </c>
      <c r="H59" s="746">
        <v>2013</v>
      </c>
      <c r="I59" s="802" t="s">
        <v>133</v>
      </c>
      <c r="J59" s="802" t="s">
        <v>133</v>
      </c>
      <c r="K59" s="802" t="s">
        <v>133</v>
      </c>
      <c r="L59" s="802" t="s">
        <v>133</v>
      </c>
      <c r="M59" s="802" t="s">
        <v>133</v>
      </c>
      <c r="N59" s="746" t="s">
        <v>134</v>
      </c>
      <c r="O59" s="805">
        <v>6239815.7999999998</v>
      </c>
      <c r="P59" s="827" t="s">
        <v>112</v>
      </c>
    </row>
    <row r="60" spans="1:16" s="694" customFormat="1" ht="31" customHeight="1" x14ac:dyDescent="0.15">
      <c r="A60" s="799">
        <v>31</v>
      </c>
      <c r="B60" s="746" t="s">
        <v>435</v>
      </c>
      <c r="C60" s="804" t="s">
        <v>2076</v>
      </c>
      <c r="D60" s="746" t="s">
        <v>445</v>
      </c>
      <c r="E60" s="746" t="s">
        <v>299</v>
      </c>
      <c r="F60" s="746" t="s">
        <v>2101</v>
      </c>
      <c r="G60" s="746" t="s">
        <v>364</v>
      </c>
      <c r="H60" s="746">
        <v>2013</v>
      </c>
      <c r="I60" s="802" t="s">
        <v>133</v>
      </c>
      <c r="J60" s="802" t="s">
        <v>133</v>
      </c>
      <c r="K60" s="802" t="s">
        <v>133</v>
      </c>
      <c r="L60" s="802" t="s">
        <v>133</v>
      </c>
      <c r="M60" s="802" t="s">
        <v>133</v>
      </c>
      <c r="N60" s="746" t="s">
        <v>134</v>
      </c>
      <c r="O60" s="805">
        <v>7279784.6304428736</v>
      </c>
      <c r="P60" s="827" t="s">
        <v>112</v>
      </c>
    </row>
    <row r="61" spans="1:16" s="694" customFormat="1" ht="31" customHeight="1" x14ac:dyDescent="0.15">
      <c r="A61" s="799">
        <v>32</v>
      </c>
      <c r="B61" s="746" t="s">
        <v>1564</v>
      </c>
      <c r="C61" s="804" t="s">
        <v>2077</v>
      </c>
      <c r="D61" s="746" t="s">
        <v>445</v>
      </c>
      <c r="E61" s="746" t="s">
        <v>299</v>
      </c>
      <c r="F61" s="746" t="s">
        <v>2097</v>
      </c>
      <c r="G61" s="758" t="s">
        <v>133</v>
      </c>
      <c r="H61" s="746">
        <v>2013</v>
      </c>
      <c r="I61" s="802" t="s">
        <v>133</v>
      </c>
      <c r="J61" s="802" t="s">
        <v>133</v>
      </c>
      <c r="K61" s="802" t="s">
        <v>133</v>
      </c>
      <c r="L61" s="802" t="s">
        <v>133</v>
      </c>
      <c r="M61" s="802" t="s">
        <v>133</v>
      </c>
      <c r="N61" s="746" t="s">
        <v>134</v>
      </c>
      <c r="O61" s="805">
        <v>29760962.833386615</v>
      </c>
      <c r="P61" s="827" t="s">
        <v>112</v>
      </c>
    </row>
    <row r="62" spans="1:16" s="694" customFormat="1" ht="62" customHeight="1" x14ac:dyDescent="0.15">
      <c r="A62" s="799">
        <v>33</v>
      </c>
      <c r="B62" s="746" t="s">
        <v>2018</v>
      </c>
      <c r="C62" s="804" t="s">
        <v>2078</v>
      </c>
      <c r="D62" s="746" t="s">
        <v>445</v>
      </c>
      <c r="E62" s="746" t="s">
        <v>299</v>
      </c>
      <c r="F62" s="746" t="s">
        <v>2097</v>
      </c>
      <c r="G62" s="746" t="s">
        <v>364</v>
      </c>
      <c r="H62" s="746">
        <v>2013</v>
      </c>
      <c r="I62" s="802" t="s">
        <v>133</v>
      </c>
      <c r="J62" s="802" t="s">
        <v>133</v>
      </c>
      <c r="K62" s="802" t="s">
        <v>133</v>
      </c>
      <c r="L62" s="802" t="s">
        <v>133</v>
      </c>
      <c r="M62" s="802" t="s">
        <v>133</v>
      </c>
      <c r="N62" s="746" t="s">
        <v>134</v>
      </c>
      <c r="O62" s="805">
        <v>39985775.790055461</v>
      </c>
      <c r="P62" s="828" t="s">
        <v>2078</v>
      </c>
    </row>
    <row r="63" spans="1:16" s="694" customFormat="1" ht="62" customHeight="1" x14ac:dyDescent="0.15">
      <c r="A63" s="799">
        <v>34</v>
      </c>
      <c r="B63" s="746" t="s">
        <v>441</v>
      </c>
      <c r="C63" s="804" t="s">
        <v>2079</v>
      </c>
      <c r="D63" s="758" t="s">
        <v>2001</v>
      </c>
      <c r="E63" s="746" t="s">
        <v>299</v>
      </c>
      <c r="F63" s="758" t="s">
        <v>133</v>
      </c>
      <c r="G63" s="746" t="s">
        <v>2106</v>
      </c>
      <c r="H63" s="746">
        <v>2013</v>
      </c>
      <c r="I63" s="802" t="s">
        <v>133</v>
      </c>
      <c r="J63" s="802" t="s">
        <v>133</v>
      </c>
      <c r="K63" s="802" t="s">
        <v>133</v>
      </c>
      <c r="L63" s="802" t="s">
        <v>133</v>
      </c>
      <c r="M63" s="802" t="s">
        <v>133</v>
      </c>
      <c r="N63" s="746" t="s">
        <v>134</v>
      </c>
      <c r="O63" s="805">
        <v>25034042.719999999</v>
      </c>
      <c r="P63" s="828" t="s">
        <v>2079</v>
      </c>
    </row>
    <row r="64" spans="1:16" s="694" customFormat="1" ht="111" customHeight="1" x14ac:dyDescent="0.15">
      <c r="A64" s="799">
        <v>35</v>
      </c>
      <c r="B64" s="746" t="s">
        <v>2019</v>
      </c>
      <c r="C64" s="806" t="s">
        <v>2080</v>
      </c>
      <c r="D64" s="758" t="s">
        <v>2004</v>
      </c>
      <c r="E64" s="746" t="s">
        <v>299</v>
      </c>
      <c r="F64" s="746" t="s">
        <v>2102</v>
      </c>
      <c r="G64" s="746" t="s">
        <v>2108</v>
      </c>
      <c r="H64" s="746">
        <v>2013</v>
      </c>
      <c r="I64" s="802" t="s">
        <v>133</v>
      </c>
      <c r="J64" s="802" t="s">
        <v>133</v>
      </c>
      <c r="K64" s="802" t="s">
        <v>133</v>
      </c>
      <c r="L64" s="802" t="s">
        <v>133</v>
      </c>
      <c r="M64" s="802" t="s">
        <v>133</v>
      </c>
      <c r="N64" s="746" t="s">
        <v>134</v>
      </c>
      <c r="O64" s="805">
        <v>27269720.836072281</v>
      </c>
      <c r="P64" s="828" t="s">
        <v>2080</v>
      </c>
    </row>
    <row r="65" spans="1:16" s="694" customFormat="1" ht="31" customHeight="1" x14ac:dyDescent="0.15">
      <c r="A65" s="799">
        <v>36</v>
      </c>
      <c r="B65" s="746" t="s">
        <v>444</v>
      </c>
      <c r="C65" s="804" t="s">
        <v>181</v>
      </c>
      <c r="D65" s="758" t="s">
        <v>1286</v>
      </c>
      <c r="E65" s="746" t="s">
        <v>2089</v>
      </c>
      <c r="F65" s="746" t="s">
        <v>2032</v>
      </c>
      <c r="G65" s="746" t="s">
        <v>2106</v>
      </c>
      <c r="H65" s="746">
        <v>2016</v>
      </c>
      <c r="I65" s="802" t="s">
        <v>133</v>
      </c>
      <c r="J65" s="802" t="s">
        <v>133</v>
      </c>
      <c r="K65" s="802" t="s">
        <v>133</v>
      </c>
      <c r="L65" s="802" t="s">
        <v>133</v>
      </c>
      <c r="M65" s="802" t="s">
        <v>133</v>
      </c>
      <c r="N65" s="746" t="s">
        <v>134</v>
      </c>
      <c r="O65" s="805">
        <v>6000000</v>
      </c>
      <c r="P65" s="827" t="s">
        <v>112</v>
      </c>
    </row>
    <row r="66" spans="1:16" s="694" customFormat="1" ht="31" customHeight="1" x14ac:dyDescent="0.15">
      <c r="A66" s="743"/>
      <c r="B66" s="712" t="s">
        <v>151</v>
      </c>
      <c r="C66" s="804" t="s">
        <v>151</v>
      </c>
      <c r="D66" s="746"/>
      <c r="E66" s="746" t="s">
        <v>151</v>
      </c>
      <c r="F66" s="746" t="s">
        <v>151</v>
      </c>
      <c r="G66" s="746" t="s">
        <v>151</v>
      </c>
      <c r="H66" s="746"/>
      <c r="I66" s="712"/>
      <c r="J66" s="709"/>
      <c r="K66" s="709"/>
      <c r="L66" s="709"/>
      <c r="M66" s="709"/>
      <c r="N66" s="746"/>
      <c r="O66" s="805"/>
      <c r="P66" s="749"/>
    </row>
    <row r="67" spans="1:16" s="694" customFormat="1" ht="41" customHeight="1" x14ac:dyDescent="0.15">
      <c r="A67" s="743" t="s">
        <v>36</v>
      </c>
      <c r="B67" s="817" t="s">
        <v>2054</v>
      </c>
      <c r="C67" s="816" t="s">
        <v>151</v>
      </c>
      <c r="D67" s="746"/>
      <c r="E67" s="709" t="s">
        <v>151</v>
      </c>
      <c r="F67" s="709" t="s">
        <v>151</v>
      </c>
      <c r="G67" s="709" t="s">
        <v>151</v>
      </c>
      <c r="H67" s="709"/>
      <c r="I67" s="709"/>
      <c r="J67" s="709"/>
      <c r="K67" s="709"/>
      <c r="L67" s="709"/>
      <c r="M67" s="709"/>
      <c r="N67" s="709"/>
      <c r="O67" s="800">
        <f>SUM(O68:O75)</f>
        <v>131040146.47274302</v>
      </c>
      <c r="P67" s="728"/>
    </row>
    <row r="68" spans="1:16" s="778" customFormat="1" ht="31" customHeight="1" x14ac:dyDescent="0.2">
      <c r="A68" s="799">
        <v>1</v>
      </c>
      <c r="B68" s="746" t="s">
        <v>1260</v>
      </c>
      <c r="C68" s="804" t="s">
        <v>1998</v>
      </c>
      <c r="D68" s="746" t="s">
        <v>445</v>
      </c>
      <c r="E68" s="746" t="s">
        <v>2090</v>
      </c>
      <c r="F68" s="746" t="s">
        <v>1986</v>
      </c>
      <c r="G68" s="746" t="s">
        <v>2109</v>
      </c>
      <c r="H68" s="746">
        <v>2009</v>
      </c>
      <c r="I68" s="746" t="s">
        <v>133</v>
      </c>
      <c r="J68" s="746" t="s">
        <v>133</v>
      </c>
      <c r="K68" s="746" t="s">
        <v>133</v>
      </c>
      <c r="L68" s="746" t="s">
        <v>133</v>
      </c>
      <c r="M68" s="746" t="s">
        <v>133</v>
      </c>
      <c r="N68" s="746" t="s">
        <v>133</v>
      </c>
      <c r="O68" s="818">
        <v>4950000</v>
      </c>
      <c r="P68" s="749" t="s">
        <v>1985</v>
      </c>
    </row>
    <row r="69" spans="1:16" s="778" customFormat="1" ht="31" customHeight="1" x14ac:dyDescent="0.2">
      <c r="A69" s="799">
        <v>2</v>
      </c>
      <c r="B69" s="766" t="s">
        <v>2154</v>
      </c>
      <c r="C69" s="804" t="s">
        <v>1999</v>
      </c>
      <c r="D69" s="746" t="s">
        <v>445</v>
      </c>
      <c r="E69" s="746" t="s">
        <v>2090</v>
      </c>
      <c r="F69" s="746" t="s">
        <v>1987</v>
      </c>
      <c r="G69" s="746" t="s">
        <v>2109</v>
      </c>
      <c r="H69" s="746">
        <v>2009</v>
      </c>
      <c r="I69" s="746" t="s">
        <v>133</v>
      </c>
      <c r="J69" s="746" t="s">
        <v>133</v>
      </c>
      <c r="K69" s="746" t="s">
        <v>133</v>
      </c>
      <c r="L69" s="746" t="s">
        <v>133</v>
      </c>
      <c r="M69" s="746" t="s">
        <v>133</v>
      </c>
      <c r="N69" s="746" t="s">
        <v>133</v>
      </c>
      <c r="O69" s="818">
        <v>14905000</v>
      </c>
      <c r="P69" s="829" t="s">
        <v>1999</v>
      </c>
    </row>
    <row r="70" spans="1:16" s="778" customFormat="1" ht="31" customHeight="1" x14ac:dyDescent="0.2">
      <c r="A70" s="799">
        <v>3</v>
      </c>
      <c r="B70" s="766" t="s">
        <v>2155</v>
      </c>
      <c r="C70" s="804" t="s">
        <v>1267</v>
      </c>
      <c r="D70" s="746" t="s">
        <v>445</v>
      </c>
      <c r="E70" s="746" t="s">
        <v>1273</v>
      </c>
      <c r="F70" s="746" t="s">
        <v>1275</v>
      </c>
      <c r="G70" s="746" t="s">
        <v>2106</v>
      </c>
      <c r="H70" s="746">
        <v>2011</v>
      </c>
      <c r="I70" s="746" t="s">
        <v>133</v>
      </c>
      <c r="J70" s="746" t="s">
        <v>133</v>
      </c>
      <c r="K70" s="746" t="s">
        <v>133</v>
      </c>
      <c r="L70" s="746" t="s">
        <v>133</v>
      </c>
      <c r="M70" s="746" t="s">
        <v>133</v>
      </c>
      <c r="N70" s="746" t="s">
        <v>133</v>
      </c>
      <c r="O70" s="818">
        <v>2879853.5286284955</v>
      </c>
      <c r="P70" s="749" t="s">
        <v>112</v>
      </c>
    </row>
    <row r="71" spans="1:16" s="778" customFormat="1" ht="31" customHeight="1" x14ac:dyDescent="0.2">
      <c r="A71" s="799">
        <v>4</v>
      </c>
      <c r="B71" s="766" t="s">
        <v>2155</v>
      </c>
      <c r="C71" s="804" t="s">
        <v>1268</v>
      </c>
      <c r="D71" s="746" t="s">
        <v>450</v>
      </c>
      <c r="E71" s="746" t="s">
        <v>1273</v>
      </c>
      <c r="F71" s="746" t="s">
        <v>1275</v>
      </c>
      <c r="G71" s="746" t="s">
        <v>2106</v>
      </c>
      <c r="H71" s="746">
        <v>2011</v>
      </c>
      <c r="I71" s="746" t="s">
        <v>133</v>
      </c>
      <c r="J71" s="746" t="s">
        <v>133</v>
      </c>
      <c r="K71" s="746" t="s">
        <v>133</v>
      </c>
      <c r="L71" s="746" t="s">
        <v>133</v>
      </c>
      <c r="M71" s="746" t="s">
        <v>133</v>
      </c>
      <c r="N71" s="746" t="s">
        <v>133</v>
      </c>
      <c r="O71" s="818">
        <v>2879853.53</v>
      </c>
      <c r="P71" s="749" t="s">
        <v>112</v>
      </c>
    </row>
    <row r="72" spans="1:16" s="778" customFormat="1" ht="31" customHeight="1" x14ac:dyDescent="0.2">
      <c r="A72" s="799">
        <v>5</v>
      </c>
      <c r="B72" s="766" t="s">
        <v>2154</v>
      </c>
      <c r="C72" s="804" t="s">
        <v>1269</v>
      </c>
      <c r="D72" s="746" t="s">
        <v>445</v>
      </c>
      <c r="E72" s="746" t="s">
        <v>1274</v>
      </c>
      <c r="F72" s="746" t="s">
        <v>133</v>
      </c>
      <c r="G72" s="746" t="s">
        <v>2106</v>
      </c>
      <c r="H72" s="746">
        <v>2011</v>
      </c>
      <c r="I72" s="746" t="s">
        <v>133</v>
      </c>
      <c r="J72" s="746" t="s">
        <v>133</v>
      </c>
      <c r="K72" s="746" t="s">
        <v>133</v>
      </c>
      <c r="L72" s="746" t="s">
        <v>133</v>
      </c>
      <c r="M72" s="746" t="s">
        <v>133</v>
      </c>
      <c r="N72" s="746" t="s">
        <v>133</v>
      </c>
      <c r="O72" s="818">
        <v>3890328.4509542831</v>
      </c>
      <c r="P72" s="829" t="s">
        <v>1269</v>
      </c>
    </row>
    <row r="73" spans="1:16" s="778" customFormat="1" ht="31" customHeight="1" x14ac:dyDescent="0.2">
      <c r="A73" s="799">
        <v>6</v>
      </c>
      <c r="B73" s="766" t="s">
        <v>2154</v>
      </c>
      <c r="C73" s="804" t="s">
        <v>1270</v>
      </c>
      <c r="D73" s="746" t="s">
        <v>450</v>
      </c>
      <c r="E73" s="746" t="s">
        <v>1274</v>
      </c>
      <c r="F73" s="746" t="s">
        <v>133</v>
      </c>
      <c r="G73" s="746" t="s">
        <v>2106</v>
      </c>
      <c r="H73" s="746">
        <v>2011</v>
      </c>
      <c r="I73" s="746" t="s">
        <v>133</v>
      </c>
      <c r="J73" s="746" t="s">
        <v>133</v>
      </c>
      <c r="K73" s="746" t="s">
        <v>133</v>
      </c>
      <c r="L73" s="746" t="s">
        <v>133</v>
      </c>
      <c r="M73" s="746" t="s">
        <v>133</v>
      </c>
      <c r="N73" s="746" t="s">
        <v>133</v>
      </c>
      <c r="O73" s="818">
        <v>3890328.4509542831</v>
      </c>
      <c r="P73" s="829" t="s">
        <v>1270</v>
      </c>
    </row>
    <row r="74" spans="1:16" s="778" customFormat="1" ht="31" customHeight="1" x14ac:dyDescent="0.2">
      <c r="A74" s="799">
        <v>7</v>
      </c>
      <c r="B74" s="766" t="s">
        <v>2154</v>
      </c>
      <c r="C74" s="804" t="s">
        <v>1271</v>
      </c>
      <c r="D74" s="746" t="s">
        <v>451</v>
      </c>
      <c r="E74" s="746" t="s">
        <v>1274</v>
      </c>
      <c r="F74" s="746" t="s">
        <v>133</v>
      </c>
      <c r="G74" s="746" t="s">
        <v>2106</v>
      </c>
      <c r="H74" s="746">
        <v>2011</v>
      </c>
      <c r="I74" s="746" t="s">
        <v>133</v>
      </c>
      <c r="J74" s="746" t="s">
        <v>133</v>
      </c>
      <c r="K74" s="746" t="s">
        <v>133</v>
      </c>
      <c r="L74" s="746" t="s">
        <v>133</v>
      </c>
      <c r="M74" s="746" t="s">
        <v>133</v>
      </c>
      <c r="N74" s="746" t="s">
        <v>133</v>
      </c>
      <c r="O74" s="818">
        <v>3890328.4509542831</v>
      </c>
      <c r="P74" s="829" t="s">
        <v>1271</v>
      </c>
    </row>
    <row r="75" spans="1:16" s="778" customFormat="1" ht="56" customHeight="1" x14ac:dyDescent="0.2">
      <c r="A75" s="799">
        <v>8</v>
      </c>
      <c r="B75" s="766" t="s">
        <v>2156</v>
      </c>
      <c r="C75" s="804" t="s">
        <v>1272</v>
      </c>
      <c r="D75" s="746" t="s">
        <v>445</v>
      </c>
      <c r="E75" s="746" t="s">
        <v>133</v>
      </c>
      <c r="F75" s="746" t="s">
        <v>133</v>
      </c>
      <c r="G75" s="746" t="s">
        <v>2106</v>
      </c>
      <c r="H75" s="746">
        <v>2011</v>
      </c>
      <c r="I75" s="746" t="s">
        <v>133</v>
      </c>
      <c r="J75" s="746" t="s">
        <v>133</v>
      </c>
      <c r="K75" s="746" t="s">
        <v>133</v>
      </c>
      <c r="L75" s="746" t="s">
        <v>133</v>
      </c>
      <c r="M75" s="746" t="s">
        <v>133</v>
      </c>
      <c r="N75" s="746" t="s">
        <v>133</v>
      </c>
      <c r="O75" s="818">
        <v>93754454.06125167</v>
      </c>
      <c r="P75" s="828" t="s">
        <v>1272</v>
      </c>
    </row>
    <row r="76" spans="1:16" s="694" customFormat="1" ht="31" customHeight="1" x14ac:dyDescent="0.15">
      <c r="A76" s="743"/>
      <c r="B76" s="709" t="s">
        <v>151</v>
      </c>
      <c r="C76" s="816" t="s">
        <v>151</v>
      </c>
      <c r="D76" s="709"/>
      <c r="E76" s="709" t="s">
        <v>151</v>
      </c>
      <c r="F76" s="709" t="s">
        <v>151</v>
      </c>
      <c r="G76" s="709" t="s">
        <v>151</v>
      </c>
      <c r="H76" s="709"/>
      <c r="I76" s="709"/>
      <c r="J76" s="709"/>
      <c r="K76" s="709"/>
      <c r="L76" s="709"/>
      <c r="M76" s="709"/>
      <c r="N76" s="709"/>
      <c r="O76" s="800"/>
      <c r="P76" s="728"/>
    </row>
    <row r="77" spans="1:16" s="694" customFormat="1" ht="31" customHeight="1" x14ac:dyDescent="0.15">
      <c r="A77" s="743" t="s">
        <v>38</v>
      </c>
      <c r="B77" s="711" t="s">
        <v>2055</v>
      </c>
      <c r="C77" s="816" t="s">
        <v>135</v>
      </c>
      <c r="D77" s="746" t="s">
        <v>133</v>
      </c>
      <c r="E77" s="746" t="s">
        <v>133</v>
      </c>
      <c r="F77" s="746" t="s">
        <v>133</v>
      </c>
      <c r="G77" s="746" t="s">
        <v>133</v>
      </c>
      <c r="H77" s="746" t="s">
        <v>133</v>
      </c>
      <c r="I77" s="746" t="s">
        <v>133</v>
      </c>
      <c r="J77" s="746" t="s">
        <v>133</v>
      </c>
      <c r="K77" s="746" t="s">
        <v>133</v>
      </c>
      <c r="L77" s="746" t="s">
        <v>133</v>
      </c>
      <c r="M77" s="746" t="s">
        <v>133</v>
      </c>
      <c r="N77" s="746" t="s">
        <v>133</v>
      </c>
      <c r="O77" s="800">
        <v>0</v>
      </c>
      <c r="P77" s="728"/>
    </row>
    <row r="78" spans="1:16" s="694" customFormat="1" ht="31" customHeight="1" x14ac:dyDescent="0.15">
      <c r="A78" s="743"/>
      <c r="B78" s="709" t="s">
        <v>151</v>
      </c>
      <c r="C78" s="816" t="s">
        <v>151</v>
      </c>
      <c r="D78" s="709"/>
      <c r="E78" s="709" t="s">
        <v>151</v>
      </c>
      <c r="F78" s="709" t="s">
        <v>151</v>
      </c>
      <c r="G78" s="709" t="s">
        <v>151</v>
      </c>
      <c r="H78" s="709"/>
      <c r="I78" s="709"/>
      <c r="J78" s="709"/>
      <c r="K78" s="709"/>
      <c r="L78" s="709"/>
      <c r="M78" s="709"/>
      <c r="N78" s="709"/>
      <c r="O78" s="800"/>
      <c r="P78" s="728"/>
    </row>
    <row r="79" spans="1:16" s="694" customFormat="1" ht="31" customHeight="1" x14ac:dyDescent="0.15">
      <c r="A79" s="743" t="s">
        <v>40</v>
      </c>
      <c r="B79" s="711" t="s">
        <v>2056</v>
      </c>
      <c r="C79" s="816" t="s">
        <v>135</v>
      </c>
      <c r="D79" s="746" t="s">
        <v>133</v>
      </c>
      <c r="E79" s="746" t="s">
        <v>133</v>
      </c>
      <c r="F79" s="746" t="s">
        <v>133</v>
      </c>
      <c r="G79" s="746" t="s">
        <v>133</v>
      </c>
      <c r="H79" s="746" t="s">
        <v>133</v>
      </c>
      <c r="I79" s="746" t="s">
        <v>133</v>
      </c>
      <c r="J79" s="746" t="s">
        <v>133</v>
      </c>
      <c r="K79" s="746" t="s">
        <v>133</v>
      </c>
      <c r="L79" s="746" t="s">
        <v>133</v>
      </c>
      <c r="M79" s="746" t="s">
        <v>133</v>
      </c>
      <c r="N79" s="746" t="s">
        <v>133</v>
      </c>
      <c r="O79" s="800">
        <v>0</v>
      </c>
      <c r="P79" s="728"/>
    </row>
    <row r="80" spans="1:16" s="694" customFormat="1" ht="31" customHeight="1" x14ac:dyDescent="0.15">
      <c r="A80" s="743"/>
      <c r="B80" s="712" t="s">
        <v>151</v>
      </c>
      <c r="C80" s="816" t="s">
        <v>151</v>
      </c>
      <c r="D80" s="709"/>
      <c r="E80" s="709" t="s">
        <v>151</v>
      </c>
      <c r="F80" s="709" t="s">
        <v>151</v>
      </c>
      <c r="G80" s="709" t="s">
        <v>151</v>
      </c>
      <c r="H80" s="709"/>
      <c r="I80" s="709"/>
      <c r="J80" s="709"/>
      <c r="K80" s="709"/>
      <c r="L80" s="709"/>
      <c r="M80" s="709"/>
      <c r="N80" s="709"/>
      <c r="O80" s="800"/>
      <c r="P80" s="728"/>
    </row>
    <row r="81" spans="1:16" s="694" customFormat="1" ht="37" customHeight="1" x14ac:dyDescent="0.15">
      <c r="A81" s="743" t="s">
        <v>42</v>
      </c>
      <c r="B81" s="817" t="s">
        <v>2057</v>
      </c>
      <c r="C81" s="816" t="s">
        <v>135</v>
      </c>
      <c r="D81" s="746" t="s">
        <v>133</v>
      </c>
      <c r="E81" s="746" t="s">
        <v>133</v>
      </c>
      <c r="F81" s="746" t="s">
        <v>133</v>
      </c>
      <c r="G81" s="746" t="s">
        <v>133</v>
      </c>
      <c r="H81" s="746" t="s">
        <v>133</v>
      </c>
      <c r="I81" s="746" t="s">
        <v>133</v>
      </c>
      <c r="J81" s="746" t="s">
        <v>133</v>
      </c>
      <c r="K81" s="746" t="s">
        <v>133</v>
      </c>
      <c r="L81" s="746" t="s">
        <v>133</v>
      </c>
      <c r="M81" s="746" t="s">
        <v>133</v>
      </c>
      <c r="N81" s="746" t="s">
        <v>133</v>
      </c>
      <c r="O81" s="800">
        <v>0</v>
      </c>
      <c r="P81" s="728"/>
    </row>
    <row r="82" spans="1:16" s="694" customFormat="1" ht="31" customHeight="1" x14ac:dyDescent="0.15">
      <c r="A82" s="743"/>
      <c r="B82" s="712" t="s">
        <v>151</v>
      </c>
      <c r="C82" s="816" t="s">
        <v>151</v>
      </c>
      <c r="D82" s="709"/>
      <c r="E82" s="709" t="s">
        <v>151</v>
      </c>
      <c r="F82" s="709" t="s">
        <v>151</v>
      </c>
      <c r="G82" s="709" t="s">
        <v>151</v>
      </c>
      <c r="H82" s="709"/>
      <c r="I82" s="709"/>
      <c r="J82" s="709"/>
      <c r="K82" s="709"/>
      <c r="L82" s="709"/>
      <c r="M82" s="709"/>
      <c r="N82" s="709"/>
      <c r="O82" s="800"/>
      <c r="P82" s="728"/>
    </row>
    <row r="83" spans="1:16" s="694" customFormat="1" ht="31" customHeight="1" x14ac:dyDescent="0.15">
      <c r="A83" s="743" t="s">
        <v>44</v>
      </c>
      <c r="B83" s="711" t="s">
        <v>2058</v>
      </c>
      <c r="C83" s="816" t="s">
        <v>151</v>
      </c>
      <c r="D83" s="709"/>
      <c r="E83" s="709" t="s">
        <v>151</v>
      </c>
      <c r="F83" s="709" t="s">
        <v>151</v>
      </c>
      <c r="G83" s="709" t="s">
        <v>151</v>
      </c>
      <c r="H83" s="709"/>
      <c r="I83" s="709"/>
      <c r="J83" s="709"/>
      <c r="K83" s="709"/>
      <c r="L83" s="709"/>
      <c r="M83" s="709"/>
      <c r="N83" s="709"/>
      <c r="O83" s="800">
        <f>SUM(O84:O100)</f>
        <v>383611870</v>
      </c>
      <c r="P83" s="728"/>
    </row>
    <row r="84" spans="1:16" s="694" customFormat="1" ht="71" customHeight="1" x14ac:dyDescent="0.15">
      <c r="A84" s="799">
        <v>1</v>
      </c>
      <c r="B84" s="766" t="s">
        <v>2157</v>
      </c>
      <c r="C84" s="806" t="s">
        <v>2081</v>
      </c>
      <c r="D84" s="746" t="s">
        <v>1277</v>
      </c>
      <c r="E84" s="746" t="s">
        <v>133</v>
      </c>
      <c r="F84" s="746" t="s">
        <v>1291</v>
      </c>
      <c r="G84" s="746" t="s">
        <v>2106</v>
      </c>
      <c r="H84" s="746">
        <v>2010</v>
      </c>
      <c r="I84" s="746" t="s">
        <v>133</v>
      </c>
      <c r="J84" s="746" t="s">
        <v>133</v>
      </c>
      <c r="K84" s="746" t="s">
        <v>133</v>
      </c>
      <c r="L84" s="746" t="s">
        <v>133</v>
      </c>
      <c r="M84" s="746" t="s">
        <v>133</v>
      </c>
      <c r="N84" s="746" t="s">
        <v>133</v>
      </c>
      <c r="O84" s="805">
        <v>59235000</v>
      </c>
      <c r="P84" s="828" t="s">
        <v>2081</v>
      </c>
    </row>
    <row r="85" spans="1:16" s="694" customFormat="1" ht="56" customHeight="1" x14ac:dyDescent="0.15">
      <c r="A85" s="799">
        <v>2</v>
      </c>
      <c r="B85" s="766" t="s">
        <v>2157</v>
      </c>
      <c r="C85" s="804" t="s">
        <v>1276</v>
      </c>
      <c r="D85" s="746" t="s">
        <v>1277</v>
      </c>
      <c r="E85" s="746" t="s">
        <v>133</v>
      </c>
      <c r="F85" s="746" t="s">
        <v>2103</v>
      </c>
      <c r="G85" s="746" t="s">
        <v>2110</v>
      </c>
      <c r="H85" s="746">
        <v>2010</v>
      </c>
      <c r="I85" s="746" t="s">
        <v>133</v>
      </c>
      <c r="J85" s="746" t="s">
        <v>133</v>
      </c>
      <c r="K85" s="746" t="s">
        <v>133</v>
      </c>
      <c r="L85" s="746" t="s">
        <v>133</v>
      </c>
      <c r="M85" s="746" t="s">
        <v>133</v>
      </c>
      <c r="N85" s="746" t="s">
        <v>133</v>
      </c>
      <c r="O85" s="805">
        <v>64350000</v>
      </c>
      <c r="P85" s="828" t="s">
        <v>1276</v>
      </c>
    </row>
    <row r="86" spans="1:16" s="694" customFormat="1" ht="34" customHeight="1" x14ac:dyDescent="0.15">
      <c r="A86" s="799">
        <v>3</v>
      </c>
      <c r="B86" s="766" t="s">
        <v>2157</v>
      </c>
      <c r="C86" s="804" t="s">
        <v>1278</v>
      </c>
      <c r="D86" s="746" t="s">
        <v>837</v>
      </c>
      <c r="E86" s="746" t="s">
        <v>1287</v>
      </c>
      <c r="F86" s="746" t="s">
        <v>133</v>
      </c>
      <c r="G86" s="746" t="s">
        <v>2106</v>
      </c>
      <c r="H86" s="746">
        <v>2011</v>
      </c>
      <c r="I86" s="746" t="s">
        <v>133</v>
      </c>
      <c r="J86" s="746" t="s">
        <v>133</v>
      </c>
      <c r="K86" s="746" t="s">
        <v>133</v>
      </c>
      <c r="L86" s="746" t="s">
        <v>133</v>
      </c>
      <c r="M86" s="746" t="s">
        <v>133</v>
      </c>
      <c r="N86" s="746" t="s">
        <v>133</v>
      </c>
      <c r="O86" s="805">
        <v>16494514.76793249</v>
      </c>
      <c r="P86" s="828" t="s">
        <v>1278</v>
      </c>
    </row>
    <row r="87" spans="1:16" s="694" customFormat="1" ht="31" customHeight="1" x14ac:dyDescent="0.15">
      <c r="A87" s="799">
        <v>4</v>
      </c>
      <c r="B87" s="766" t="s">
        <v>2157</v>
      </c>
      <c r="C87" s="804" t="s">
        <v>1279</v>
      </c>
      <c r="D87" s="746" t="s">
        <v>837</v>
      </c>
      <c r="E87" s="746" t="s">
        <v>1287</v>
      </c>
      <c r="F87" s="746" t="s">
        <v>1289</v>
      </c>
      <c r="G87" s="746" t="s">
        <v>2106</v>
      </c>
      <c r="H87" s="746">
        <v>2011</v>
      </c>
      <c r="I87" s="746" t="s">
        <v>133</v>
      </c>
      <c r="J87" s="746" t="s">
        <v>133</v>
      </c>
      <c r="K87" s="746" t="s">
        <v>133</v>
      </c>
      <c r="L87" s="746" t="s">
        <v>133</v>
      </c>
      <c r="M87" s="746" t="s">
        <v>133</v>
      </c>
      <c r="N87" s="746" t="s">
        <v>133</v>
      </c>
      <c r="O87" s="805">
        <v>12285569.620253164</v>
      </c>
      <c r="P87" s="828" t="s">
        <v>1279</v>
      </c>
    </row>
    <row r="88" spans="1:16" s="694" customFormat="1" ht="40" customHeight="1" x14ac:dyDescent="0.15">
      <c r="A88" s="799">
        <v>5</v>
      </c>
      <c r="B88" s="766" t="s">
        <v>2157</v>
      </c>
      <c r="C88" s="804" t="s">
        <v>1280</v>
      </c>
      <c r="D88" s="746" t="s">
        <v>1286</v>
      </c>
      <c r="E88" s="746" t="s">
        <v>1287</v>
      </c>
      <c r="F88" s="746" t="s">
        <v>133</v>
      </c>
      <c r="G88" s="746" t="s">
        <v>2106</v>
      </c>
      <c r="H88" s="746">
        <v>2011</v>
      </c>
      <c r="I88" s="746" t="s">
        <v>133</v>
      </c>
      <c r="J88" s="746" t="s">
        <v>133</v>
      </c>
      <c r="K88" s="746" t="s">
        <v>133</v>
      </c>
      <c r="L88" s="746" t="s">
        <v>133</v>
      </c>
      <c r="M88" s="746" t="s">
        <v>133</v>
      </c>
      <c r="N88" s="746" t="s">
        <v>133</v>
      </c>
      <c r="O88" s="805">
        <v>1706329.1139240509</v>
      </c>
      <c r="P88" s="828" t="s">
        <v>1280</v>
      </c>
    </row>
    <row r="89" spans="1:16" s="694" customFormat="1" ht="31" customHeight="1" x14ac:dyDescent="0.15">
      <c r="A89" s="799">
        <v>6</v>
      </c>
      <c r="B89" s="766" t="s">
        <v>2157</v>
      </c>
      <c r="C89" s="804" t="s">
        <v>1281</v>
      </c>
      <c r="D89" s="746" t="s">
        <v>449</v>
      </c>
      <c r="E89" s="746" t="s">
        <v>1287</v>
      </c>
      <c r="F89" s="746" t="s">
        <v>2103</v>
      </c>
      <c r="G89" s="746" t="s">
        <v>2106</v>
      </c>
      <c r="H89" s="746">
        <v>2011</v>
      </c>
      <c r="I89" s="746" t="s">
        <v>133</v>
      </c>
      <c r="J89" s="746" t="s">
        <v>133</v>
      </c>
      <c r="K89" s="746" t="s">
        <v>133</v>
      </c>
      <c r="L89" s="746" t="s">
        <v>133</v>
      </c>
      <c r="M89" s="746" t="s">
        <v>133</v>
      </c>
      <c r="N89" s="746" t="s">
        <v>133</v>
      </c>
      <c r="O89" s="805">
        <v>44592067.510548517</v>
      </c>
      <c r="P89" s="828" t="s">
        <v>1281</v>
      </c>
    </row>
    <row r="90" spans="1:16" s="694" customFormat="1" ht="31" customHeight="1" x14ac:dyDescent="0.15">
      <c r="A90" s="799">
        <v>7</v>
      </c>
      <c r="B90" s="766" t="s">
        <v>2157</v>
      </c>
      <c r="C90" s="804" t="s">
        <v>1281</v>
      </c>
      <c r="D90" s="746" t="s">
        <v>449</v>
      </c>
      <c r="E90" s="746" t="s">
        <v>1287</v>
      </c>
      <c r="F90" s="746" t="s">
        <v>2104</v>
      </c>
      <c r="G90" s="746" t="s">
        <v>2106</v>
      </c>
      <c r="H90" s="746">
        <v>2011</v>
      </c>
      <c r="I90" s="746" t="s">
        <v>133</v>
      </c>
      <c r="J90" s="746" t="s">
        <v>133</v>
      </c>
      <c r="K90" s="746" t="s">
        <v>133</v>
      </c>
      <c r="L90" s="746" t="s">
        <v>133</v>
      </c>
      <c r="M90" s="746" t="s">
        <v>133</v>
      </c>
      <c r="N90" s="746" t="s">
        <v>133</v>
      </c>
      <c r="O90" s="805">
        <v>28666329.113924053</v>
      </c>
      <c r="P90" s="828" t="s">
        <v>1281</v>
      </c>
    </row>
    <row r="91" spans="1:16" s="694" customFormat="1" ht="39" customHeight="1" x14ac:dyDescent="0.15">
      <c r="A91" s="799">
        <v>8</v>
      </c>
      <c r="B91" s="766" t="s">
        <v>2157</v>
      </c>
      <c r="C91" s="804" t="s">
        <v>1282</v>
      </c>
      <c r="D91" s="746" t="s">
        <v>1286</v>
      </c>
      <c r="E91" s="746" t="s">
        <v>1287</v>
      </c>
      <c r="F91" s="746" t="s">
        <v>133</v>
      </c>
      <c r="G91" s="746" t="s">
        <v>2106</v>
      </c>
      <c r="H91" s="746">
        <v>2011</v>
      </c>
      <c r="I91" s="746" t="s">
        <v>133</v>
      </c>
      <c r="J91" s="746" t="s">
        <v>133</v>
      </c>
      <c r="K91" s="746" t="s">
        <v>133</v>
      </c>
      <c r="L91" s="746" t="s">
        <v>133</v>
      </c>
      <c r="M91" s="746" t="s">
        <v>133</v>
      </c>
      <c r="N91" s="746" t="s">
        <v>133</v>
      </c>
      <c r="O91" s="805">
        <v>6825316.4556962037</v>
      </c>
      <c r="P91" s="828" t="s">
        <v>1282</v>
      </c>
    </row>
    <row r="92" spans="1:16" s="694" customFormat="1" ht="39" customHeight="1" x14ac:dyDescent="0.15">
      <c r="A92" s="799">
        <v>9</v>
      </c>
      <c r="B92" s="766" t="s">
        <v>2157</v>
      </c>
      <c r="C92" s="804" t="s">
        <v>1283</v>
      </c>
      <c r="D92" s="746" t="s">
        <v>837</v>
      </c>
      <c r="E92" s="746" t="s">
        <v>1287</v>
      </c>
      <c r="F92" s="746" t="s">
        <v>1289</v>
      </c>
      <c r="G92" s="746" t="s">
        <v>2106</v>
      </c>
      <c r="H92" s="746">
        <v>2011</v>
      </c>
      <c r="I92" s="746" t="s">
        <v>133</v>
      </c>
      <c r="J92" s="746" t="s">
        <v>133</v>
      </c>
      <c r="K92" s="746" t="s">
        <v>133</v>
      </c>
      <c r="L92" s="746" t="s">
        <v>133</v>
      </c>
      <c r="M92" s="746" t="s">
        <v>133</v>
      </c>
      <c r="N92" s="746" t="s">
        <v>133</v>
      </c>
      <c r="O92" s="805">
        <v>22751054.852320675</v>
      </c>
      <c r="P92" s="828" t="s">
        <v>1283</v>
      </c>
    </row>
    <row r="93" spans="1:16" s="694" customFormat="1" ht="51" customHeight="1" x14ac:dyDescent="0.15">
      <c r="A93" s="799">
        <v>10</v>
      </c>
      <c r="B93" s="766" t="s">
        <v>2157</v>
      </c>
      <c r="C93" s="806" t="s">
        <v>1284</v>
      </c>
      <c r="D93" s="746" t="s">
        <v>447</v>
      </c>
      <c r="E93" s="746" t="s">
        <v>1287</v>
      </c>
      <c r="F93" s="746" t="s">
        <v>1290</v>
      </c>
      <c r="G93" s="746" t="s">
        <v>2106</v>
      </c>
      <c r="H93" s="746">
        <v>2011</v>
      </c>
      <c r="I93" s="746" t="s">
        <v>133</v>
      </c>
      <c r="J93" s="746" t="s">
        <v>133</v>
      </c>
      <c r="K93" s="746" t="s">
        <v>133</v>
      </c>
      <c r="L93" s="746" t="s">
        <v>133</v>
      </c>
      <c r="M93" s="746" t="s">
        <v>133</v>
      </c>
      <c r="N93" s="746" t="s">
        <v>133</v>
      </c>
      <c r="O93" s="805">
        <v>5687763.7130801687</v>
      </c>
      <c r="P93" s="828" t="s">
        <v>1284</v>
      </c>
    </row>
    <row r="94" spans="1:16" s="694" customFormat="1" ht="65" customHeight="1" x14ac:dyDescent="0.15">
      <c r="A94" s="799">
        <v>11</v>
      </c>
      <c r="B94" s="766" t="s">
        <v>2157</v>
      </c>
      <c r="C94" s="806" t="s">
        <v>1285</v>
      </c>
      <c r="D94" s="746" t="s">
        <v>445</v>
      </c>
      <c r="E94" s="746" t="s">
        <v>1288</v>
      </c>
      <c r="F94" s="746" t="s">
        <v>1291</v>
      </c>
      <c r="G94" s="746" t="s">
        <v>2106</v>
      </c>
      <c r="H94" s="746">
        <v>2011</v>
      </c>
      <c r="I94" s="746" t="s">
        <v>133</v>
      </c>
      <c r="J94" s="746" t="s">
        <v>133</v>
      </c>
      <c r="K94" s="746" t="s">
        <v>133</v>
      </c>
      <c r="L94" s="746" t="s">
        <v>133</v>
      </c>
      <c r="M94" s="746" t="s">
        <v>133</v>
      </c>
      <c r="N94" s="746" t="s">
        <v>133</v>
      </c>
      <c r="O94" s="805">
        <v>22751054.852320675</v>
      </c>
      <c r="P94" s="828" t="s">
        <v>1285</v>
      </c>
    </row>
    <row r="95" spans="1:16" s="694" customFormat="1" ht="32" customHeight="1" x14ac:dyDescent="0.15">
      <c r="A95" s="799">
        <v>12</v>
      </c>
      <c r="B95" s="766" t="s">
        <v>2157</v>
      </c>
      <c r="C95" s="804" t="s">
        <v>1278</v>
      </c>
      <c r="D95" s="758" t="s">
        <v>2002</v>
      </c>
      <c r="E95" s="746" t="s">
        <v>2091</v>
      </c>
      <c r="F95" s="746" t="s">
        <v>2104</v>
      </c>
      <c r="G95" s="746" t="s">
        <v>2111</v>
      </c>
      <c r="H95" s="746">
        <v>2013</v>
      </c>
      <c r="I95" s="746" t="s">
        <v>133</v>
      </c>
      <c r="J95" s="746" t="s">
        <v>133</v>
      </c>
      <c r="K95" s="746" t="s">
        <v>133</v>
      </c>
      <c r="L95" s="746" t="s">
        <v>133</v>
      </c>
      <c r="M95" s="746" t="s">
        <v>133</v>
      </c>
      <c r="N95" s="746" t="s">
        <v>133</v>
      </c>
      <c r="O95" s="805">
        <v>28082835.991300788</v>
      </c>
      <c r="P95" s="828" t="s">
        <v>1278</v>
      </c>
    </row>
    <row r="96" spans="1:16" s="694" customFormat="1" ht="31" customHeight="1" x14ac:dyDescent="0.15">
      <c r="A96" s="799">
        <v>13</v>
      </c>
      <c r="B96" s="766" t="s">
        <v>2157</v>
      </c>
      <c r="C96" s="804" t="s">
        <v>2082</v>
      </c>
      <c r="D96" s="758" t="s">
        <v>2002</v>
      </c>
      <c r="E96" s="746" t="s">
        <v>2091</v>
      </c>
      <c r="F96" s="746" t="s">
        <v>2103</v>
      </c>
      <c r="G96" s="746" t="s">
        <v>2111</v>
      </c>
      <c r="H96" s="746">
        <v>2013</v>
      </c>
      <c r="I96" s="746" t="s">
        <v>133</v>
      </c>
      <c r="J96" s="746" t="s">
        <v>133</v>
      </c>
      <c r="K96" s="746" t="s">
        <v>133</v>
      </c>
      <c r="L96" s="746" t="s">
        <v>133</v>
      </c>
      <c r="M96" s="746" t="s">
        <v>133</v>
      </c>
      <c r="N96" s="746" t="s">
        <v>133</v>
      </c>
      <c r="O96" s="805">
        <v>22496197.215056226</v>
      </c>
      <c r="P96" s="828" t="s">
        <v>2082</v>
      </c>
    </row>
    <row r="97" spans="1:16" s="694" customFormat="1" ht="31" customHeight="1" x14ac:dyDescent="0.15">
      <c r="A97" s="799">
        <v>14</v>
      </c>
      <c r="B97" s="766" t="s">
        <v>2157</v>
      </c>
      <c r="C97" s="804" t="s">
        <v>2083</v>
      </c>
      <c r="D97" s="758" t="s">
        <v>2004</v>
      </c>
      <c r="E97" s="746" t="s">
        <v>133</v>
      </c>
      <c r="F97" s="746" t="s">
        <v>2021</v>
      </c>
      <c r="G97" s="746" t="s">
        <v>2110</v>
      </c>
      <c r="H97" s="746">
        <v>2013</v>
      </c>
      <c r="I97" s="746" t="s">
        <v>133</v>
      </c>
      <c r="J97" s="746" t="s">
        <v>133</v>
      </c>
      <c r="K97" s="746" t="s">
        <v>133</v>
      </c>
      <c r="L97" s="746" t="s">
        <v>133</v>
      </c>
      <c r="M97" s="746" t="s">
        <v>133</v>
      </c>
      <c r="N97" s="746" t="s">
        <v>133</v>
      </c>
      <c r="O97" s="805">
        <v>22501739.515429486</v>
      </c>
      <c r="P97" s="828" t="s">
        <v>2083</v>
      </c>
    </row>
    <row r="98" spans="1:16" s="694" customFormat="1" ht="31" customHeight="1" x14ac:dyDescent="0.15">
      <c r="A98" s="799">
        <v>15</v>
      </c>
      <c r="B98" s="766" t="s">
        <v>2157</v>
      </c>
      <c r="C98" s="804" t="s">
        <v>2084</v>
      </c>
      <c r="D98" s="758" t="s">
        <v>2005</v>
      </c>
      <c r="E98" s="746" t="s">
        <v>2092</v>
      </c>
      <c r="F98" s="746" t="s">
        <v>2105</v>
      </c>
      <c r="G98" s="746" t="s">
        <v>2112</v>
      </c>
      <c r="H98" s="746">
        <v>2013</v>
      </c>
      <c r="I98" s="746" t="s">
        <v>133</v>
      </c>
      <c r="J98" s="746" t="s">
        <v>133</v>
      </c>
      <c r="K98" s="746" t="s">
        <v>133</v>
      </c>
      <c r="L98" s="746" t="s">
        <v>133</v>
      </c>
      <c r="M98" s="746" t="s">
        <v>133</v>
      </c>
      <c r="N98" s="746" t="s">
        <v>133</v>
      </c>
      <c r="O98" s="805">
        <v>12968982.873424875</v>
      </c>
      <c r="P98" s="828" t="s">
        <v>2084</v>
      </c>
    </row>
    <row r="99" spans="1:16" s="694" customFormat="1" ht="31" customHeight="1" x14ac:dyDescent="0.15">
      <c r="A99" s="799">
        <v>16</v>
      </c>
      <c r="B99" s="766" t="s">
        <v>2157</v>
      </c>
      <c r="C99" s="804" t="s">
        <v>2085</v>
      </c>
      <c r="D99" s="758" t="s">
        <v>2002</v>
      </c>
      <c r="E99" s="746" t="s">
        <v>2093</v>
      </c>
      <c r="F99" s="746" t="s">
        <v>2022</v>
      </c>
      <c r="G99" s="746" t="s">
        <v>2106</v>
      </c>
      <c r="H99" s="746">
        <v>2013</v>
      </c>
      <c r="I99" s="746" t="s">
        <v>133</v>
      </c>
      <c r="J99" s="746" t="s">
        <v>133</v>
      </c>
      <c r="K99" s="746" t="s">
        <v>133</v>
      </c>
      <c r="L99" s="746" t="s">
        <v>133</v>
      </c>
      <c r="M99" s="746" t="s">
        <v>133</v>
      </c>
      <c r="N99" s="746" t="s">
        <v>133</v>
      </c>
      <c r="O99" s="805">
        <v>6763490.83750227</v>
      </c>
      <c r="P99" s="828" t="s">
        <v>2085</v>
      </c>
    </row>
    <row r="100" spans="1:16" s="694" customFormat="1" ht="31" customHeight="1" thickBot="1" x14ac:dyDescent="0.2">
      <c r="A100" s="830">
        <v>17</v>
      </c>
      <c r="B100" s="831" t="s">
        <v>2157</v>
      </c>
      <c r="C100" s="832" t="s">
        <v>2086</v>
      </c>
      <c r="D100" s="833" t="s">
        <v>2002</v>
      </c>
      <c r="E100" s="833" t="s">
        <v>133</v>
      </c>
      <c r="F100" s="834" t="s">
        <v>2023</v>
      </c>
      <c r="G100" s="834" t="s">
        <v>2106</v>
      </c>
      <c r="H100" s="834">
        <v>2013</v>
      </c>
      <c r="I100" s="834" t="s">
        <v>133</v>
      </c>
      <c r="J100" s="834" t="s">
        <v>133</v>
      </c>
      <c r="K100" s="834" t="s">
        <v>133</v>
      </c>
      <c r="L100" s="834" t="s">
        <v>133</v>
      </c>
      <c r="M100" s="834" t="s">
        <v>133</v>
      </c>
      <c r="N100" s="834" t="s">
        <v>133</v>
      </c>
      <c r="O100" s="835">
        <v>5453623.5672863573</v>
      </c>
      <c r="P100" s="836" t="s">
        <v>2086</v>
      </c>
    </row>
    <row r="101" spans="1:16" s="694" customFormat="1" ht="54" customHeight="1" x14ac:dyDescent="0.15">
      <c r="A101" s="713"/>
      <c r="B101" s="713"/>
      <c r="C101" s="713"/>
      <c r="D101" s="713"/>
      <c r="E101" s="713"/>
      <c r="F101" s="713"/>
      <c r="G101" s="713"/>
      <c r="H101" s="713"/>
      <c r="I101" s="713"/>
      <c r="J101" s="713"/>
      <c r="K101" s="713"/>
      <c r="L101" s="713"/>
      <c r="M101" s="713"/>
      <c r="N101" s="713"/>
      <c r="O101" s="819"/>
      <c r="P101" s="713"/>
    </row>
    <row r="102" spans="1:16" s="778" customFormat="1" ht="18" customHeight="1" x14ac:dyDescent="0.2">
      <c r="A102" s="707"/>
      <c r="B102" s="781"/>
      <c r="C102" s="781"/>
      <c r="D102" s="781"/>
      <c r="E102" s="781"/>
      <c r="F102" s="781"/>
      <c r="G102" s="781"/>
      <c r="H102" s="706"/>
      <c r="I102" s="722"/>
      <c r="J102" s="781"/>
      <c r="K102" s="821"/>
      <c r="L102" s="821"/>
      <c r="M102" s="782"/>
      <c r="N102" s="707"/>
      <c r="O102" s="706"/>
      <c r="P102" s="706"/>
    </row>
    <row r="103" spans="1:16" s="778" customFormat="1" ht="18" customHeight="1" x14ac:dyDescent="0.2">
      <c r="A103" s="1041" t="s">
        <v>120</v>
      </c>
      <c r="B103" s="1041"/>
      <c r="C103" s="1041"/>
      <c r="D103" s="1041"/>
      <c r="E103" s="776"/>
      <c r="F103" s="776"/>
      <c r="G103" s="776"/>
      <c r="H103" s="776"/>
      <c r="I103" s="776"/>
      <c r="J103" s="1041" t="s">
        <v>2198</v>
      </c>
      <c r="K103" s="1041"/>
      <c r="L103" s="1041"/>
      <c r="M103" s="1041"/>
      <c r="N103" s="1041"/>
      <c r="O103" s="1041"/>
      <c r="P103" s="1041"/>
    </row>
    <row r="104" spans="1:16" s="778" customFormat="1" ht="18" customHeight="1" x14ac:dyDescent="0.2">
      <c r="A104" s="1041" t="s">
        <v>2007</v>
      </c>
      <c r="B104" s="1041"/>
      <c r="C104" s="1041"/>
      <c r="D104" s="1041"/>
      <c r="E104" s="776"/>
      <c r="F104" s="776"/>
      <c r="G104" s="776"/>
      <c r="H104" s="776"/>
      <c r="I104" s="776"/>
      <c r="J104" s="776"/>
      <c r="K104" s="776"/>
      <c r="L104" s="776"/>
      <c r="M104" s="776"/>
      <c r="N104" s="821"/>
      <c r="O104" s="707"/>
      <c r="P104" s="707"/>
    </row>
    <row r="105" spans="1:16" s="778" customFormat="1" ht="18" customHeight="1" x14ac:dyDescent="0.2">
      <c r="A105" s="1041" t="s">
        <v>2200</v>
      </c>
      <c r="B105" s="1041"/>
      <c r="C105" s="1041"/>
      <c r="D105" s="1041"/>
      <c r="E105" s="779"/>
      <c r="F105" s="776"/>
      <c r="G105" s="776"/>
      <c r="H105" s="776"/>
      <c r="I105" s="776"/>
      <c r="J105" s="1041" t="s">
        <v>2199</v>
      </c>
      <c r="K105" s="1041"/>
      <c r="L105" s="1041"/>
      <c r="M105" s="1041"/>
      <c r="N105" s="1041"/>
      <c r="O105" s="1041"/>
      <c r="P105" s="1041"/>
    </row>
    <row r="106" spans="1:16" s="778" customFormat="1" ht="18" customHeight="1" x14ac:dyDescent="0.2">
      <c r="A106" s="776"/>
      <c r="B106" s="779"/>
      <c r="C106" s="779"/>
      <c r="D106" s="779"/>
      <c r="E106" s="779"/>
      <c r="F106" s="776"/>
      <c r="G106" s="776"/>
      <c r="H106" s="776"/>
      <c r="I106" s="776"/>
      <c r="J106" s="779"/>
      <c r="K106" s="779"/>
      <c r="L106" s="780"/>
      <c r="M106" s="781"/>
      <c r="N106" s="707"/>
      <c r="O106" s="706"/>
      <c r="P106" s="706"/>
    </row>
    <row r="107" spans="1:16" s="778" customFormat="1" ht="44" customHeight="1" x14ac:dyDescent="0.2">
      <c r="A107" s="776"/>
      <c r="B107" s="779"/>
      <c r="C107" s="779"/>
      <c r="D107" s="779"/>
      <c r="E107" s="779"/>
      <c r="F107" s="776"/>
      <c r="G107" s="776"/>
      <c r="H107" s="776"/>
      <c r="I107" s="776"/>
      <c r="J107" s="779"/>
      <c r="K107" s="779"/>
      <c r="L107" s="780"/>
      <c r="M107" s="782"/>
      <c r="N107" s="784"/>
      <c r="O107" s="706"/>
      <c r="P107" s="706"/>
    </row>
    <row r="108" spans="1:16" s="778" customFormat="1" ht="18" customHeight="1" x14ac:dyDescent="0.2">
      <c r="A108" s="776"/>
      <c r="B108" s="779"/>
      <c r="C108" s="776"/>
      <c r="D108" s="783"/>
      <c r="E108" s="779"/>
      <c r="F108" s="776"/>
      <c r="G108" s="776"/>
      <c r="H108" s="776"/>
      <c r="I108" s="776"/>
      <c r="J108" s="779"/>
      <c r="K108" s="779"/>
      <c r="L108" s="780"/>
      <c r="M108" s="784"/>
      <c r="N108" s="781"/>
      <c r="O108" s="707"/>
      <c r="P108" s="707"/>
    </row>
    <row r="109" spans="1:16" s="778" customFormat="1" ht="18" customHeight="1" x14ac:dyDescent="0.2">
      <c r="A109" s="1040" t="s">
        <v>2008</v>
      </c>
      <c r="B109" s="1040"/>
      <c r="C109" s="1040"/>
      <c r="D109" s="1040"/>
      <c r="E109" s="785"/>
      <c r="F109" s="776"/>
      <c r="G109" s="776"/>
      <c r="H109" s="776"/>
      <c r="I109" s="776"/>
      <c r="J109" s="1040" t="s">
        <v>2153</v>
      </c>
      <c r="K109" s="1040"/>
      <c r="L109" s="1040"/>
      <c r="M109" s="1040"/>
      <c r="N109" s="1040"/>
      <c r="O109" s="1040"/>
      <c r="P109" s="1040"/>
    </row>
    <row r="110" spans="1:16" s="778" customFormat="1" ht="18" customHeight="1" x14ac:dyDescent="0.2">
      <c r="A110" s="1041" t="s">
        <v>2201</v>
      </c>
      <c r="B110" s="1041"/>
      <c r="C110" s="1041"/>
      <c r="D110" s="1041"/>
      <c r="E110" s="776"/>
      <c r="F110" s="776"/>
      <c r="G110" s="776"/>
      <c r="H110" s="776"/>
      <c r="I110" s="776"/>
      <c r="J110" s="1041" t="s">
        <v>1292</v>
      </c>
      <c r="K110" s="1041"/>
      <c r="L110" s="1041"/>
      <c r="M110" s="1041"/>
      <c r="N110" s="1041"/>
      <c r="O110" s="1041"/>
      <c r="P110" s="1041"/>
    </row>
    <row r="111" spans="1:16" s="778" customFormat="1" ht="18" customHeight="1" x14ac:dyDescent="0.2">
      <c r="B111" s="777"/>
      <c r="C111" s="777"/>
      <c r="D111" s="777"/>
      <c r="E111" s="777"/>
      <c r="F111" s="777"/>
      <c r="G111" s="777"/>
      <c r="H111" s="777"/>
      <c r="J111" s="822"/>
      <c r="K111" s="822"/>
      <c r="L111" s="822"/>
      <c r="M111" s="822"/>
    </row>
    <row r="112" spans="1:16" s="778" customFormat="1" ht="18" customHeight="1" x14ac:dyDescent="0.2"/>
    <row r="113" s="694" customFormat="1" ht="14" x14ac:dyDescent="0.15"/>
    <row r="114" s="694" customFormat="1" ht="14" x14ac:dyDescent="0.15"/>
    <row r="115" s="694" customFormat="1" ht="14" x14ac:dyDescent="0.15"/>
    <row r="116" s="694" customFormat="1" ht="14" x14ac:dyDescent="0.15"/>
    <row r="117" s="694" customFormat="1" ht="14" x14ac:dyDescent="0.15"/>
  </sheetData>
  <autoFilter ref="A9:P100" xr:uid="{00000000-0009-0000-0000-00000B000000}"/>
  <mergeCells count="29">
    <mergeCell ref="A1:P1"/>
    <mergeCell ref="A2:P2"/>
    <mergeCell ref="O4:P4"/>
    <mergeCell ref="A6:A8"/>
    <mergeCell ref="I6:M6"/>
    <mergeCell ref="B6:B8"/>
    <mergeCell ref="C6:C8"/>
    <mergeCell ref="D6:D8"/>
    <mergeCell ref="E6:E8"/>
    <mergeCell ref="F6:F8"/>
    <mergeCell ref="G6:G8"/>
    <mergeCell ref="H6:H8"/>
    <mergeCell ref="I7:I8"/>
    <mergeCell ref="J7:J8"/>
    <mergeCell ref="K7:K8"/>
    <mergeCell ref="A109:D109"/>
    <mergeCell ref="A110:D110"/>
    <mergeCell ref="J109:P109"/>
    <mergeCell ref="J110:P110"/>
    <mergeCell ref="L7:L8"/>
    <mergeCell ref="M7:M8"/>
    <mergeCell ref="N6:N8"/>
    <mergeCell ref="O6:O8"/>
    <mergeCell ref="P6:P8"/>
    <mergeCell ref="A103:D103"/>
    <mergeCell ref="A104:D104"/>
    <mergeCell ref="A105:D105"/>
    <mergeCell ref="J103:P103"/>
    <mergeCell ref="J105:P105"/>
  </mergeCells>
  <printOptions horizontalCentered="1"/>
  <pageMargins left="0.28543307099999998" right="0.893700787" top="0.39370078740157499" bottom="0.74803149606299202" header="0.39370078740157499" footer="0.39370078740157499"/>
  <pageSetup paperSize="5" scale="5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3"/>
  <sheetViews>
    <sheetView view="pageBreakPreview" zoomScale="80" zoomScaleNormal="80" zoomScaleSheetLayoutView="80" workbookViewId="0">
      <selection activeCell="K17" sqref="K17"/>
    </sheetView>
  </sheetViews>
  <sheetFormatPr baseColWidth="10" defaultColWidth="8.83203125" defaultRowHeight="15" x14ac:dyDescent="0.2"/>
  <cols>
    <col min="1" max="1" width="6.5" customWidth="1"/>
    <col min="2" max="2" width="35.33203125" customWidth="1"/>
    <col min="3" max="3" width="14" customWidth="1"/>
    <col min="4" max="4" width="10.1640625" customWidth="1"/>
    <col min="5" max="5" width="12.1640625" customWidth="1"/>
    <col min="6" max="7" width="13.5" customWidth="1"/>
    <col min="8" max="8" width="11.1640625" customWidth="1"/>
    <col min="9" max="9" width="16.5" customWidth="1"/>
    <col min="10" max="10" width="12.5" customWidth="1"/>
    <col min="11" max="11" width="16.83203125" customWidth="1"/>
    <col min="12" max="12" width="11.1640625" customWidth="1"/>
    <col min="13" max="13" width="10.6640625" customWidth="1"/>
    <col min="14" max="14" width="10.1640625" customWidth="1"/>
    <col min="15" max="15" width="12.1640625" customWidth="1"/>
    <col min="16" max="16" width="17.83203125" customWidth="1"/>
    <col min="17" max="17" width="13.83203125" customWidth="1"/>
  </cols>
  <sheetData>
    <row r="1" spans="1:17" s="694" customFormat="1" ht="25" x14ac:dyDescent="0.15">
      <c r="A1" s="1046" t="s">
        <v>1990</v>
      </c>
      <c r="B1" s="1046"/>
      <c r="C1" s="1046"/>
      <c r="D1" s="1046"/>
      <c r="E1" s="1046"/>
      <c r="F1" s="1046"/>
      <c r="G1" s="1046"/>
      <c r="H1" s="1046"/>
      <c r="I1" s="1046"/>
      <c r="J1" s="1046"/>
      <c r="K1" s="1046"/>
      <c r="L1" s="1046"/>
      <c r="M1" s="1046"/>
      <c r="N1" s="1046"/>
      <c r="O1" s="1046"/>
      <c r="P1" s="1046"/>
      <c r="Q1" s="1046"/>
    </row>
    <row r="2" spans="1:17" s="694" customFormat="1" ht="25" x14ac:dyDescent="0.15">
      <c r="A2" s="1046" t="s">
        <v>2214</v>
      </c>
      <c r="B2" s="1046"/>
      <c r="C2" s="1046"/>
      <c r="D2" s="1046"/>
      <c r="E2" s="1046"/>
      <c r="F2" s="1046"/>
      <c r="G2" s="1046"/>
      <c r="H2" s="1046"/>
      <c r="I2" s="1046"/>
      <c r="J2" s="1046"/>
      <c r="K2" s="1046"/>
      <c r="L2" s="1046"/>
      <c r="M2" s="1046"/>
      <c r="N2" s="1046"/>
      <c r="O2" s="1046"/>
      <c r="P2" s="1046"/>
      <c r="Q2" s="1046"/>
    </row>
    <row r="3" spans="1:17" s="694" customFormat="1" ht="14" x14ac:dyDescent="0.15">
      <c r="A3" s="696"/>
      <c r="B3" s="696"/>
      <c r="C3" s="696"/>
      <c r="D3" s="696"/>
      <c r="E3" s="697"/>
      <c r="F3" s="697"/>
      <c r="G3" s="697"/>
      <c r="H3" s="696"/>
      <c r="I3" s="696"/>
      <c r="J3" s="697"/>
      <c r="K3" s="697"/>
      <c r="L3" s="697"/>
      <c r="M3" s="697"/>
      <c r="N3" s="1047" t="s">
        <v>1679</v>
      </c>
      <c r="O3" s="1047"/>
      <c r="P3" s="1047"/>
      <c r="Q3" s="1047"/>
    </row>
    <row r="4" spans="1:17" s="694" customFormat="1" thickBot="1" x14ac:dyDescent="0.2">
      <c r="A4" s="706"/>
      <c r="B4" s="1036" t="s">
        <v>2006</v>
      </c>
      <c r="C4" s="1036"/>
      <c r="D4" s="1036"/>
      <c r="E4" s="1036"/>
      <c r="F4" s="1036"/>
      <c r="G4" s="1036"/>
      <c r="H4" s="706"/>
      <c r="I4" s="706"/>
      <c r="J4" s="707"/>
      <c r="K4" s="707"/>
      <c r="L4" s="707"/>
      <c r="M4" s="707"/>
      <c r="N4" s="1036" t="s">
        <v>1679</v>
      </c>
      <c r="O4" s="1036"/>
      <c r="P4" s="1036"/>
      <c r="Q4" s="1036"/>
    </row>
    <row r="5" spans="1:17" s="694" customFormat="1" ht="30" customHeight="1" x14ac:dyDescent="0.15">
      <c r="A5" s="1043" t="s">
        <v>2149</v>
      </c>
      <c r="B5" s="1029" t="s">
        <v>2035</v>
      </c>
      <c r="C5" s="1032" t="s">
        <v>2033</v>
      </c>
      <c r="D5" s="1032"/>
      <c r="E5" s="1029" t="s">
        <v>2113</v>
      </c>
      <c r="F5" s="1032" t="s">
        <v>2114</v>
      </c>
      <c r="G5" s="1032"/>
      <c r="H5" s="1029" t="s">
        <v>2215</v>
      </c>
      <c r="I5" s="1029" t="s">
        <v>2117</v>
      </c>
      <c r="J5" s="1032" t="s">
        <v>2118</v>
      </c>
      <c r="K5" s="1032"/>
      <c r="L5" s="1032" t="s">
        <v>2038</v>
      </c>
      <c r="M5" s="1029" t="s">
        <v>2041</v>
      </c>
      <c r="N5" s="1029" t="s">
        <v>2119</v>
      </c>
      <c r="O5" s="1029" t="s">
        <v>2046</v>
      </c>
      <c r="P5" s="1032" t="s">
        <v>2207</v>
      </c>
      <c r="Q5" s="1024" t="s">
        <v>2048</v>
      </c>
    </row>
    <row r="6" spans="1:17" s="694" customFormat="1" ht="14" x14ac:dyDescent="0.15">
      <c r="A6" s="1044"/>
      <c r="B6" s="1030"/>
      <c r="C6" s="1033" t="s">
        <v>2036</v>
      </c>
      <c r="D6" s="1033" t="s">
        <v>2037</v>
      </c>
      <c r="E6" s="1030"/>
      <c r="F6" s="1030" t="s">
        <v>2115</v>
      </c>
      <c r="G6" s="1033" t="s">
        <v>2116</v>
      </c>
      <c r="H6" s="1030"/>
      <c r="I6" s="1030"/>
      <c r="J6" s="1033" t="s">
        <v>2044</v>
      </c>
      <c r="K6" s="1033" t="s">
        <v>2033</v>
      </c>
      <c r="L6" s="1033"/>
      <c r="M6" s="1030"/>
      <c r="N6" s="1030"/>
      <c r="O6" s="1030"/>
      <c r="P6" s="1033"/>
      <c r="Q6" s="1025"/>
    </row>
    <row r="7" spans="1:17" s="694" customFormat="1" thickBot="1" x14ac:dyDescent="0.2">
      <c r="A7" s="1045"/>
      <c r="B7" s="1031"/>
      <c r="C7" s="1034"/>
      <c r="D7" s="1034"/>
      <c r="E7" s="1031"/>
      <c r="F7" s="1031"/>
      <c r="G7" s="1034"/>
      <c r="H7" s="1031"/>
      <c r="I7" s="1031"/>
      <c r="J7" s="1034"/>
      <c r="K7" s="1034"/>
      <c r="L7" s="1034"/>
      <c r="M7" s="1031"/>
      <c r="N7" s="1031"/>
      <c r="O7" s="1031"/>
      <c r="P7" s="1034"/>
      <c r="Q7" s="1026"/>
    </row>
    <row r="8" spans="1:17" s="694" customFormat="1" ht="20" customHeight="1" thickBot="1" x14ac:dyDescent="0.2">
      <c r="A8" s="773">
        <v>1</v>
      </c>
      <c r="B8" s="741">
        <v>2</v>
      </c>
      <c r="C8" s="741">
        <v>3</v>
      </c>
      <c r="D8" s="741">
        <v>4</v>
      </c>
      <c r="E8" s="741">
        <v>5</v>
      </c>
      <c r="F8" s="741">
        <v>6</v>
      </c>
      <c r="G8" s="741">
        <v>7</v>
      </c>
      <c r="H8" s="741">
        <v>8</v>
      </c>
      <c r="I8" s="741">
        <v>9</v>
      </c>
      <c r="J8" s="741">
        <v>10</v>
      </c>
      <c r="K8" s="741">
        <v>11</v>
      </c>
      <c r="L8" s="741">
        <v>12</v>
      </c>
      <c r="M8" s="741">
        <v>13</v>
      </c>
      <c r="N8" s="741">
        <v>14</v>
      </c>
      <c r="O8" s="741">
        <v>15</v>
      </c>
      <c r="P8" s="741">
        <v>16</v>
      </c>
      <c r="Q8" s="742">
        <v>17</v>
      </c>
    </row>
    <row r="9" spans="1:17" s="694" customFormat="1" ht="20" customHeight="1" thickTop="1" x14ac:dyDescent="0.15">
      <c r="A9" s="770"/>
      <c r="B9" s="735"/>
      <c r="C9" s="735"/>
      <c r="D9" s="735"/>
      <c r="E9" s="735"/>
      <c r="F9" s="735"/>
      <c r="G9" s="735"/>
      <c r="H9" s="735"/>
      <c r="I9" s="735"/>
      <c r="J9" s="735"/>
      <c r="K9" s="735"/>
      <c r="L9" s="735"/>
      <c r="M9" s="735"/>
      <c r="N9" s="735"/>
      <c r="O9" s="735"/>
      <c r="P9" s="798"/>
      <c r="Q9" s="736"/>
    </row>
    <row r="10" spans="1:17" s="694" customFormat="1" ht="30" customHeight="1" x14ac:dyDescent="0.15">
      <c r="A10" s="744">
        <v>1</v>
      </c>
      <c r="B10" s="711" t="s">
        <v>20</v>
      </c>
      <c r="C10" s="709"/>
      <c r="D10" s="709"/>
      <c r="E10" s="709"/>
      <c r="F10" s="709"/>
      <c r="G10" s="709"/>
      <c r="H10" s="709"/>
      <c r="I10" s="709"/>
      <c r="J10" s="709"/>
      <c r="K10" s="709"/>
      <c r="L10" s="709"/>
      <c r="M10" s="709"/>
      <c r="N10" s="709"/>
      <c r="O10" s="709"/>
      <c r="P10" s="747"/>
      <c r="Q10" s="728"/>
    </row>
    <row r="11" spans="1:17" s="694" customFormat="1" ht="30" customHeight="1" x14ac:dyDescent="0.15">
      <c r="A11" s="744" t="s">
        <v>46</v>
      </c>
      <c r="B11" s="711" t="s">
        <v>2120</v>
      </c>
      <c r="C11" s="710"/>
      <c r="D11" s="710"/>
      <c r="E11" s="709"/>
      <c r="F11" s="709"/>
      <c r="G11" s="709"/>
      <c r="H11" s="710"/>
      <c r="I11" s="710"/>
      <c r="J11" s="709"/>
      <c r="K11" s="709"/>
      <c r="L11" s="709"/>
      <c r="M11" s="709"/>
      <c r="N11" s="709"/>
      <c r="O11" s="709"/>
      <c r="P11" s="786">
        <f>SUM(P13:P17)</f>
        <v>706823578.94736838</v>
      </c>
      <c r="Q11" s="729"/>
    </row>
    <row r="12" spans="1:17" s="694" customFormat="1" ht="30" customHeight="1" x14ac:dyDescent="0.15">
      <c r="A12" s="744" t="s">
        <v>48</v>
      </c>
      <c r="B12" s="711" t="s">
        <v>2025</v>
      </c>
      <c r="C12" s="710"/>
      <c r="D12" s="710" t="s">
        <v>1679</v>
      </c>
      <c r="E12" s="709"/>
      <c r="F12" s="709"/>
      <c r="G12" s="709"/>
      <c r="H12" s="709"/>
      <c r="I12" s="710"/>
      <c r="J12" s="709"/>
      <c r="K12" s="709"/>
      <c r="L12" s="709"/>
      <c r="M12" s="709"/>
      <c r="N12" s="709"/>
      <c r="O12" s="709"/>
      <c r="P12" s="786"/>
      <c r="Q12" s="729"/>
    </row>
    <row r="13" spans="1:17" s="694" customFormat="1" ht="30" customHeight="1" x14ac:dyDescent="0.15">
      <c r="A13" s="799">
        <v>1</v>
      </c>
      <c r="B13" s="712" t="s">
        <v>2121</v>
      </c>
      <c r="C13" s="775" t="s">
        <v>2158</v>
      </c>
      <c r="D13" s="758" t="s">
        <v>445</v>
      </c>
      <c r="E13" s="746" t="s">
        <v>112</v>
      </c>
      <c r="F13" s="746" t="s">
        <v>404</v>
      </c>
      <c r="G13" s="746" t="s">
        <v>405</v>
      </c>
      <c r="H13" s="746"/>
      <c r="I13" s="759" t="s">
        <v>2123</v>
      </c>
      <c r="J13" s="787" t="s">
        <v>2028</v>
      </c>
      <c r="K13" s="746" t="s">
        <v>2027</v>
      </c>
      <c r="L13" s="746"/>
      <c r="M13" s="746"/>
      <c r="N13" s="746"/>
      <c r="O13" s="746" t="s">
        <v>134</v>
      </c>
      <c r="P13" s="747">
        <v>61231578.947368421</v>
      </c>
      <c r="Q13" s="729"/>
    </row>
    <row r="14" spans="1:17" s="694" customFormat="1" ht="51" customHeight="1" x14ac:dyDescent="0.15">
      <c r="A14" s="799">
        <v>2</v>
      </c>
      <c r="B14" s="796" t="s">
        <v>2164</v>
      </c>
      <c r="C14" s="775" t="s">
        <v>2177</v>
      </c>
      <c r="D14" s="758" t="s">
        <v>445</v>
      </c>
      <c r="E14" s="746" t="s">
        <v>112</v>
      </c>
      <c r="F14" s="746" t="s">
        <v>404</v>
      </c>
      <c r="G14" s="746" t="s">
        <v>405</v>
      </c>
      <c r="H14" s="746"/>
      <c r="I14" s="759" t="s">
        <v>2174</v>
      </c>
      <c r="J14" s="788" t="s">
        <v>2173</v>
      </c>
      <c r="K14" s="789" t="s">
        <v>2168</v>
      </c>
      <c r="L14" s="746">
        <v>63</v>
      </c>
      <c r="M14" s="746"/>
      <c r="N14" s="746"/>
      <c r="O14" s="746" t="s">
        <v>134</v>
      </c>
      <c r="P14" s="747">
        <v>169043775.28402445</v>
      </c>
      <c r="Q14" s="729"/>
    </row>
    <row r="15" spans="1:17" s="694" customFormat="1" ht="51" customHeight="1" x14ac:dyDescent="0.15">
      <c r="A15" s="799">
        <v>3</v>
      </c>
      <c r="B15" s="796" t="s">
        <v>2165</v>
      </c>
      <c r="C15" s="775" t="s">
        <v>2177</v>
      </c>
      <c r="D15" s="758" t="s">
        <v>445</v>
      </c>
      <c r="E15" s="746" t="s">
        <v>112</v>
      </c>
      <c r="F15" s="746" t="s">
        <v>404</v>
      </c>
      <c r="G15" s="746" t="s">
        <v>405</v>
      </c>
      <c r="H15" s="746"/>
      <c r="I15" s="759" t="s">
        <v>2176</v>
      </c>
      <c r="J15" s="788" t="s">
        <v>2172</v>
      </c>
      <c r="K15" s="790" t="s">
        <v>2169</v>
      </c>
      <c r="L15" s="746">
        <v>63</v>
      </c>
      <c r="M15" s="746"/>
      <c r="N15" s="746"/>
      <c r="O15" s="746" t="s">
        <v>134</v>
      </c>
      <c r="P15" s="747">
        <v>168364196.1649586</v>
      </c>
      <c r="Q15" s="729"/>
    </row>
    <row r="16" spans="1:17" s="694" customFormat="1" ht="51" customHeight="1" x14ac:dyDescent="0.15">
      <c r="A16" s="799">
        <v>4</v>
      </c>
      <c r="B16" s="796" t="s">
        <v>2166</v>
      </c>
      <c r="C16" s="775" t="s">
        <v>2177</v>
      </c>
      <c r="D16" s="758" t="s">
        <v>445</v>
      </c>
      <c r="E16" s="746" t="s">
        <v>112</v>
      </c>
      <c r="F16" s="746" t="s">
        <v>404</v>
      </c>
      <c r="G16" s="746" t="s">
        <v>405</v>
      </c>
      <c r="H16" s="746"/>
      <c r="I16" s="759" t="s">
        <v>2175</v>
      </c>
      <c r="J16" s="788" t="s">
        <v>2173</v>
      </c>
      <c r="K16" s="790" t="s">
        <v>2170</v>
      </c>
      <c r="L16" s="746">
        <v>63</v>
      </c>
      <c r="M16" s="746"/>
      <c r="N16" s="746"/>
      <c r="O16" s="746" t="s">
        <v>134</v>
      </c>
      <c r="P16" s="747">
        <v>169268260.87891105</v>
      </c>
      <c r="Q16" s="729"/>
    </row>
    <row r="17" spans="1:17" s="694" customFormat="1" ht="51" customHeight="1" x14ac:dyDescent="0.15">
      <c r="A17" s="799">
        <v>5</v>
      </c>
      <c r="B17" s="712" t="s">
        <v>2167</v>
      </c>
      <c r="C17" s="775" t="s">
        <v>2178</v>
      </c>
      <c r="D17" s="758" t="s">
        <v>445</v>
      </c>
      <c r="E17" s="746" t="s">
        <v>112</v>
      </c>
      <c r="F17" s="746" t="s">
        <v>404</v>
      </c>
      <c r="G17" s="746" t="s">
        <v>405</v>
      </c>
      <c r="H17" s="746"/>
      <c r="I17" s="759" t="s">
        <v>2123</v>
      </c>
      <c r="J17" s="788" t="s">
        <v>2172</v>
      </c>
      <c r="K17" s="789" t="s">
        <v>2171</v>
      </c>
      <c r="L17" s="746">
        <v>135</v>
      </c>
      <c r="M17" s="746"/>
      <c r="N17" s="746"/>
      <c r="O17" s="746" t="s">
        <v>134</v>
      </c>
      <c r="P17" s="747">
        <v>138915767.67210588</v>
      </c>
      <c r="Q17" s="729"/>
    </row>
    <row r="18" spans="1:17" s="694" customFormat="1" ht="30" customHeight="1" x14ac:dyDescent="0.15">
      <c r="A18" s="744"/>
      <c r="B18" s="712" t="s">
        <v>151</v>
      </c>
      <c r="C18" s="759"/>
      <c r="D18" s="710"/>
      <c r="E18" s="746"/>
      <c r="F18" s="712"/>
      <c r="G18" s="712"/>
      <c r="H18" s="712"/>
      <c r="I18" s="759"/>
      <c r="J18" s="709"/>
      <c r="K18" s="709"/>
      <c r="L18" s="709"/>
      <c r="M18" s="746"/>
      <c r="N18" s="712"/>
      <c r="O18" s="746"/>
      <c r="P18" s="747"/>
      <c r="Q18" s="729"/>
    </row>
    <row r="19" spans="1:17" s="694" customFormat="1" ht="30" customHeight="1" x14ac:dyDescent="0.15">
      <c r="A19" s="765" t="s">
        <v>50</v>
      </c>
      <c r="B19" s="710" t="s">
        <v>2122</v>
      </c>
      <c r="C19" s="709" t="s">
        <v>135</v>
      </c>
      <c r="D19" s="710"/>
      <c r="E19" s="709"/>
      <c r="F19" s="709"/>
      <c r="G19" s="709"/>
      <c r="H19" s="710"/>
      <c r="I19" s="710"/>
      <c r="J19" s="709"/>
      <c r="K19" s="709"/>
      <c r="L19" s="709"/>
      <c r="M19" s="709"/>
      <c r="N19" s="709"/>
      <c r="O19" s="709"/>
      <c r="P19" s="747"/>
      <c r="Q19" s="729"/>
    </row>
    <row r="20" spans="1:17" s="694" customFormat="1" ht="30" customHeight="1" thickBot="1" x14ac:dyDescent="0.2">
      <c r="A20" s="767"/>
      <c r="B20" s="732"/>
      <c r="C20" s="732"/>
      <c r="D20" s="732"/>
      <c r="E20" s="733"/>
      <c r="F20" s="733"/>
      <c r="G20" s="733"/>
      <c r="H20" s="732"/>
      <c r="I20" s="732"/>
      <c r="J20" s="733"/>
      <c r="K20" s="733"/>
      <c r="L20" s="733"/>
      <c r="M20" s="733"/>
      <c r="N20" s="733"/>
      <c r="O20" s="733"/>
      <c r="P20" s="797"/>
      <c r="Q20" s="734"/>
    </row>
    <row r="21" spans="1:17" s="694" customFormat="1" ht="14" x14ac:dyDescent="0.15">
      <c r="A21" s="714"/>
      <c r="B21" s="714"/>
      <c r="C21" s="714"/>
      <c r="D21" s="714"/>
      <c r="E21" s="713"/>
      <c r="F21" s="713"/>
      <c r="G21" s="713"/>
      <c r="H21" s="714"/>
      <c r="I21" s="714"/>
      <c r="J21" s="713"/>
      <c r="K21" s="713"/>
      <c r="L21" s="713"/>
      <c r="M21" s="713"/>
      <c r="N21" s="713"/>
      <c r="O21" s="713"/>
      <c r="P21" s="791"/>
      <c r="Q21" s="714"/>
    </row>
    <row r="22" spans="1:17" s="694" customFormat="1" ht="14" x14ac:dyDescent="0.15">
      <c r="A22" s="706"/>
      <c r="B22" s="706"/>
      <c r="C22" s="706"/>
      <c r="D22" s="706"/>
      <c r="E22" s="707"/>
      <c r="F22" s="707"/>
      <c r="G22" s="707"/>
      <c r="H22" s="706"/>
      <c r="I22" s="706"/>
      <c r="J22" s="707"/>
      <c r="K22" s="707"/>
      <c r="L22" s="707"/>
      <c r="M22" s="707"/>
      <c r="N22" s="707"/>
      <c r="O22" s="707"/>
      <c r="P22" s="707"/>
      <c r="Q22" s="706"/>
    </row>
    <row r="23" spans="1:17" s="778" customFormat="1" ht="19" customHeight="1" x14ac:dyDescent="0.2">
      <c r="A23" s="1041" t="s">
        <v>120</v>
      </c>
      <c r="B23" s="1041"/>
      <c r="C23" s="1041"/>
      <c r="D23" s="1041"/>
      <c r="E23" s="776"/>
      <c r="F23" s="776"/>
      <c r="G23" s="776"/>
      <c r="H23" s="776"/>
      <c r="I23" s="776"/>
      <c r="J23" s="1041" t="s">
        <v>2198</v>
      </c>
      <c r="K23" s="1041"/>
      <c r="L23" s="1041"/>
      <c r="M23" s="1041"/>
      <c r="N23" s="1041"/>
      <c r="O23" s="1041"/>
      <c r="P23" s="1041"/>
      <c r="Q23" s="1041"/>
    </row>
    <row r="24" spans="1:17" s="778" customFormat="1" ht="19" customHeight="1" x14ac:dyDescent="0.2">
      <c r="A24" s="1041" t="s">
        <v>2007</v>
      </c>
      <c r="B24" s="1041"/>
      <c r="C24" s="1041"/>
      <c r="D24" s="1041"/>
      <c r="E24" s="776"/>
      <c r="F24" s="776"/>
      <c r="G24" s="776"/>
      <c r="H24" s="776"/>
      <c r="I24" s="776"/>
      <c r="J24" s="776"/>
      <c r="K24" s="776"/>
      <c r="L24" s="776"/>
      <c r="M24" s="776"/>
      <c r="P24" s="706"/>
      <c r="Q24" s="706"/>
    </row>
    <row r="25" spans="1:17" s="778" customFormat="1" ht="19" customHeight="1" x14ac:dyDescent="0.2">
      <c r="A25" s="1041" t="s">
        <v>2200</v>
      </c>
      <c r="B25" s="1041"/>
      <c r="C25" s="1041"/>
      <c r="D25" s="1041"/>
      <c r="E25" s="779"/>
      <c r="F25" s="776"/>
      <c r="G25" s="776"/>
      <c r="H25" s="776"/>
      <c r="I25" s="776"/>
      <c r="J25" s="1041" t="s">
        <v>2199</v>
      </c>
      <c r="K25" s="1041"/>
      <c r="L25" s="1041"/>
      <c r="M25" s="1041"/>
      <c r="N25" s="1041"/>
      <c r="O25" s="1041"/>
      <c r="P25" s="1041"/>
      <c r="Q25" s="1041"/>
    </row>
    <row r="26" spans="1:17" s="778" customFormat="1" ht="19" customHeight="1" x14ac:dyDescent="0.2">
      <c r="A26" s="776"/>
      <c r="B26" s="779"/>
      <c r="C26" s="779"/>
      <c r="D26" s="779"/>
      <c r="E26" s="779"/>
      <c r="F26" s="776"/>
      <c r="G26" s="776"/>
      <c r="H26" s="776"/>
      <c r="I26" s="776"/>
      <c r="J26" s="779"/>
      <c r="K26" s="779"/>
      <c r="L26" s="780"/>
      <c r="M26" s="781"/>
      <c r="N26" s="792"/>
      <c r="O26" s="792"/>
      <c r="P26" s="706"/>
      <c r="Q26" s="706"/>
    </row>
    <row r="27" spans="1:17" s="778" customFormat="1" ht="50" customHeight="1" x14ac:dyDescent="0.2">
      <c r="A27" s="776"/>
      <c r="B27" s="779"/>
      <c r="C27" s="779"/>
      <c r="D27" s="779"/>
      <c r="E27" s="779"/>
      <c r="F27" s="776"/>
      <c r="G27" s="776"/>
      <c r="H27" s="776"/>
      <c r="I27" s="776"/>
      <c r="J27" s="779"/>
      <c r="K27" s="779"/>
      <c r="L27" s="780"/>
      <c r="M27" s="782"/>
      <c r="N27" s="782"/>
      <c r="O27" s="792"/>
      <c r="P27" s="707"/>
      <c r="Q27" s="706"/>
    </row>
    <row r="28" spans="1:17" s="778" customFormat="1" ht="19" customHeight="1" x14ac:dyDescent="0.2">
      <c r="A28" s="776"/>
      <c r="B28" s="779"/>
      <c r="C28" s="776"/>
      <c r="D28" s="783"/>
      <c r="E28" s="779"/>
      <c r="F28" s="776"/>
      <c r="G28" s="776"/>
      <c r="H28" s="776"/>
      <c r="I28" s="776"/>
      <c r="J28" s="779"/>
      <c r="K28" s="779"/>
      <c r="L28" s="780"/>
      <c r="M28" s="784"/>
      <c r="N28" s="793"/>
      <c r="O28" s="782"/>
      <c r="P28" s="707"/>
      <c r="Q28" s="706"/>
    </row>
    <row r="29" spans="1:17" s="778" customFormat="1" ht="19" customHeight="1" x14ac:dyDescent="0.2">
      <c r="A29" s="1040" t="s">
        <v>2008</v>
      </c>
      <c r="B29" s="1040"/>
      <c r="C29" s="1040"/>
      <c r="D29" s="1040"/>
      <c r="E29" s="785"/>
      <c r="F29" s="776"/>
      <c r="G29" s="776"/>
      <c r="H29" s="776"/>
      <c r="I29" s="776"/>
      <c r="J29" s="1040" t="s">
        <v>2153</v>
      </c>
      <c r="K29" s="1040"/>
      <c r="L29" s="1040"/>
      <c r="M29" s="1040"/>
      <c r="N29" s="1040"/>
      <c r="O29" s="1040"/>
      <c r="P29" s="1040"/>
      <c r="Q29" s="1040"/>
    </row>
    <row r="30" spans="1:17" s="778" customFormat="1" ht="19" customHeight="1" x14ac:dyDescent="0.2">
      <c r="A30" s="1041" t="s">
        <v>2201</v>
      </c>
      <c r="B30" s="1041"/>
      <c r="C30" s="1041"/>
      <c r="D30" s="1041"/>
      <c r="E30" s="776"/>
      <c r="F30" s="776"/>
      <c r="G30" s="776"/>
      <c r="H30" s="776"/>
      <c r="I30" s="776"/>
      <c r="J30" s="1041" t="s">
        <v>1292</v>
      </c>
      <c r="K30" s="1041"/>
      <c r="L30" s="1041"/>
      <c r="M30" s="1041"/>
      <c r="N30" s="1041"/>
      <c r="O30" s="1041"/>
      <c r="P30" s="1041"/>
      <c r="Q30" s="1041"/>
    </row>
    <row r="31" spans="1:17" s="694" customFormat="1" ht="14" x14ac:dyDescent="0.15">
      <c r="B31" s="700"/>
      <c r="C31" s="700"/>
      <c r="D31" s="700"/>
      <c r="E31" s="700"/>
      <c r="F31" s="794"/>
      <c r="G31" s="794"/>
      <c r="K31" s="795"/>
      <c r="L31" s="795"/>
      <c r="M31" s="795"/>
      <c r="N31" s="795"/>
      <c r="O31" s="795"/>
    </row>
    <row r="32" spans="1:17" s="694" customFormat="1" ht="14" x14ac:dyDescent="0.15"/>
    <row r="33" s="694" customFormat="1" ht="14" x14ac:dyDescent="0.15"/>
  </sheetData>
  <mergeCells count="34">
    <mergeCell ref="J30:Q30"/>
    <mergeCell ref="A29:D29"/>
    <mergeCell ref="A30:D30"/>
    <mergeCell ref="L5:L7"/>
    <mergeCell ref="M5:M7"/>
    <mergeCell ref="J23:Q23"/>
    <mergeCell ref="J25:Q25"/>
    <mergeCell ref="J29:Q29"/>
    <mergeCell ref="A23:D23"/>
    <mergeCell ref="A24:D24"/>
    <mergeCell ref="A25:D25"/>
    <mergeCell ref="I5:I7"/>
    <mergeCell ref="J6:J7"/>
    <mergeCell ref="P5:P7"/>
    <mergeCell ref="Q5:Q7"/>
    <mergeCell ref="A5:A7"/>
    <mergeCell ref="C5:D5"/>
    <mergeCell ref="F5:G5"/>
    <mergeCell ref="J5:K5"/>
    <mergeCell ref="B5:B7"/>
    <mergeCell ref="C6:C7"/>
    <mergeCell ref="D6:D7"/>
    <mergeCell ref="E5:E7"/>
    <mergeCell ref="F6:F7"/>
    <mergeCell ref="G6:G7"/>
    <mergeCell ref="H5:H7"/>
    <mergeCell ref="O5:O7"/>
    <mergeCell ref="N5:N7"/>
    <mergeCell ref="K6:K7"/>
    <mergeCell ref="A1:Q1"/>
    <mergeCell ref="A2:Q2"/>
    <mergeCell ref="N3:Q3"/>
    <mergeCell ref="B4:G4"/>
    <mergeCell ref="N4:Q4"/>
  </mergeCells>
  <printOptions horizontalCentered="1"/>
  <pageMargins left="0.28543307099999998" right="0.893700787" top="0.39370078740157499" bottom="0.74803149606299202" header="0.39370078740157499" footer="0.39370078740157499"/>
  <pageSetup paperSize="5" scale="6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32"/>
  <sheetViews>
    <sheetView view="pageBreakPreview" zoomScale="90" zoomScaleNormal="85" zoomScaleSheetLayoutView="90" workbookViewId="0">
      <selection activeCell="K18" sqref="K18"/>
    </sheetView>
  </sheetViews>
  <sheetFormatPr baseColWidth="10" defaultColWidth="8.83203125" defaultRowHeight="15" x14ac:dyDescent="0.2"/>
  <cols>
    <col min="1" max="1" width="7.5" customWidth="1"/>
    <col min="2" max="2" width="29.5" customWidth="1"/>
    <col min="3" max="3" width="15.1640625" customWidth="1"/>
    <col min="4" max="5" width="14.33203125" customWidth="1"/>
    <col min="6" max="6" width="9.5" customWidth="1"/>
    <col min="7" max="7" width="11" customWidth="1"/>
    <col min="8" max="8" width="9.33203125" customWidth="1"/>
    <col min="9" max="9" width="16.5" customWidth="1"/>
    <col min="10" max="10" width="12.6640625" customWidth="1"/>
    <col min="11" max="11" width="16.33203125" customWidth="1"/>
    <col min="12" max="12" width="11" customWidth="1"/>
    <col min="13" max="13" width="11.83203125" customWidth="1"/>
    <col min="14" max="14" width="12.33203125" customWidth="1"/>
    <col min="15" max="15" width="18" customWidth="1"/>
    <col min="16" max="16" width="11.33203125" customWidth="1"/>
    <col min="17" max="17" width="14.5" customWidth="1"/>
    <col min="18" max="18" width="14.33203125" bestFit="1" customWidth="1"/>
    <col min="19" max="19" width="17.83203125" customWidth="1"/>
  </cols>
  <sheetData>
    <row r="1" spans="1:20" s="694" customFormat="1" ht="25" x14ac:dyDescent="0.15">
      <c r="A1" s="1035" t="s">
        <v>2209</v>
      </c>
      <c r="B1" s="1035"/>
      <c r="C1" s="1035"/>
      <c r="D1" s="1035"/>
      <c r="E1" s="1035"/>
      <c r="F1" s="1035"/>
      <c r="G1" s="1035"/>
      <c r="H1" s="1035"/>
      <c r="I1" s="1035"/>
      <c r="J1" s="1035"/>
      <c r="K1" s="1035"/>
      <c r="L1" s="1035"/>
      <c r="M1" s="1035"/>
      <c r="N1" s="1035"/>
      <c r="O1" s="1035"/>
      <c r="P1" s="1035"/>
      <c r="Q1" s="1035"/>
    </row>
    <row r="2" spans="1:20" s="694" customFormat="1" ht="25" x14ac:dyDescent="0.15">
      <c r="A2" s="1035" t="s">
        <v>2210</v>
      </c>
      <c r="B2" s="1035"/>
      <c r="C2" s="1035"/>
      <c r="D2" s="1035"/>
      <c r="E2" s="1035"/>
      <c r="F2" s="1035"/>
      <c r="G2" s="1035"/>
      <c r="H2" s="1035"/>
      <c r="I2" s="1035"/>
      <c r="J2" s="1035"/>
      <c r="K2" s="1035"/>
      <c r="L2" s="1035"/>
      <c r="M2" s="1035"/>
      <c r="N2" s="1035"/>
      <c r="O2" s="1035"/>
      <c r="P2" s="1035"/>
      <c r="Q2" s="1035"/>
    </row>
    <row r="3" spans="1:20" s="694" customFormat="1" ht="14" x14ac:dyDescent="0.15">
      <c r="A3" s="696"/>
      <c r="B3" s="696"/>
      <c r="C3" s="696"/>
      <c r="D3" s="696"/>
      <c r="E3" s="696"/>
      <c r="F3" s="695"/>
      <c r="G3" s="696"/>
      <c r="H3" s="697"/>
      <c r="I3" s="696"/>
      <c r="J3" s="697"/>
      <c r="K3" s="697"/>
      <c r="L3" s="697"/>
      <c r="M3" s="697"/>
      <c r="N3" s="697"/>
      <c r="O3" s="697"/>
      <c r="P3" s="1042"/>
      <c r="Q3" s="1042"/>
    </row>
    <row r="4" spans="1:20" s="694" customFormat="1" thickBot="1" x14ac:dyDescent="0.2">
      <c r="A4" s="714"/>
      <c r="B4" s="714" t="s">
        <v>2000</v>
      </c>
      <c r="C4" s="714"/>
      <c r="D4" s="714"/>
      <c r="E4" s="714"/>
      <c r="F4" s="714"/>
      <c r="G4" s="714"/>
      <c r="H4" s="706"/>
      <c r="I4" s="707"/>
      <c r="J4" s="707"/>
      <c r="K4" s="707"/>
      <c r="L4" s="707"/>
      <c r="M4" s="1036" t="s">
        <v>1679</v>
      </c>
      <c r="N4" s="1036"/>
      <c r="O4" s="1036"/>
      <c r="P4" s="1036"/>
      <c r="Q4" s="1036"/>
    </row>
    <row r="5" spans="1:20" s="694" customFormat="1" ht="23" customHeight="1" x14ac:dyDescent="0.15">
      <c r="A5" s="1043" t="s">
        <v>2124</v>
      </c>
      <c r="B5" s="1029" t="s">
        <v>2035</v>
      </c>
      <c r="C5" s="1032" t="s">
        <v>2033</v>
      </c>
      <c r="D5" s="1032"/>
      <c r="E5" s="1029" t="s">
        <v>2114</v>
      </c>
      <c r="F5" s="1029" t="s">
        <v>2212</v>
      </c>
      <c r="G5" s="1029" t="s">
        <v>2211</v>
      </c>
      <c r="H5" s="1029" t="s">
        <v>2144</v>
      </c>
      <c r="I5" s="1029" t="s">
        <v>2125</v>
      </c>
      <c r="J5" s="1032" t="s">
        <v>2126</v>
      </c>
      <c r="K5" s="1032"/>
      <c r="L5" s="1029" t="s">
        <v>2041</v>
      </c>
      <c r="M5" s="1029" t="s">
        <v>2119</v>
      </c>
      <c r="N5" s="1029" t="s">
        <v>2046</v>
      </c>
      <c r="O5" s="1032" t="s">
        <v>2207</v>
      </c>
      <c r="P5" s="1029" t="s">
        <v>2213</v>
      </c>
      <c r="Q5" s="1024" t="s">
        <v>2048</v>
      </c>
    </row>
    <row r="6" spans="1:20" s="694" customFormat="1" ht="14" x14ac:dyDescent="0.15">
      <c r="A6" s="1044"/>
      <c r="B6" s="1030"/>
      <c r="C6" s="1030" t="s">
        <v>2036</v>
      </c>
      <c r="D6" s="1033" t="s">
        <v>2037</v>
      </c>
      <c r="E6" s="1030"/>
      <c r="F6" s="1030"/>
      <c r="G6" s="1030"/>
      <c r="H6" s="1030"/>
      <c r="I6" s="1030"/>
      <c r="J6" s="1033" t="s">
        <v>2044</v>
      </c>
      <c r="K6" s="1033" t="s">
        <v>2033</v>
      </c>
      <c r="L6" s="1030"/>
      <c r="M6" s="1030"/>
      <c r="N6" s="1030"/>
      <c r="O6" s="1033"/>
      <c r="P6" s="1030"/>
      <c r="Q6" s="1025"/>
    </row>
    <row r="7" spans="1:20" s="694" customFormat="1" ht="7" customHeight="1" x14ac:dyDescent="0.15">
      <c r="A7" s="1044"/>
      <c r="B7" s="1030"/>
      <c r="C7" s="1030"/>
      <c r="D7" s="1033"/>
      <c r="E7" s="1030"/>
      <c r="F7" s="1030"/>
      <c r="G7" s="1030"/>
      <c r="H7" s="1030"/>
      <c r="I7" s="1030"/>
      <c r="J7" s="1033"/>
      <c r="K7" s="1033"/>
      <c r="L7" s="1030"/>
      <c r="M7" s="1030"/>
      <c r="N7" s="1030"/>
      <c r="O7" s="1033"/>
      <c r="P7" s="1030"/>
      <c r="Q7" s="1025"/>
    </row>
    <row r="8" spans="1:20" s="694" customFormat="1" thickBot="1" x14ac:dyDescent="0.2">
      <c r="A8" s="1045"/>
      <c r="B8" s="1031"/>
      <c r="C8" s="1031"/>
      <c r="D8" s="1034"/>
      <c r="E8" s="1031"/>
      <c r="F8" s="1031"/>
      <c r="G8" s="1031"/>
      <c r="H8" s="1031"/>
      <c r="I8" s="1031"/>
      <c r="J8" s="1034"/>
      <c r="K8" s="1034"/>
      <c r="L8" s="1031"/>
      <c r="M8" s="1031"/>
      <c r="N8" s="1031"/>
      <c r="O8" s="1034"/>
      <c r="P8" s="1031"/>
      <c r="Q8" s="1026"/>
    </row>
    <row r="9" spans="1:20" s="694" customFormat="1" thickBot="1" x14ac:dyDescent="0.2">
      <c r="A9" s="773">
        <v>1</v>
      </c>
      <c r="B9" s="741">
        <v>2</v>
      </c>
      <c r="C9" s="741">
        <v>3</v>
      </c>
      <c r="D9" s="741">
        <v>4</v>
      </c>
      <c r="E9" s="741">
        <v>5</v>
      </c>
      <c r="F9" s="774">
        <v>6</v>
      </c>
      <c r="G9" s="741">
        <v>7</v>
      </c>
      <c r="H9" s="741">
        <v>8</v>
      </c>
      <c r="I9" s="741">
        <v>9</v>
      </c>
      <c r="J9" s="741">
        <v>10</v>
      </c>
      <c r="K9" s="741">
        <v>11</v>
      </c>
      <c r="L9" s="741">
        <v>12</v>
      </c>
      <c r="M9" s="741">
        <v>13</v>
      </c>
      <c r="N9" s="741">
        <v>14</v>
      </c>
      <c r="O9" s="741">
        <v>15</v>
      </c>
      <c r="P9" s="741">
        <v>16</v>
      </c>
      <c r="Q9" s="742">
        <v>17</v>
      </c>
    </row>
    <row r="10" spans="1:20" s="694" customFormat="1" thickTop="1" x14ac:dyDescent="0.15">
      <c r="A10" s="771"/>
      <c r="B10" s="738"/>
      <c r="C10" s="738"/>
      <c r="D10" s="738"/>
      <c r="E10" s="738"/>
      <c r="F10" s="772"/>
      <c r="G10" s="738"/>
      <c r="H10" s="735"/>
      <c r="I10" s="738"/>
      <c r="J10" s="735"/>
      <c r="K10" s="735"/>
      <c r="L10" s="735"/>
      <c r="M10" s="735"/>
      <c r="N10" s="735"/>
      <c r="O10" s="735"/>
      <c r="P10" s="735"/>
      <c r="Q10" s="739"/>
    </row>
    <row r="11" spans="1:20" s="694" customFormat="1" ht="26" customHeight="1" x14ac:dyDescent="0.15">
      <c r="A11" s="744">
        <v>1</v>
      </c>
      <c r="B11" s="711" t="s">
        <v>20</v>
      </c>
      <c r="C11" s="710"/>
      <c r="D11" s="710"/>
      <c r="E11" s="710"/>
      <c r="F11" s="756"/>
      <c r="G11" s="710"/>
      <c r="H11" s="709"/>
      <c r="I11" s="710"/>
      <c r="J11" s="709"/>
      <c r="K11" s="709"/>
      <c r="L11" s="709"/>
      <c r="M11" s="709"/>
      <c r="N11" s="709"/>
      <c r="O11" s="709"/>
      <c r="P11" s="709"/>
      <c r="Q11" s="729"/>
    </row>
    <row r="12" spans="1:20" s="694" customFormat="1" ht="26" customHeight="1" x14ac:dyDescent="0.15">
      <c r="A12" s="744" t="s">
        <v>52</v>
      </c>
      <c r="B12" s="711" t="s">
        <v>2127</v>
      </c>
      <c r="C12" s="710"/>
      <c r="D12" s="710"/>
      <c r="E12" s="710"/>
      <c r="F12" s="756"/>
      <c r="G12" s="710"/>
      <c r="H12" s="709"/>
      <c r="I12" s="710"/>
      <c r="J12" s="709"/>
      <c r="K12" s="709"/>
      <c r="L12" s="709"/>
      <c r="M12" s="709"/>
      <c r="N12" s="709"/>
      <c r="O12" s="757">
        <f>O16</f>
        <v>35718421.052631579</v>
      </c>
      <c r="P12" s="709"/>
      <c r="Q12" s="729"/>
    </row>
    <row r="13" spans="1:20" s="694" customFormat="1" ht="26" customHeight="1" x14ac:dyDescent="0.15">
      <c r="A13" s="744" t="s">
        <v>54</v>
      </c>
      <c r="B13" s="711" t="s">
        <v>2128</v>
      </c>
      <c r="C13" s="709" t="s">
        <v>135</v>
      </c>
      <c r="D13" s="709"/>
      <c r="E13" s="710"/>
      <c r="F13" s="756"/>
      <c r="G13" s="710"/>
      <c r="H13" s="709"/>
      <c r="I13" s="710"/>
      <c r="J13" s="709"/>
      <c r="K13" s="709"/>
      <c r="L13" s="709"/>
      <c r="M13" s="709"/>
      <c r="N13" s="709"/>
      <c r="O13" s="709"/>
      <c r="P13" s="709"/>
      <c r="Q13" s="729"/>
    </row>
    <row r="14" spans="1:20" s="694" customFormat="1" ht="26" customHeight="1" x14ac:dyDescent="0.15">
      <c r="A14" s="744"/>
      <c r="B14" s="711" t="s">
        <v>151</v>
      </c>
      <c r="C14" s="710"/>
      <c r="D14" s="710"/>
      <c r="E14" s="710"/>
      <c r="F14" s="756"/>
      <c r="G14" s="710"/>
      <c r="H14" s="709"/>
      <c r="I14" s="710"/>
      <c r="J14" s="709"/>
      <c r="K14" s="709"/>
      <c r="L14" s="709"/>
      <c r="M14" s="709"/>
      <c r="N14" s="709"/>
      <c r="O14" s="709"/>
      <c r="P14" s="709"/>
      <c r="Q14" s="729"/>
    </row>
    <row r="15" spans="1:20" s="694" customFormat="1" ht="26" customHeight="1" x14ac:dyDescent="0.15">
      <c r="A15" s="744" t="s">
        <v>56</v>
      </c>
      <c r="B15" s="711" t="s">
        <v>2129</v>
      </c>
      <c r="C15" s="710"/>
      <c r="D15" s="709"/>
      <c r="E15" s="710"/>
      <c r="F15" s="756"/>
      <c r="G15" s="710"/>
      <c r="H15" s="709"/>
      <c r="I15" s="710"/>
      <c r="J15" s="709"/>
      <c r="K15" s="709"/>
      <c r="L15" s="709"/>
      <c r="M15" s="709"/>
      <c r="N15" s="709"/>
      <c r="O15" s="709"/>
      <c r="P15" s="709"/>
      <c r="Q15" s="729"/>
      <c r="R15" s="704" t="s">
        <v>2160</v>
      </c>
    </row>
    <row r="16" spans="1:20" s="694" customFormat="1" ht="26" customHeight="1" x14ac:dyDescent="0.15">
      <c r="A16" s="744"/>
      <c r="B16" s="712" t="s">
        <v>2151</v>
      </c>
      <c r="C16" s="766" t="s">
        <v>2159</v>
      </c>
      <c r="D16" s="758" t="s">
        <v>445</v>
      </c>
      <c r="E16" s="759"/>
      <c r="F16" s="760"/>
      <c r="G16" s="759"/>
      <c r="H16" s="746"/>
      <c r="I16" s="746" t="s">
        <v>2123</v>
      </c>
      <c r="J16" s="761">
        <v>42185</v>
      </c>
      <c r="K16" s="762" t="s">
        <v>2150</v>
      </c>
      <c r="L16" s="746"/>
      <c r="M16" s="746"/>
      <c r="N16" s="746" t="s">
        <v>134</v>
      </c>
      <c r="O16" s="763">
        <v>35718421.052631579</v>
      </c>
      <c r="P16" s="746" t="s">
        <v>112</v>
      </c>
      <c r="Q16" s="729"/>
      <c r="R16" s="753">
        <v>35718421</v>
      </c>
      <c r="S16" s="754"/>
      <c r="T16" s="755"/>
    </row>
    <row r="17" spans="1:17" s="694" customFormat="1" ht="26" customHeight="1" x14ac:dyDescent="0.15">
      <c r="A17" s="744"/>
      <c r="B17" s="711" t="s">
        <v>151</v>
      </c>
      <c r="C17" s="710"/>
      <c r="D17" s="710"/>
      <c r="E17" s="710"/>
      <c r="F17" s="756"/>
      <c r="G17" s="710"/>
      <c r="H17" s="709"/>
      <c r="I17" s="710"/>
      <c r="J17" s="709"/>
      <c r="K17" s="709"/>
      <c r="L17" s="709"/>
      <c r="M17" s="709"/>
      <c r="N17" s="709"/>
      <c r="O17" s="709"/>
      <c r="P17" s="709"/>
      <c r="Q17" s="729"/>
    </row>
    <row r="18" spans="1:17" s="694" customFormat="1" ht="26" customHeight="1" x14ac:dyDescent="0.15">
      <c r="A18" s="744" t="s">
        <v>58</v>
      </c>
      <c r="B18" s="711" t="s">
        <v>2026</v>
      </c>
      <c r="C18" s="709" t="s">
        <v>135</v>
      </c>
      <c r="D18" s="709"/>
      <c r="E18" s="710"/>
      <c r="F18" s="756"/>
      <c r="G18" s="710"/>
      <c r="H18" s="709"/>
      <c r="I18" s="710"/>
      <c r="J18" s="709"/>
      <c r="K18" s="709"/>
      <c r="L18" s="709"/>
      <c r="M18" s="709"/>
      <c r="N18" s="709"/>
      <c r="O18" s="709"/>
      <c r="P18" s="709"/>
      <c r="Q18" s="729"/>
    </row>
    <row r="19" spans="1:17" s="694" customFormat="1" ht="26" customHeight="1" x14ac:dyDescent="0.15">
      <c r="A19" s="744"/>
      <c r="B19" s="764" t="s">
        <v>151</v>
      </c>
      <c r="C19" s="710"/>
      <c r="D19" s="710"/>
      <c r="E19" s="710"/>
      <c r="F19" s="756"/>
      <c r="G19" s="710"/>
      <c r="H19" s="709"/>
      <c r="I19" s="710"/>
      <c r="J19" s="709"/>
      <c r="K19" s="709"/>
      <c r="L19" s="709"/>
      <c r="M19" s="709"/>
      <c r="N19" s="709"/>
      <c r="O19" s="709"/>
      <c r="P19" s="709"/>
      <c r="Q19" s="729"/>
    </row>
    <row r="20" spans="1:17" s="694" customFormat="1" ht="26" customHeight="1" x14ac:dyDescent="0.15">
      <c r="A20" s="744" t="s">
        <v>60</v>
      </c>
      <c r="B20" s="764" t="s">
        <v>2130</v>
      </c>
      <c r="C20" s="709" t="s">
        <v>135</v>
      </c>
      <c r="D20" s="709"/>
      <c r="E20" s="710"/>
      <c r="F20" s="756"/>
      <c r="G20" s="710"/>
      <c r="H20" s="709"/>
      <c r="I20" s="710"/>
      <c r="J20" s="709"/>
      <c r="K20" s="709"/>
      <c r="L20" s="709"/>
      <c r="M20" s="709"/>
      <c r="N20" s="709"/>
      <c r="O20" s="709"/>
      <c r="P20" s="709"/>
      <c r="Q20" s="729"/>
    </row>
    <row r="21" spans="1:17" s="694" customFormat="1" ht="26" customHeight="1" thickBot="1" x14ac:dyDescent="0.2">
      <c r="A21" s="767"/>
      <c r="B21" s="768"/>
      <c r="C21" s="732"/>
      <c r="D21" s="732"/>
      <c r="E21" s="732"/>
      <c r="F21" s="769"/>
      <c r="G21" s="732"/>
      <c r="H21" s="733"/>
      <c r="I21" s="732"/>
      <c r="J21" s="733"/>
      <c r="K21" s="733"/>
      <c r="L21" s="733"/>
      <c r="M21" s="733"/>
      <c r="N21" s="733"/>
      <c r="O21" s="733"/>
      <c r="P21" s="733"/>
      <c r="Q21" s="734"/>
    </row>
    <row r="22" spans="1:17" s="694" customFormat="1" ht="14" x14ac:dyDescent="0.15">
      <c r="A22" s="706"/>
      <c r="B22" s="706"/>
      <c r="C22" s="706"/>
      <c r="D22" s="706"/>
      <c r="E22" s="706"/>
      <c r="F22" s="705"/>
      <c r="G22" s="706"/>
      <c r="H22" s="707"/>
      <c r="I22" s="706"/>
      <c r="J22" s="707"/>
      <c r="K22" s="707"/>
      <c r="L22" s="707"/>
      <c r="M22" s="707"/>
      <c r="N22" s="707"/>
      <c r="O22" s="707"/>
      <c r="P22" s="707"/>
      <c r="Q22" s="706"/>
    </row>
    <row r="23" spans="1:17" s="694" customFormat="1" ht="14" x14ac:dyDescent="0.15">
      <c r="A23" s="706"/>
      <c r="B23" s="706"/>
      <c r="C23" s="706"/>
      <c r="D23" s="706"/>
      <c r="E23" s="706"/>
      <c r="F23" s="705"/>
      <c r="G23" s="706"/>
      <c r="H23" s="707"/>
      <c r="I23" s="706"/>
      <c r="J23" s="707"/>
      <c r="K23" s="707"/>
      <c r="L23" s="707"/>
      <c r="M23" s="707"/>
      <c r="N23" s="706"/>
      <c r="O23" s="706"/>
      <c r="P23" s="706"/>
      <c r="Q23" s="706"/>
    </row>
    <row r="24" spans="1:17" s="694" customFormat="1" ht="14" x14ac:dyDescent="0.15">
      <c r="A24" s="1028" t="s">
        <v>120</v>
      </c>
      <c r="B24" s="1028"/>
      <c r="C24" s="1028"/>
      <c r="D24" s="1028"/>
      <c r="E24" s="723"/>
      <c r="F24" s="717"/>
      <c r="G24" s="717"/>
      <c r="H24" s="717"/>
      <c r="I24" s="723"/>
      <c r="J24" s="1028" t="s">
        <v>2198</v>
      </c>
      <c r="K24" s="1028"/>
      <c r="L24" s="1028"/>
      <c r="M24" s="1028"/>
      <c r="N24" s="1028"/>
      <c r="O24" s="1028"/>
      <c r="P24" s="1028"/>
      <c r="Q24" s="1028"/>
    </row>
    <row r="25" spans="1:17" s="694" customFormat="1" ht="14" x14ac:dyDescent="0.15">
      <c r="A25" s="1028" t="s">
        <v>2007</v>
      </c>
      <c r="B25" s="1028"/>
      <c r="C25" s="1028"/>
      <c r="D25" s="1028"/>
      <c r="E25" s="723"/>
      <c r="F25" s="717"/>
      <c r="G25" s="717"/>
      <c r="H25" s="717"/>
      <c r="I25" s="717"/>
      <c r="J25" s="717"/>
      <c r="K25" s="717"/>
      <c r="L25" s="717"/>
      <c r="M25" s="717"/>
      <c r="P25" s="706"/>
      <c r="Q25" s="706"/>
    </row>
    <row r="26" spans="1:17" s="694" customFormat="1" ht="14" x14ac:dyDescent="0.15">
      <c r="A26" s="1028" t="s">
        <v>2200</v>
      </c>
      <c r="B26" s="1028"/>
      <c r="C26" s="1028"/>
      <c r="D26" s="1028"/>
      <c r="E26" s="725"/>
      <c r="F26" s="717"/>
      <c r="G26" s="717"/>
      <c r="H26" s="717"/>
      <c r="I26" s="717"/>
      <c r="J26" s="1028" t="s">
        <v>2199</v>
      </c>
      <c r="K26" s="1028"/>
      <c r="L26" s="1028"/>
      <c r="M26" s="1028"/>
      <c r="N26" s="1028"/>
      <c r="O26" s="1028"/>
      <c r="P26" s="1028"/>
      <c r="Q26" s="1028"/>
    </row>
    <row r="27" spans="1:17" s="694" customFormat="1" ht="14" x14ac:dyDescent="0.15">
      <c r="A27" s="717"/>
      <c r="B27" s="725"/>
      <c r="C27" s="725"/>
      <c r="D27" s="725"/>
      <c r="E27" s="725"/>
      <c r="F27" s="717"/>
      <c r="G27" s="717"/>
      <c r="H27" s="717"/>
      <c r="I27" s="717"/>
      <c r="J27" s="725"/>
      <c r="K27" s="725"/>
      <c r="L27" s="726"/>
      <c r="M27" s="715"/>
      <c r="N27" s="715"/>
      <c r="O27" s="715"/>
      <c r="P27" s="707"/>
      <c r="Q27" s="707"/>
    </row>
    <row r="28" spans="1:17" s="694" customFormat="1" ht="44" customHeight="1" x14ac:dyDescent="0.15">
      <c r="A28" s="717"/>
      <c r="B28" s="725"/>
      <c r="C28" s="725"/>
      <c r="D28" s="725"/>
      <c r="E28" s="725"/>
      <c r="F28" s="717"/>
      <c r="G28" s="717"/>
      <c r="H28" s="717"/>
      <c r="I28" s="717"/>
      <c r="J28" s="725"/>
      <c r="K28" s="725"/>
      <c r="L28" s="726"/>
      <c r="M28" s="716"/>
      <c r="N28" s="716"/>
      <c r="O28" s="715"/>
      <c r="P28" s="707"/>
      <c r="Q28" s="707"/>
    </row>
    <row r="29" spans="1:17" s="694" customFormat="1" ht="14" x14ac:dyDescent="0.15">
      <c r="A29" s="717"/>
      <c r="B29" s="725"/>
      <c r="C29" s="717"/>
      <c r="D29" s="718"/>
      <c r="E29" s="725"/>
      <c r="F29" s="717"/>
      <c r="G29" s="717"/>
      <c r="H29" s="717"/>
      <c r="I29" s="717"/>
      <c r="J29" s="725"/>
      <c r="K29" s="725"/>
      <c r="L29" s="726"/>
      <c r="M29" s="719"/>
      <c r="N29" s="719"/>
      <c r="O29" s="716"/>
      <c r="P29" s="706"/>
      <c r="Q29" s="706"/>
    </row>
    <row r="30" spans="1:17" s="694" customFormat="1" ht="14" x14ac:dyDescent="0.15">
      <c r="A30" s="1027" t="s">
        <v>2008</v>
      </c>
      <c r="B30" s="1027"/>
      <c r="C30" s="1027"/>
      <c r="D30" s="1027"/>
      <c r="E30" s="720"/>
      <c r="F30" s="717"/>
      <c r="G30" s="717"/>
      <c r="H30" s="717"/>
      <c r="I30" s="717"/>
      <c r="J30" s="1027" t="s">
        <v>2153</v>
      </c>
      <c r="K30" s="1027"/>
      <c r="L30" s="1027"/>
      <c r="M30" s="1027"/>
      <c r="N30" s="1027"/>
      <c r="O30" s="1027"/>
      <c r="P30" s="1027"/>
      <c r="Q30" s="1027"/>
    </row>
    <row r="31" spans="1:17" s="694" customFormat="1" ht="14" x14ac:dyDescent="0.15">
      <c r="A31" s="1028" t="s">
        <v>2201</v>
      </c>
      <c r="B31" s="1028"/>
      <c r="C31" s="1028"/>
      <c r="D31" s="1028"/>
      <c r="E31" s="723"/>
      <c r="F31" s="717"/>
      <c r="G31" s="717"/>
      <c r="H31" s="717"/>
      <c r="I31" s="717"/>
      <c r="J31" s="1028" t="s">
        <v>1292</v>
      </c>
      <c r="K31" s="1028"/>
      <c r="L31" s="1028"/>
      <c r="M31" s="1028"/>
      <c r="N31" s="1028"/>
      <c r="O31" s="1028"/>
      <c r="P31" s="1028"/>
      <c r="Q31" s="1028"/>
    </row>
    <row r="32" spans="1:17" s="694" customFormat="1" ht="14" x14ac:dyDescent="0.15">
      <c r="B32" s="699"/>
      <c r="C32" s="699"/>
      <c r="D32" s="699"/>
      <c r="E32" s="699"/>
      <c r="K32" s="703"/>
      <c r="L32" s="703"/>
      <c r="M32" s="703"/>
      <c r="N32" s="703"/>
      <c r="O32" s="703"/>
    </row>
  </sheetData>
  <mergeCells count="32">
    <mergeCell ref="A1:Q1"/>
    <mergeCell ref="A2:Q2"/>
    <mergeCell ref="P3:Q3"/>
    <mergeCell ref="M4:Q4"/>
    <mergeCell ref="A5:A8"/>
    <mergeCell ref="C5:D5"/>
    <mergeCell ref="J5:K5"/>
    <mergeCell ref="B5:B8"/>
    <mergeCell ref="C6:C8"/>
    <mergeCell ref="D6:D8"/>
    <mergeCell ref="E5:E8"/>
    <mergeCell ref="F5:F8"/>
    <mergeCell ref="H5:H8"/>
    <mergeCell ref="I5:I8"/>
    <mergeCell ref="G5:G8"/>
    <mergeCell ref="L5:L8"/>
    <mergeCell ref="A30:D30"/>
    <mergeCell ref="A31:D31"/>
    <mergeCell ref="J30:Q30"/>
    <mergeCell ref="J31:Q31"/>
    <mergeCell ref="P5:P8"/>
    <mergeCell ref="Q5:Q8"/>
    <mergeCell ref="M5:M8"/>
    <mergeCell ref="N5:N8"/>
    <mergeCell ref="O5:O8"/>
    <mergeCell ref="J6:J8"/>
    <mergeCell ref="K6:K8"/>
    <mergeCell ref="A24:D24"/>
    <mergeCell ref="A25:D25"/>
    <mergeCell ref="A26:D26"/>
    <mergeCell ref="J24:Q24"/>
    <mergeCell ref="J26:Q26"/>
  </mergeCells>
  <printOptions horizontalCentered="1"/>
  <pageMargins left="0.23228346499999999" right="0.893700787" top="0.39370078740157499" bottom="0.74803149606299202" header="0.39370078740157499" footer="0.39370078740157499"/>
  <pageSetup paperSize="5" scale="6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5"/>
  <sheetViews>
    <sheetView view="pageBreakPreview" zoomScale="90" zoomScaleNormal="100" zoomScaleSheetLayoutView="90" workbookViewId="0">
      <selection activeCell="C19" sqref="C19"/>
    </sheetView>
  </sheetViews>
  <sheetFormatPr baseColWidth="10" defaultColWidth="8.83203125" defaultRowHeight="15" x14ac:dyDescent="0.2"/>
  <cols>
    <col min="2" max="2" width="44.6640625" customWidth="1"/>
    <col min="3" max="3" width="14.1640625" customWidth="1"/>
    <col min="4" max="4" width="10.1640625" customWidth="1"/>
    <col min="5" max="5" width="10.6640625" customWidth="1"/>
    <col min="6" max="6" width="12.5" customWidth="1"/>
    <col min="7" max="7" width="14.5" customWidth="1"/>
    <col min="8" max="8" width="11" customWidth="1"/>
    <col min="9" max="9" width="9.83203125" customWidth="1"/>
    <col min="10" max="10" width="10.33203125" customWidth="1"/>
    <col min="11" max="11" width="9.5" customWidth="1"/>
    <col min="12" max="12" width="10.83203125" customWidth="1"/>
    <col min="13" max="13" width="13.1640625" customWidth="1"/>
    <col min="14" max="14" width="12.1640625" customWidth="1"/>
    <col min="15" max="15" width="18.1640625" customWidth="1"/>
    <col min="16" max="16" width="13.5" customWidth="1"/>
  </cols>
  <sheetData>
    <row r="1" spans="1:16" s="694" customFormat="1" ht="25" x14ac:dyDescent="0.15">
      <c r="A1" s="1035" t="s">
        <v>1990</v>
      </c>
      <c r="B1" s="1035"/>
      <c r="C1" s="1035"/>
      <c r="D1" s="1035"/>
      <c r="E1" s="1035"/>
      <c r="F1" s="1035"/>
      <c r="G1" s="1035"/>
      <c r="H1" s="1035"/>
      <c r="I1" s="1035"/>
      <c r="J1" s="1035"/>
      <c r="K1" s="1035"/>
      <c r="L1" s="1035"/>
      <c r="M1" s="1035"/>
      <c r="N1" s="1035"/>
      <c r="O1" s="1035"/>
      <c r="P1" s="1035"/>
    </row>
    <row r="2" spans="1:16" s="694" customFormat="1" ht="25" x14ac:dyDescent="0.15">
      <c r="A2" s="1035" t="s">
        <v>2206</v>
      </c>
      <c r="B2" s="1035"/>
      <c r="C2" s="1035"/>
      <c r="D2" s="1035"/>
      <c r="E2" s="1035"/>
      <c r="F2" s="1035"/>
      <c r="G2" s="1035"/>
      <c r="H2" s="1035"/>
      <c r="I2" s="1035"/>
      <c r="J2" s="1035"/>
      <c r="K2" s="1035"/>
      <c r="L2" s="1035"/>
      <c r="M2" s="1035"/>
      <c r="N2" s="1035"/>
      <c r="O2" s="1035"/>
      <c r="P2" s="1035"/>
    </row>
    <row r="3" spans="1:16" s="694" customFormat="1" ht="14" x14ac:dyDescent="0.15">
      <c r="A3" s="697"/>
      <c r="B3" s="697"/>
      <c r="C3" s="697"/>
      <c r="D3" s="697"/>
      <c r="E3" s="697"/>
      <c r="F3" s="697"/>
      <c r="G3" s="697"/>
      <c r="H3" s="697"/>
      <c r="I3" s="697"/>
      <c r="J3" s="697"/>
      <c r="K3" s="697"/>
      <c r="L3" s="697"/>
      <c r="M3" s="697"/>
      <c r="N3" s="697"/>
      <c r="O3" s="697"/>
      <c r="P3" s="697"/>
    </row>
    <row r="4" spans="1:16" s="694" customFormat="1" ht="14" x14ac:dyDescent="0.15">
      <c r="A4" s="697"/>
      <c r="B4" s="697"/>
      <c r="C4" s="697"/>
      <c r="D4" s="697"/>
      <c r="E4" s="697"/>
      <c r="F4" s="697"/>
      <c r="G4" s="697"/>
      <c r="H4" s="697"/>
      <c r="I4" s="697"/>
      <c r="J4" s="697"/>
      <c r="K4" s="697"/>
      <c r="L4" s="697"/>
      <c r="M4" s="697"/>
      <c r="N4" s="697"/>
      <c r="O4" s="1042"/>
      <c r="P4" s="1042"/>
    </row>
    <row r="5" spans="1:16" s="694" customFormat="1" thickBot="1" x14ac:dyDescent="0.2">
      <c r="A5" s="706"/>
      <c r="B5" s="706" t="s">
        <v>1996</v>
      </c>
      <c r="C5" s="706"/>
      <c r="D5" s="706"/>
      <c r="E5" s="706"/>
      <c r="F5" s="706"/>
      <c r="G5" s="706"/>
      <c r="H5" s="707"/>
      <c r="I5" s="707"/>
      <c r="J5" s="707"/>
      <c r="K5" s="707"/>
      <c r="L5" s="707"/>
      <c r="M5" s="707"/>
      <c r="N5" s="707"/>
      <c r="O5" s="707"/>
      <c r="P5" s="707"/>
    </row>
    <row r="6" spans="1:16" s="694" customFormat="1" ht="14" x14ac:dyDescent="0.15">
      <c r="A6" s="1037" t="s">
        <v>2034</v>
      </c>
      <c r="B6" s="1032" t="s">
        <v>2035</v>
      </c>
      <c r="C6" s="1032" t="s">
        <v>2033</v>
      </c>
      <c r="D6" s="1032"/>
      <c r="E6" s="1032" t="s">
        <v>2131</v>
      </c>
      <c r="F6" s="1032"/>
      <c r="G6" s="1029" t="s">
        <v>2133</v>
      </c>
      <c r="H6" s="1029"/>
      <c r="I6" s="1029"/>
      <c r="J6" s="1029" t="s">
        <v>2136</v>
      </c>
      <c r="K6" s="1029"/>
      <c r="L6" s="1032" t="s">
        <v>2139</v>
      </c>
      <c r="M6" s="1029" t="s">
        <v>2208</v>
      </c>
      <c r="N6" s="1029" t="s">
        <v>2140</v>
      </c>
      <c r="O6" s="1032" t="s">
        <v>2207</v>
      </c>
      <c r="P6" s="1024" t="s">
        <v>2048</v>
      </c>
    </row>
    <row r="7" spans="1:16" s="694" customFormat="1" ht="21" customHeight="1" x14ac:dyDescent="0.15">
      <c r="A7" s="1038"/>
      <c r="B7" s="1033"/>
      <c r="C7" s="1033"/>
      <c r="D7" s="1033"/>
      <c r="E7" s="1033"/>
      <c r="F7" s="1033"/>
      <c r="G7" s="1030"/>
      <c r="H7" s="1030"/>
      <c r="I7" s="1030"/>
      <c r="J7" s="1030"/>
      <c r="K7" s="1030"/>
      <c r="L7" s="1033"/>
      <c r="M7" s="1030"/>
      <c r="N7" s="1030"/>
      <c r="O7" s="1033"/>
      <c r="P7" s="1025"/>
    </row>
    <row r="8" spans="1:16" s="694" customFormat="1" ht="17" customHeight="1" x14ac:dyDescent="0.15">
      <c r="A8" s="1038"/>
      <c r="B8" s="1033"/>
      <c r="C8" s="1033" t="s">
        <v>2036</v>
      </c>
      <c r="D8" s="1033" t="s">
        <v>2037</v>
      </c>
      <c r="E8" s="1030" t="s">
        <v>2205</v>
      </c>
      <c r="F8" s="1033" t="s">
        <v>2132</v>
      </c>
      <c r="G8" s="1033" t="s">
        <v>2134</v>
      </c>
      <c r="H8" s="1033" t="s">
        <v>2135</v>
      </c>
      <c r="I8" s="1033" t="s">
        <v>2061</v>
      </c>
      <c r="J8" s="1033" t="s">
        <v>2137</v>
      </c>
      <c r="K8" s="1033" t="s">
        <v>2138</v>
      </c>
      <c r="L8" s="1033"/>
      <c r="M8" s="1030"/>
      <c r="N8" s="1030"/>
      <c r="O8" s="1033"/>
      <c r="P8" s="1025"/>
    </row>
    <row r="9" spans="1:16" s="694" customFormat="1" ht="14" x14ac:dyDescent="0.15">
      <c r="A9" s="1038"/>
      <c r="B9" s="1033"/>
      <c r="C9" s="1033"/>
      <c r="D9" s="1033"/>
      <c r="E9" s="1030"/>
      <c r="F9" s="1033"/>
      <c r="G9" s="1033"/>
      <c r="H9" s="1033"/>
      <c r="I9" s="1033"/>
      <c r="J9" s="1033"/>
      <c r="K9" s="1033"/>
      <c r="L9" s="1033"/>
      <c r="M9" s="1030"/>
      <c r="N9" s="1030"/>
      <c r="O9" s="1033"/>
      <c r="P9" s="1025"/>
    </row>
    <row r="10" spans="1:16" s="694" customFormat="1" ht="14" x14ac:dyDescent="0.15">
      <c r="A10" s="743">
        <v>1</v>
      </c>
      <c r="B10" s="709">
        <v>2</v>
      </c>
      <c r="C10" s="709">
        <v>3</v>
      </c>
      <c r="D10" s="709">
        <v>4</v>
      </c>
      <c r="E10" s="709">
        <v>5</v>
      </c>
      <c r="F10" s="709">
        <v>6</v>
      </c>
      <c r="G10" s="709">
        <v>7</v>
      </c>
      <c r="H10" s="709">
        <v>8</v>
      </c>
      <c r="I10" s="709">
        <v>9</v>
      </c>
      <c r="J10" s="709">
        <v>10</v>
      </c>
      <c r="K10" s="709">
        <v>11</v>
      </c>
      <c r="L10" s="709">
        <v>12</v>
      </c>
      <c r="M10" s="709">
        <v>13</v>
      </c>
      <c r="N10" s="709">
        <v>14</v>
      </c>
      <c r="O10" s="709">
        <v>15</v>
      </c>
      <c r="P10" s="728">
        <v>16</v>
      </c>
    </row>
    <row r="11" spans="1:16" s="694" customFormat="1" ht="14" x14ac:dyDescent="0.15">
      <c r="A11" s="743"/>
      <c r="B11" s="709"/>
      <c r="C11" s="709"/>
      <c r="D11" s="709"/>
      <c r="E11" s="709"/>
      <c r="F11" s="709"/>
      <c r="G11" s="709"/>
      <c r="H11" s="709"/>
      <c r="I11" s="709"/>
      <c r="J11" s="709"/>
      <c r="K11" s="709"/>
      <c r="L11" s="709"/>
      <c r="M11" s="709"/>
      <c r="N11" s="709"/>
      <c r="O11" s="709"/>
      <c r="P11" s="728"/>
    </row>
    <row r="12" spans="1:16" s="694" customFormat="1" ht="28" customHeight="1" x14ac:dyDescent="0.15">
      <c r="A12" s="744">
        <v>1</v>
      </c>
      <c r="B12" s="711" t="s">
        <v>20</v>
      </c>
      <c r="C12" s="709"/>
      <c r="D12" s="709"/>
      <c r="E12" s="709"/>
      <c r="F12" s="709"/>
      <c r="G12" s="709"/>
      <c r="H12" s="709"/>
      <c r="I12" s="709"/>
      <c r="J12" s="709"/>
      <c r="K12" s="709"/>
      <c r="L12" s="709"/>
      <c r="M12" s="709"/>
      <c r="N12" s="709"/>
      <c r="O12" s="709"/>
      <c r="P12" s="728"/>
    </row>
    <row r="13" spans="1:16" s="694" customFormat="1" ht="28" customHeight="1" x14ac:dyDescent="0.15">
      <c r="A13" s="744" t="s">
        <v>62</v>
      </c>
      <c r="B13" s="711" t="s">
        <v>1995</v>
      </c>
      <c r="C13" s="709"/>
      <c r="D13" s="709"/>
      <c r="E13" s="709"/>
      <c r="F13" s="709"/>
      <c r="G13" s="709"/>
      <c r="H13" s="709"/>
      <c r="I13" s="709"/>
      <c r="J13" s="709"/>
      <c r="K13" s="709"/>
      <c r="L13" s="709"/>
      <c r="M13" s="709"/>
      <c r="N13" s="709"/>
      <c r="O13" s="745"/>
      <c r="P13" s="728"/>
    </row>
    <row r="14" spans="1:16" s="694" customFormat="1" ht="28" customHeight="1" x14ac:dyDescent="0.15">
      <c r="A14" s="744" t="s">
        <v>64</v>
      </c>
      <c r="B14" s="711" t="s">
        <v>2141</v>
      </c>
      <c r="C14" s="709" t="s">
        <v>135</v>
      </c>
      <c r="D14" s="709"/>
      <c r="E14" s="712"/>
      <c r="F14" s="709"/>
      <c r="G14" s="712"/>
      <c r="H14" s="709"/>
      <c r="I14" s="709"/>
      <c r="J14" s="709"/>
      <c r="K14" s="712"/>
      <c r="L14" s="746"/>
      <c r="M14" s="746"/>
      <c r="N14" s="746"/>
      <c r="O14" s="747"/>
      <c r="P14" s="728"/>
    </row>
    <row r="15" spans="1:16" s="694" customFormat="1" ht="28" customHeight="1" x14ac:dyDescent="0.15">
      <c r="A15" s="743"/>
      <c r="B15" s="711" t="s">
        <v>151</v>
      </c>
      <c r="C15" s="709"/>
      <c r="D15" s="712"/>
      <c r="E15" s="709"/>
      <c r="F15" s="709"/>
      <c r="G15" s="709"/>
      <c r="H15" s="709"/>
      <c r="I15" s="709"/>
      <c r="J15" s="709"/>
      <c r="K15" s="709"/>
      <c r="L15" s="709"/>
      <c r="M15" s="746"/>
      <c r="N15" s="746"/>
      <c r="O15" s="748"/>
      <c r="P15" s="749"/>
    </row>
    <row r="16" spans="1:16" s="694" customFormat="1" ht="28" customHeight="1" x14ac:dyDescent="0.15">
      <c r="A16" s="744" t="s">
        <v>66</v>
      </c>
      <c r="B16" s="711" t="s">
        <v>2133</v>
      </c>
      <c r="C16" s="709" t="s">
        <v>135</v>
      </c>
      <c r="D16" s="712"/>
      <c r="E16" s="709"/>
      <c r="F16" s="709"/>
      <c r="G16" s="709"/>
      <c r="H16" s="709"/>
      <c r="I16" s="709"/>
      <c r="J16" s="709"/>
      <c r="K16" s="709"/>
      <c r="L16" s="709"/>
      <c r="M16" s="746"/>
      <c r="N16" s="746"/>
      <c r="O16" s="748"/>
      <c r="P16" s="749"/>
    </row>
    <row r="17" spans="1:16" s="694" customFormat="1" ht="28" customHeight="1" x14ac:dyDescent="0.15">
      <c r="A17" s="744"/>
      <c r="B17" s="711" t="s">
        <v>151</v>
      </c>
      <c r="C17" s="709"/>
      <c r="D17" s="746"/>
      <c r="E17" s="709"/>
      <c r="F17" s="709"/>
      <c r="G17" s="709"/>
      <c r="H17" s="709"/>
      <c r="I17" s="709"/>
      <c r="J17" s="709"/>
      <c r="K17" s="709"/>
      <c r="L17" s="709"/>
      <c r="M17" s="746"/>
      <c r="N17" s="746"/>
      <c r="O17" s="748"/>
      <c r="P17" s="749"/>
    </row>
    <row r="18" spans="1:16" s="694" customFormat="1" ht="28" customHeight="1" x14ac:dyDescent="0.15">
      <c r="A18" s="744" t="s">
        <v>68</v>
      </c>
      <c r="B18" s="711" t="s">
        <v>2142</v>
      </c>
      <c r="C18" s="709" t="s">
        <v>135</v>
      </c>
      <c r="D18" s="746"/>
      <c r="E18" s="709"/>
      <c r="F18" s="709"/>
      <c r="G18" s="709"/>
      <c r="H18" s="709"/>
      <c r="I18" s="709"/>
      <c r="J18" s="709"/>
      <c r="K18" s="709"/>
      <c r="L18" s="709"/>
      <c r="M18" s="746"/>
      <c r="N18" s="746"/>
      <c r="O18" s="748"/>
      <c r="P18" s="749"/>
    </row>
    <row r="19" spans="1:16" s="694" customFormat="1" ht="28" customHeight="1" thickBot="1" x14ac:dyDescent="0.2">
      <c r="A19" s="750"/>
      <c r="B19" s="733"/>
      <c r="C19" s="733"/>
      <c r="D19" s="733"/>
      <c r="E19" s="733"/>
      <c r="F19" s="733"/>
      <c r="G19" s="733"/>
      <c r="H19" s="733"/>
      <c r="I19" s="733"/>
      <c r="J19" s="733"/>
      <c r="K19" s="733"/>
      <c r="L19" s="733"/>
      <c r="M19" s="733"/>
      <c r="N19" s="733"/>
      <c r="O19" s="733"/>
      <c r="P19" s="751"/>
    </row>
    <row r="20" spans="1:16" s="694" customFormat="1" ht="14" x14ac:dyDescent="0.15">
      <c r="A20" s="713"/>
      <c r="B20" s="713"/>
      <c r="C20" s="713"/>
      <c r="D20" s="713"/>
      <c r="E20" s="713"/>
      <c r="F20" s="713"/>
      <c r="G20" s="713"/>
      <c r="H20" s="713"/>
      <c r="I20" s="713"/>
      <c r="J20" s="713"/>
      <c r="K20" s="713"/>
      <c r="L20" s="713"/>
      <c r="M20" s="713"/>
      <c r="N20" s="713"/>
      <c r="O20" s="713"/>
      <c r="P20" s="713"/>
    </row>
    <row r="21" spans="1:16" s="694" customFormat="1" ht="14" x14ac:dyDescent="0.15">
      <c r="A21" s="707"/>
      <c r="B21" s="707"/>
      <c r="C21" s="707"/>
      <c r="D21" s="707"/>
      <c r="E21" s="707"/>
      <c r="F21" s="707"/>
      <c r="G21" s="707"/>
      <c r="H21" s="707"/>
      <c r="I21" s="707"/>
      <c r="J21" s="707"/>
      <c r="K21" s="707"/>
      <c r="L21" s="707"/>
      <c r="M21" s="707"/>
      <c r="N21" s="707"/>
      <c r="O21" s="707"/>
      <c r="P21" s="707"/>
    </row>
    <row r="22" spans="1:16" s="694" customFormat="1" ht="14" x14ac:dyDescent="0.15">
      <c r="A22" s="1028" t="s">
        <v>120</v>
      </c>
      <c r="B22" s="1028"/>
      <c r="C22" s="1028"/>
      <c r="D22" s="1028"/>
      <c r="E22" s="723"/>
      <c r="F22" s="717"/>
      <c r="G22" s="717"/>
      <c r="H22" s="717"/>
      <c r="I22" s="723"/>
      <c r="J22" s="1028" t="s">
        <v>2198</v>
      </c>
      <c r="K22" s="1028"/>
      <c r="L22" s="1028"/>
      <c r="M22" s="1028"/>
      <c r="N22" s="1028"/>
      <c r="O22" s="1028"/>
      <c r="P22" s="1028"/>
    </row>
    <row r="23" spans="1:16" s="694" customFormat="1" ht="14" x14ac:dyDescent="0.15">
      <c r="A23" s="1028" t="s">
        <v>2007</v>
      </c>
      <c r="B23" s="1028"/>
      <c r="C23" s="1028"/>
      <c r="D23" s="1028"/>
      <c r="E23" s="723"/>
      <c r="F23" s="717"/>
      <c r="G23" s="717"/>
      <c r="H23" s="717"/>
      <c r="I23" s="717"/>
      <c r="J23" s="717"/>
      <c r="K23" s="717"/>
      <c r="L23" s="717"/>
      <c r="M23" s="717"/>
      <c r="P23" s="707"/>
    </row>
    <row r="24" spans="1:16" s="694" customFormat="1" ht="14" x14ac:dyDescent="0.15">
      <c r="A24" s="1028" t="s">
        <v>2200</v>
      </c>
      <c r="B24" s="1028"/>
      <c r="C24" s="1028"/>
      <c r="D24" s="1028"/>
      <c r="E24" s="725"/>
      <c r="F24" s="717"/>
      <c r="G24" s="717"/>
      <c r="H24" s="717"/>
      <c r="I24" s="717"/>
      <c r="J24" s="1028" t="s">
        <v>2199</v>
      </c>
      <c r="K24" s="1028"/>
      <c r="L24" s="1028"/>
      <c r="M24" s="1028"/>
      <c r="N24" s="1028"/>
      <c r="O24" s="1028"/>
      <c r="P24" s="1028"/>
    </row>
    <row r="25" spans="1:16" s="694" customFormat="1" ht="14" x14ac:dyDescent="0.15">
      <c r="A25" s="717"/>
      <c r="B25" s="725"/>
      <c r="C25" s="725"/>
      <c r="D25" s="725"/>
      <c r="E25" s="725"/>
      <c r="F25" s="717"/>
      <c r="G25" s="717"/>
      <c r="H25" s="717"/>
      <c r="I25" s="717"/>
      <c r="J25" s="725"/>
      <c r="K25" s="725"/>
      <c r="L25" s="726"/>
      <c r="M25" s="715"/>
      <c r="N25" s="715"/>
      <c r="O25" s="715"/>
      <c r="P25" s="707"/>
    </row>
    <row r="26" spans="1:16" s="694" customFormat="1" ht="42" customHeight="1" x14ac:dyDescent="0.15">
      <c r="A26" s="717"/>
      <c r="B26" s="725"/>
      <c r="C26" s="725"/>
      <c r="D26" s="725"/>
      <c r="E26" s="725"/>
      <c r="F26" s="717"/>
      <c r="G26" s="717"/>
      <c r="H26" s="717"/>
      <c r="I26" s="717"/>
      <c r="J26" s="725"/>
      <c r="K26" s="725"/>
      <c r="L26" s="726"/>
      <c r="M26" s="716"/>
      <c r="N26" s="716"/>
      <c r="O26" s="715"/>
      <c r="P26" s="707"/>
    </row>
    <row r="27" spans="1:16" s="694" customFormat="1" ht="14" x14ac:dyDescent="0.15">
      <c r="A27" s="717"/>
      <c r="B27" s="725"/>
      <c r="C27" s="717"/>
      <c r="D27" s="718"/>
      <c r="E27" s="725"/>
      <c r="F27" s="717"/>
      <c r="G27" s="717"/>
      <c r="H27" s="717"/>
      <c r="I27" s="717"/>
      <c r="J27" s="725"/>
      <c r="K27" s="725"/>
      <c r="L27" s="726"/>
      <c r="M27" s="719"/>
      <c r="N27" s="719"/>
      <c r="O27" s="716"/>
      <c r="P27" s="707"/>
    </row>
    <row r="28" spans="1:16" s="694" customFormat="1" ht="14" x14ac:dyDescent="0.15">
      <c r="A28" s="1027" t="s">
        <v>2008</v>
      </c>
      <c r="B28" s="1027"/>
      <c r="C28" s="1027"/>
      <c r="D28" s="1027"/>
      <c r="E28" s="720"/>
      <c r="F28" s="717"/>
      <c r="G28" s="717"/>
      <c r="H28" s="717"/>
      <c r="I28" s="717"/>
      <c r="J28" s="1027" t="s">
        <v>2153</v>
      </c>
      <c r="K28" s="1027"/>
      <c r="L28" s="1027"/>
      <c r="M28" s="1027"/>
      <c r="N28" s="1027"/>
      <c r="O28" s="1027"/>
      <c r="P28" s="1027"/>
    </row>
    <row r="29" spans="1:16" s="694" customFormat="1" ht="14" x14ac:dyDescent="0.15">
      <c r="A29" s="1028" t="s">
        <v>2201</v>
      </c>
      <c r="B29" s="1028"/>
      <c r="C29" s="1028"/>
      <c r="D29" s="1028"/>
      <c r="E29" s="723"/>
      <c r="F29" s="717"/>
      <c r="G29" s="717"/>
      <c r="H29" s="717"/>
      <c r="I29" s="717"/>
      <c r="J29" s="1028" t="s">
        <v>1292</v>
      </c>
      <c r="K29" s="1028"/>
      <c r="L29" s="1028"/>
      <c r="M29" s="1028"/>
      <c r="N29" s="1028"/>
      <c r="O29" s="1028"/>
      <c r="P29" s="1028"/>
    </row>
    <row r="30" spans="1:16" s="694" customFormat="1" ht="14" x14ac:dyDescent="0.15">
      <c r="B30" s="700"/>
      <c r="C30" s="700"/>
      <c r="D30" s="700"/>
      <c r="E30" s="700"/>
      <c r="F30" s="715"/>
      <c r="G30" s="715"/>
      <c r="J30" s="752"/>
      <c r="K30" s="752"/>
      <c r="L30" s="752"/>
      <c r="M30" s="752"/>
      <c r="N30" s="752"/>
      <c r="O30" s="715"/>
    </row>
    <row r="31" spans="1:16" s="694" customFormat="1" ht="14" x14ac:dyDescent="0.15"/>
    <row r="32" spans="1:16" s="694" customFormat="1" ht="14" x14ac:dyDescent="0.15"/>
    <row r="33" s="694" customFormat="1" ht="14" x14ac:dyDescent="0.15"/>
    <row r="34" s="694" customFormat="1" ht="14" x14ac:dyDescent="0.15"/>
    <row r="35" s="694" customFormat="1" ht="14" x14ac:dyDescent="0.15"/>
  </sheetData>
  <mergeCells count="32">
    <mergeCell ref="A29:D29"/>
    <mergeCell ref="J22:P22"/>
    <mergeCell ref="J24:P24"/>
    <mergeCell ref="J28:P28"/>
    <mergeCell ref="J29:P29"/>
    <mergeCell ref="A22:D22"/>
    <mergeCell ref="A23:D23"/>
    <mergeCell ref="A24:D24"/>
    <mergeCell ref="A28:D28"/>
    <mergeCell ref="M6:M9"/>
    <mergeCell ref="N6:N9"/>
    <mergeCell ref="O6:O9"/>
    <mergeCell ref="A1:P1"/>
    <mergeCell ref="A2:P2"/>
    <mergeCell ref="O4:P4"/>
    <mergeCell ref="A6:A9"/>
    <mergeCell ref="C6:D7"/>
    <mergeCell ref="E6:F7"/>
    <mergeCell ref="L6:L9"/>
    <mergeCell ref="P6:P9"/>
    <mergeCell ref="C8:C9"/>
    <mergeCell ref="D8:D9"/>
    <mergeCell ref="F8:F9"/>
    <mergeCell ref="H8:H9"/>
    <mergeCell ref="B6:B9"/>
    <mergeCell ref="E8:E9"/>
    <mergeCell ref="G6:I7"/>
    <mergeCell ref="G8:G9"/>
    <mergeCell ref="J6:K7"/>
    <mergeCell ref="I8:I9"/>
    <mergeCell ref="J8:J9"/>
    <mergeCell ref="K8:K9"/>
  </mergeCells>
  <printOptions horizontalCentered="1"/>
  <pageMargins left="0.53543307100000004" right="1.143700787" top="0.39370078740157499" bottom="0.74803149606299202" header="0.39370078740157499" footer="0.39370078740157499"/>
  <pageSetup paperSize="5" scale="6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44"/>
  <sheetViews>
    <sheetView view="pageBreakPreview" zoomScale="90" zoomScaleNormal="85" zoomScaleSheetLayoutView="90" workbookViewId="0">
      <selection activeCell="G13" sqref="G13"/>
    </sheetView>
  </sheetViews>
  <sheetFormatPr baseColWidth="10" defaultColWidth="8.83203125" defaultRowHeight="15" x14ac:dyDescent="0.2"/>
  <cols>
    <col min="1" max="1" width="7.33203125" customWidth="1"/>
    <col min="2" max="2" width="31.5" customWidth="1"/>
    <col min="3" max="3" width="12" customWidth="1"/>
    <col min="4" max="4" width="14" customWidth="1"/>
    <col min="5" max="5" width="11" customWidth="1"/>
    <col min="6" max="6" width="6.5" customWidth="1"/>
    <col min="7" max="7" width="13" customWidth="1"/>
    <col min="8" max="8" width="12" customWidth="1"/>
    <col min="9" max="9" width="11.6640625" customWidth="1"/>
    <col min="10" max="10" width="16.33203125" customWidth="1"/>
    <col min="11" max="11" width="16" customWidth="1"/>
    <col min="12" max="12" width="16.1640625" customWidth="1"/>
    <col min="13" max="13" width="13.6640625" customWidth="1"/>
    <col min="14" max="14" width="20.5" customWidth="1"/>
    <col min="15" max="15" width="16" customWidth="1"/>
  </cols>
  <sheetData>
    <row r="1" spans="1:16" s="694" customFormat="1" ht="25" x14ac:dyDescent="0.15">
      <c r="A1" s="1035" t="s">
        <v>1990</v>
      </c>
      <c r="B1" s="1035"/>
      <c r="C1" s="1035"/>
      <c r="D1" s="1035"/>
      <c r="E1" s="1035"/>
      <c r="F1" s="1035"/>
      <c r="G1" s="1035"/>
      <c r="H1" s="1035"/>
      <c r="I1" s="1035"/>
      <c r="J1" s="1035"/>
      <c r="K1" s="1035"/>
      <c r="L1" s="1035"/>
      <c r="M1" s="1035"/>
      <c r="N1" s="1035"/>
      <c r="O1" s="1035"/>
      <c r="P1" s="693"/>
    </row>
    <row r="2" spans="1:16" s="694" customFormat="1" ht="25" x14ac:dyDescent="0.15">
      <c r="A2" s="1035" t="s">
        <v>2204</v>
      </c>
      <c r="B2" s="1035"/>
      <c r="C2" s="1035"/>
      <c r="D2" s="1035"/>
      <c r="E2" s="1035"/>
      <c r="F2" s="1035"/>
      <c r="G2" s="1035"/>
      <c r="H2" s="1035"/>
      <c r="I2" s="1035"/>
      <c r="J2" s="1035"/>
      <c r="K2" s="1035"/>
      <c r="L2" s="1035"/>
      <c r="M2" s="1035"/>
      <c r="N2" s="1035"/>
      <c r="O2" s="1035"/>
      <c r="P2" s="693"/>
    </row>
    <row r="3" spans="1:16" s="694" customFormat="1" ht="14" x14ac:dyDescent="0.15">
      <c r="A3" s="695"/>
      <c r="B3" s="696"/>
      <c r="C3" s="697"/>
      <c r="D3" s="697"/>
      <c r="E3" s="697"/>
      <c r="F3" s="696"/>
      <c r="G3" s="696"/>
      <c r="H3" s="697"/>
      <c r="I3" s="697"/>
      <c r="J3" s="697"/>
      <c r="K3" s="697"/>
      <c r="L3" s="1047" t="s">
        <v>1679</v>
      </c>
      <c r="M3" s="1047"/>
      <c r="N3" s="1047"/>
      <c r="O3" s="1047"/>
      <c r="P3" s="693"/>
    </row>
    <row r="4" spans="1:16" s="694" customFormat="1" ht="19" customHeight="1" thickBot="1" x14ac:dyDescent="0.2">
      <c r="A4" s="705"/>
      <c r="B4" s="1036" t="s">
        <v>1996</v>
      </c>
      <c r="C4" s="1036"/>
      <c r="D4" s="1036"/>
      <c r="E4" s="706"/>
      <c r="F4" s="706"/>
      <c r="G4" s="1048"/>
      <c r="H4" s="1048"/>
      <c r="I4" s="1048"/>
      <c r="J4" s="1048"/>
      <c r="K4" s="1048"/>
      <c r="L4" s="1048"/>
      <c r="M4" s="1048"/>
      <c r="N4" s="707"/>
      <c r="O4" s="1036"/>
      <c r="P4" s="1036"/>
    </row>
    <row r="5" spans="1:16" s="694" customFormat="1" ht="32" customHeight="1" x14ac:dyDescent="0.15">
      <c r="A5" s="1043" t="s">
        <v>2124</v>
      </c>
      <c r="B5" s="1029" t="s">
        <v>2035</v>
      </c>
      <c r="C5" s="1029" t="s">
        <v>2143</v>
      </c>
      <c r="D5" s="1032" t="s">
        <v>2114</v>
      </c>
      <c r="E5" s="1032"/>
      <c r="F5" s="1032" t="s">
        <v>2144</v>
      </c>
      <c r="G5" s="1029" t="s">
        <v>2117</v>
      </c>
      <c r="H5" s="1032" t="s">
        <v>2126</v>
      </c>
      <c r="I5" s="1032"/>
      <c r="J5" s="1029" t="s">
        <v>2145</v>
      </c>
      <c r="K5" s="1029" t="s">
        <v>2041</v>
      </c>
      <c r="L5" s="1029" t="s">
        <v>2119</v>
      </c>
      <c r="M5" s="1029" t="s">
        <v>2146</v>
      </c>
      <c r="N5" s="1032" t="s">
        <v>2203</v>
      </c>
      <c r="O5" s="1024" t="s">
        <v>2048</v>
      </c>
      <c r="P5" s="708"/>
    </row>
    <row r="6" spans="1:16" s="694" customFormat="1" ht="14" x14ac:dyDescent="0.15">
      <c r="A6" s="1044"/>
      <c r="B6" s="1030"/>
      <c r="C6" s="1030"/>
      <c r="D6" s="1030" t="s">
        <v>2115</v>
      </c>
      <c r="E6" s="1030" t="s">
        <v>2202</v>
      </c>
      <c r="F6" s="1033"/>
      <c r="G6" s="1030"/>
      <c r="H6" s="1033"/>
      <c r="I6" s="1033"/>
      <c r="J6" s="1030"/>
      <c r="K6" s="1030"/>
      <c r="L6" s="1030"/>
      <c r="M6" s="1030"/>
      <c r="N6" s="1033"/>
      <c r="O6" s="1025"/>
      <c r="P6" s="708"/>
    </row>
    <row r="7" spans="1:16" s="694" customFormat="1" thickBot="1" x14ac:dyDescent="0.2">
      <c r="A7" s="1045"/>
      <c r="B7" s="1031"/>
      <c r="C7" s="1031"/>
      <c r="D7" s="1031"/>
      <c r="E7" s="1031"/>
      <c r="F7" s="1034"/>
      <c r="G7" s="1031"/>
      <c r="H7" s="733" t="s">
        <v>2044</v>
      </c>
      <c r="I7" s="733" t="s">
        <v>2033</v>
      </c>
      <c r="J7" s="1031"/>
      <c r="K7" s="1031"/>
      <c r="L7" s="1031"/>
      <c r="M7" s="1031"/>
      <c r="N7" s="1034"/>
      <c r="O7" s="1026"/>
      <c r="P7" s="708"/>
    </row>
    <row r="8" spans="1:16" s="694" customFormat="1" ht="21" customHeight="1" thickBot="1" x14ac:dyDescent="0.2">
      <c r="A8" s="740">
        <v>1</v>
      </c>
      <c r="B8" s="741">
        <v>2</v>
      </c>
      <c r="C8" s="741">
        <v>3</v>
      </c>
      <c r="D8" s="741">
        <v>4</v>
      </c>
      <c r="E8" s="741">
        <v>5</v>
      </c>
      <c r="F8" s="741">
        <v>6</v>
      </c>
      <c r="G8" s="741">
        <v>7</v>
      </c>
      <c r="H8" s="741">
        <v>8</v>
      </c>
      <c r="I8" s="741">
        <v>9</v>
      </c>
      <c r="J8" s="741">
        <v>10</v>
      </c>
      <c r="K8" s="741">
        <v>11</v>
      </c>
      <c r="L8" s="741">
        <v>12</v>
      </c>
      <c r="M8" s="741">
        <v>13</v>
      </c>
      <c r="N8" s="741">
        <v>14</v>
      </c>
      <c r="O8" s="742">
        <v>15</v>
      </c>
      <c r="P8" s="708"/>
    </row>
    <row r="9" spans="1:16" s="694" customFormat="1" ht="19" customHeight="1" thickTop="1" x14ac:dyDescent="0.15">
      <c r="A9" s="737"/>
      <c r="B9" s="738"/>
      <c r="C9" s="735"/>
      <c r="D9" s="735"/>
      <c r="E9" s="735"/>
      <c r="F9" s="738"/>
      <c r="G9" s="738"/>
      <c r="H9" s="735"/>
      <c r="I9" s="735"/>
      <c r="J9" s="735"/>
      <c r="K9" s="735"/>
      <c r="L9" s="735"/>
      <c r="M9" s="735"/>
      <c r="N9" s="735"/>
      <c r="O9" s="739"/>
      <c r="P9" s="708"/>
    </row>
    <row r="10" spans="1:16" s="694" customFormat="1" ht="27" customHeight="1" x14ac:dyDescent="0.15">
      <c r="A10" s="730">
        <v>1</v>
      </c>
      <c r="B10" s="711" t="s">
        <v>20</v>
      </c>
      <c r="C10" s="709" t="s">
        <v>1679</v>
      </c>
      <c r="D10" s="709" t="s">
        <v>1679</v>
      </c>
      <c r="E10" s="709" t="s">
        <v>1679</v>
      </c>
      <c r="F10" s="709" t="s">
        <v>1679</v>
      </c>
      <c r="G10" s="710" t="s">
        <v>1679</v>
      </c>
      <c r="H10" s="709" t="s">
        <v>1679</v>
      </c>
      <c r="I10" s="709" t="s">
        <v>1679</v>
      </c>
      <c r="J10" s="709" t="s">
        <v>1679</v>
      </c>
      <c r="K10" s="709" t="s">
        <v>1679</v>
      </c>
      <c r="L10" s="709" t="s">
        <v>1679</v>
      </c>
      <c r="M10" s="709" t="s">
        <v>1679</v>
      </c>
      <c r="N10" s="709" t="s">
        <v>1679</v>
      </c>
      <c r="O10" s="729"/>
      <c r="P10" s="708"/>
    </row>
    <row r="11" spans="1:16" s="694" customFormat="1" ht="27" customHeight="1" x14ac:dyDescent="0.15">
      <c r="A11" s="730" t="s">
        <v>70</v>
      </c>
      <c r="B11" s="711" t="s">
        <v>2147</v>
      </c>
      <c r="C11" s="709" t="s">
        <v>1679</v>
      </c>
      <c r="D11" s="709" t="s">
        <v>1679</v>
      </c>
      <c r="E11" s="709" t="s">
        <v>1679</v>
      </c>
      <c r="F11" s="709" t="s">
        <v>1679</v>
      </c>
      <c r="G11" s="710" t="s">
        <v>1679</v>
      </c>
      <c r="H11" s="709" t="s">
        <v>1679</v>
      </c>
      <c r="I11" s="709" t="s">
        <v>1679</v>
      </c>
      <c r="J11" s="709" t="s">
        <v>1679</v>
      </c>
      <c r="K11" s="709" t="s">
        <v>1679</v>
      </c>
      <c r="L11" s="709" t="s">
        <v>1679</v>
      </c>
      <c r="M11" s="709" t="s">
        <v>1679</v>
      </c>
      <c r="N11" s="709" t="s">
        <v>1679</v>
      </c>
      <c r="O11" s="729"/>
      <c r="P11" s="708"/>
    </row>
    <row r="12" spans="1:16" s="694" customFormat="1" ht="27" customHeight="1" x14ac:dyDescent="0.15">
      <c r="A12" s="730" t="s">
        <v>72</v>
      </c>
      <c r="B12" s="711" t="s">
        <v>2147</v>
      </c>
      <c r="C12" s="709" t="s">
        <v>135</v>
      </c>
      <c r="D12" s="709"/>
      <c r="E12" s="709"/>
      <c r="F12" s="710"/>
      <c r="G12" s="710"/>
      <c r="H12" s="709"/>
      <c r="I12" s="709"/>
      <c r="J12" s="709"/>
      <c r="K12" s="709"/>
      <c r="L12" s="709"/>
      <c r="M12" s="709"/>
      <c r="N12" s="709"/>
      <c r="O12" s="729"/>
      <c r="P12" s="708"/>
    </row>
    <row r="13" spans="1:16" s="694" customFormat="1" ht="27" customHeight="1" x14ac:dyDescent="0.15">
      <c r="A13" s="730"/>
      <c r="B13" s="712"/>
      <c r="C13" s="709"/>
      <c r="D13" s="709"/>
      <c r="E13" s="709"/>
      <c r="F13" s="710"/>
      <c r="G13" s="710"/>
      <c r="H13" s="709"/>
      <c r="I13" s="709"/>
      <c r="J13" s="709"/>
      <c r="K13" s="709"/>
      <c r="L13" s="709"/>
      <c r="M13" s="709"/>
      <c r="N13" s="709"/>
      <c r="O13" s="729"/>
      <c r="P13" s="708"/>
    </row>
    <row r="14" spans="1:16" s="694" customFormat="1" ht="27" customHeight="1" x14ac:dyDescent="0.15">
      <c r="A14" s="730"/>
      <c r="B14" s="712"/>
      <c r="C14" s="709"/>
      <c r="D14" s="709"/>
      <c r="E14" s="709"/>
      <c r="F14" s="710"/>
      <c r="G14" s="710"/>
      <c r="H14" s="709"/>
      <c r="I14" s="709"/>
      <c r="J14" s="709"/>
      <c r="K14" s="709"/>
      <c r="L14" s="709"/>
      <c r="M14" s="709"/>
      <c r="N14" s="709"/>
      <c r="O14" s="729"/>
      <c r="P14" s="708"/>
    </row>
    <row r="15" spans="1:16" s="694" customFormat="1" ht="27" customHeight="1" x14ac:dyDescent="0.15">
      <c r="A15" s="730"/>
      <c r="B15" s="712"/>
      <c r="C15" s="709"/>
      <c r="D15" s="709"/>
      <c r="E15" s="709"/>
      <c r="F15" s="710"/>
      <c r="G15" s="710"/>
      <c r="H15" s="709"/>
      <c r="I15" s="709"/>
      <c r="J15" s="709"/>
      <c r="K15" s="709"/>
      <c r="L15" s="709"/>
      <c r="M15" s="709"/>
      <c r="N15" s="709"/>
      <c r="O15" s="729"/>
      <c r="P15" s="708"/>
    </row>
    <row r="16" spans="1:16" s="694" customFormat="1" ht="27" customHeight="1" thickBot="1" x14ac:dyDescent="0.2">
      <c r="A16" s="731"/>
      <c r="B16" s="732"/>
      <c r="C16" s="733"/>
      <c r="D16" s="733"/>
      <c r="E16" s="733"/>
      <c r="F16" s="732"/>
      <c r="G16" s="732"/>
      <c r="H16" s="733"/>
      <c r="I16" s="733"/>
      <c r="J16" s="733"/>
      <c r="K16" s="733"/>
      <c r="L16" s="733"/>
      <c r="M16" s="733"/>
      <c r="N16" s="733"/>
      <c r="O16" s="734"/>
      <c r="P16" s="708"/>
    </row>
    <row r="17" spans="1:16" s="694" customFormat="1" ht="33" customHeight="1" x14ac:dyDescent="0.15">
      <c r="A17" s="705"/>
      <c r="B17" s="706"/>
      <c r="C17" s="707"/>
      <c r="D17" s="713"/>
      <c r="E17" s="713"/>
      <c r="F17" s="714"/>
      <c r="G17" s="706"/>
      <c r="H17" s="713"/>
      <c r="I17" s="707"/>
      <c r="J17" s="707"/>
      <c r="K17" s="707"/>
      <c r="L17" s="707"/>
      <c r="M17" s="713"/>
      <c r="N17" s="713"/>
      <c r="O17" s="706"/>
      <c r="P17" s="708"/>
    </row>
    <row r="18" spans="1:16" s="717" customFormat="1" ht="14" x14ac:dyDescent="0.15">
      <c r="A18" s="705"/>
      <c r="B18" s="706"/>
      <c r="C18" s="707"/>
      <c r="D18" s="707"/>
      <c r="E18" s="707"/>
      <c r="F18" s="707"/>
      <c r="G18" s="707"/>
      <c r="H18" s="707"/>
      <c r="I18" s="707"/>
      <c r="J18" s="707"/>
      <c r="K18" s="707"/>
      <c r="L18" s="707"/>
      <c r="M18" s="706"/>
      <c r="N18" s="706"/>
      <c r="O18" s="706"/>
      <c r="P18" s="705"/>
    </row>
    <row r="19" spans="1:16" s="717" customFormat="1" ht="14" x14ac:dyDescent="0.15">
      <c r="A19" s="705"/>
      <c r="B19" s="1028" t="s">
        <v>120</v>
      </c>
      <c r="C19" s="1028"/>
      <c r="D19" s="1028"/>
      <c r="E19" s="1028"/>
      <c r="F19" s="723"/>
      <c r="J19" s="723"/>
      <c r="K19" s="1028" t="s">
        <v>2198</v>
      </c>
      <c r="L19" s="1028"/>
      <c r="M19" s="1028"/>
      <c r="N19" s="1028"/>
      <c r="O19" s="724"/>
      <c r="P19" s="724"/>
    </row>
    <row r="20" spans="1:16" s="717" customFormat="1" ht="14" x14ac:dyDescent="0.15">
      <c r="A20" s="705"/>
      <c r="B20" s="1028" t="s">
        <v>2007</v>
      </c>
      <c r="C20" s="1028"/>
      <c r="D20" s="1028"/>
      <c r="E20" s="1028"/>
      <c r="F20" s="723"/>
    </row>
    <row r="21" spans="1:16" s="717" customFormat="1" ht="14" x14ac:dyDescent="0.15">
      <c r="A21" s="705"/>
      <c r="B21" s="1028" t="s">
        <v>2200</v>
      </c>
      <c r="C21" s="1028"/>
      <c r="D21" s="1028"/>
      <c r="E21" s="1028"/>
      <c r="F21" s="725"/>
      <c r="K21" s="1028" t="s">
        <v>2199</v>
      </c>
      <c r="L21" s="1028"/>
      <c r="M21" s="1028"/>
      <c r="N21" s="1028"/>
      <c r="O21" s="724"/>
      <c r="P21" s="724"/>
    </row>
    <row r="22" spans="1:16" s="717" customFormat="1" ht="14" x14ac:dyDescent="0.15">
      <c r="A22" s="705"/>
      <c r="C22" s="725"/>
      <c r="D22" s="725"/>
      <c r="E22" s="725"/>
      <c r="F22" s="725"/>
      <c r="K22" s="725"/>
      <c r="L22" s="725"/>
      <c r="M22" s="726"/>
      <c r="N22" s="715"/>
      <c r="O22" s="715"/>
      <c r="P22" s="715"/>
    </row>
    <row r="23" spans="1:16" s="717" customFormat="1" ht="14" x14ac:dyDescent="0.15">
      <c r="A23" s="705"/>
      <c r="C23" s="725"/>
      <c r="D23" s="725"/>
      <c r="E23" s="725"/>
      <c r="F23" s="725"/>
      <c r="K23" s="725"/>
      <c r="L23" s="725"/>
      <c r="M23" s="726"/>
      <c r="N23" s="716"/>
      <c r="O23" s="716"/>
      <c r="P23" s="715"/>
    </row>
    <row r="24" spans="1:16" s="717" customFormat="1" ht="32" customHeight="1" x14ac:dyDescent="0.15">
      <c r="A24" s="705"/>
      <c r="C24" s="725"/>
      <c r="E24" s="718"/>
      <c r="F24" s="725"/>
      <c r="K24" s="725"/>
      <c r="L24" s="725"/>
      <c r="M24" s="726"/>
      <c r="N24" s="719"/>
      <c r="O24" s="719"/>
      <c r="P24" s="716"/>
    </row>
    <row r="25" spans="1:16" s="717" customFormat="1" ht="14" x14ac:dyDescent="0.15">
      <c r="A25" s="705"/>
      <c r="B25" s="1027" t="s">
        <v>2008</v>
      </c>
      <c r="C25" s="1027"/>
      <c r="D25" s="1027"/>
      <c r="E25" s="1027"/>
      <c r="F25" s="720"/>
      <c r="K25" s="1027" t="s">
        <v>2153</v>
      </c>
      <c r="L25" s="1027"/>
      <c r="M25" s="1027"/>
      <c r="N25" s="1027"/>
      <c r="O25" s="721"/>
      <c r="P25" s="721"/>
    </row>
    <row r="26" spans="1:16" s="717" customFormat="1" ht="14" x14ac:dyDescent="0.15">
      <c r="A26" s="727"/>
      <c r="B26" s="1028" t="s">
        <v>2201</v>
      </c>
      <c r="C26" s="1028"/>
      <c r="D26" s="1028"/>
      <c r="E26" s="1028"/>
      <c r="F26" s="723"/>
      <c r="K26" s="1028" t="s">
        <v>1292</v>
      </c>
      <c r="L26" s="1028"/>
      <c r="M26" s="1028"/>
      <c r="N26" s="1028"/>
      <c r="O26" s="724"/>
      <c r="P26" s="724"/>
    </row>
    <row r="27" spans="1:16" s="694" customFormat="1" ht="14" x14ac:dyDescent="0.15">
      <c r="B27" s="699"/>
      <c r="C27" s="699"/>
      <c r="D27" s="699"/>
      <c r="E27" s="701"/>
      <c r="F27" s="701"/>
      <c r="G27" s="701"/>
      <c r="H27" s="701"/>
      <c r="I27" s="703"/>
      <c r="J27" s="703"/>
      <c r="K27" s="703"/>
      <c r="L27" s="703"/>
      <c r="M27" s="703"/>
      <c r="N27" s="701"/>
    </row>
    <row r="28" spans="1:16" x14ac:dyDescent="0.2">
      <c r="B28" s="692"/>
      <c r="C28" s="692"/>
      <c r="D28" s="692"/>
      <c r="E28" s="692"/>
      <c r="F28" s="692"/>
    </row>
    <row r="29" spans="1:16" x14ac:dyDescent="0.2">
      <c r="B29" s="692"/>
      <c r="C29" s="692"/>
      <c r="D29" s="692"/>
      <c r="E29" s="692"/>
      <c r="F29" s="692"/>
    </row>
    <row r="30" spans="1:16" x14ac:dyDescent="0.2">
      <c r="B30" s="692"/>
      <c r="C30" s="692"/>
      <c r="D30" s="692"/>
      <c r="E30" s="692"/>
      <c r="F30" s="692"/>
    </row>
    <row r="31" spans="1:16" x14ac:dyDescent="0.2">
      <c r="B31" s="692"/>
      <c r="C31" s="692"/>
      <c r="D31" s="692"/>
      <c r="E31" s="692"/>
      <c r="F31" s="692"/>
    </row>
    <row r="32" spans="1:16" x14ac:dyDescent="0.2">
      <c r="B32" s="692"/>
      <c r="C32" s="692"/>
      <c r="D32" s="692"/>
      <c r="E32" s="692"/>
      <c r="F32" s="692"/>
    </row>
    <row r="33" spans="2:6" x14ac:dyDescent="0.2">
      <c r="B33" s="692"/>
      <c r="C33" s="692"/>
      <c r="D33" s="692"/>
      <c r="E33" s="692"/>
      <c r="F33" s="692"/>
    </row>
    <row r="34" spans="2:6" x14ac:dyDescent="0.2">
      <c r="B34" s="692"/>
      <c r="C34" s="692"/>
      <c r="D34" s="692"/>
      <c r="E34" s="692"/>
      <c r="F34" s="692"/>
    </row>
    <row r="35" spans="2:6" x14ac:dyDescent="0.2">
      <c r="B35" s="692"/>
      <c r="C35" s="692"/>
      <c r="D35" s="692"/>
      <c r="E35" s="692"/>
      <c r="F35" s="692"/>
    </row>
    <row r="36" spans="2:6" x14ac:dyDescent="0.2">
      <c r="B36" s="692"/>
      <c r="C36" s="692"/>
      <c r="D36" s="692"/>
      <c r="E36" s="692"/>
      <c r="F36" s="692"/>
    </row>
    <row r="37" spans="2:6" x14ac:dyDescent="0.2">
      <c r="B37" s="692"/>
      <c r="C37" s="692"/>
      <c r="D37" s="692"/>
      <c r="E37" s="692"/>
      <c r="F37" s="692"/>
    </row>
    <row r="38" spans="2:6" x14ac:dyDescent="0.2">
      <c r="B38" s="692"/>
      <c r="C38" s="692"/>
      <c r="D38" s="692"/>
      <c r="E38" s="692"/>
      <c r="F38" s="692"/>
    </row>
    <row r="39" spans="2:6" x14ac:dyDescent="0.2">
      <c r="B39" s="692"/>
      <c r="C39" s="692"/>
      <c r="D39" s="692"/>
      <c r="E39" s="692"/>
      <c r="F39" s="692"/>
    </row>
    <row r="40" spans="2:6" x14ac:dyDescent="0.2">
      <c r="B40" s="692"/>
      <c r="C40" s="692"/>
      <c r="D40" s="692"/>
      <c r="E40" s="692"/>
      <c r="F40" s="692"/>
    </row>
    <row r="41" spans="2:6" x14ac:dyDescent="0.2">
      <c r="B41" s="692"/>
      <c r="C41" s="692"/>
      <c r="D41" s="692"/>
      <c r="E41" s="692"/>
      <c r="F41" s="692"/>
    </row>
    <row r="42" spans="2:6" x14ac:dyDescent="0.2">
      <c r="B42" s="692"/>
      <c r="C42" s="692"/>
      <c r="D42" s="692"/>
      <c r="E42" s="692"/>
      <c r="F42" s="692"/>
    </row>
    <row r="43" spans="2:6" x14ac:dyDescent="0.2">
      <c r="B43" s="692"/>
      <c r="C43" s="692"/>
      <c r="D43" s="692"/>
      <c r="E43" s="692"/>
      <c r="F43" s="692"/>
    </row>
    <row r="44" spans="2:6" x14ac:dyDescent="0.2">
      <c r="B44" s="692"/>
      <c r="C44" s="692"/>
      <c r="D44" s="692"/>
      <c r="E44" s="692"/>
      <c r="F44" s="692"/>
    </row>
    <row r="45" spans="2:6" x14ac:dyDescent="0.2">
      <c r="B45" s="692"/>
      <c r="C45" s="692"/>
      <c r="D45" s="692"/>
      <c r="E45" s="692"/>
      <c r="F45" s="692"/>
    </row>
    <row r="46" spans="2:6" x14ac:dyDescent="0.2">
      <c r="B46" s="692"/>
      <c r="C46" s="692"/>
      <c r="D46" s="692"/>
      <c r="E46" s="692"/>
      <c r="F46" s="692"/>
    </row>
    <row r="47" spans="2:6" x14ac:dyDescent="0.2">
      <c r="B47" s="692"/>
      <c r="C47" s="692"/>
      <c r="D47" s="692"/>
      <c r="E47" s="692"/>
      <c r="F47" s="692"/>
    </row>
    <row r="48" spans="2:6" x14ac:dyDescent="0.2">
      <c r="B48" s="692"/>
      <c r="C48" s="692"/>
      <c r="D48" s="692"/>
      <c r="E48" s="692"/>
      <c r="F48" s="692"/>
    </row>
    <row r="49" spans="2:6" x14ac:dyDescent="0.2">
      <c r="B49" s="692"/>
      <c r="C49" s="692"/>
      <c r="D49" s="692"/>
      <c r="E49" s="692"/>
      <c r="F49" s="692"/>
    </row>
    <row r="50" spans="2:6" x14ac:dyDescent="0.2">
      <c r="B50" s="692"/>
      <c r="C50" s="692"/>
      <c r="D50" s="692"/>
      <c r="E50" s="692"/>
      <c r="F50" s="692"/>
    </row>
    <row r="51" spans="2:6" x14ac:dyDescent="0.2">
      <c r="B51" s="692"/>
      <c r="C51" s="692"/>
      <c r="D51" s="692"/>
      <c r="E51" s="692"/>
      <c r="F51" s="692"/>
    </row>
    <row r="52" spans="2:6" x14ac:dyDescent="0.2">
      <c r="B52" s="692"/>
      <c r="C52" s="692"/>
      <c r="D52" s="692"/>
      <c r="E52" s="692"/>
      <c r="F52" s="692"/>
    </row>
    <row r="53" spans="2:6" x14ac:dyDescent="0.2">
      <c r="B53" s="692"/>
      <c r="C53" s="692"/>
      <c r="D53" s="692"/>
      <c r="E53" s="692"/>
      <c r="F53" s="692"/>
    </row>
    <row r="54" spans="2:6" x14ac:dyDescent="0.2">
      <c r="B54" s="692"/>
      <c r="C54" s="692"/>
      <c r="D54" s="692"/>
      <c r="E54" s="692"/>
      <c r="F54" s="692"/>
    </row>
    <row r="55" spans="2:6" x14ac:dyDescent="0.2">
      <c r="B55" s="692"/>
      <c r="C55" s="692"/>
      <c r="D55" s="692"/>
      <c r="E55" s="692"/>
      <c r="F55" s="692"/>
    </row>
    <row r="56" spans="2:6" x14ac:dyDescent="0.2">
      <c r="B56" s="692"/>
      <c r="C56" s="692"/>
      <c r="D56" s="692"/>
      <c r="E56" s="692"/>
      <c r="F56" s="692"/>
    </row>
    <row r="57" spans="2:6" x14ac:dyDescent="0.2">
      <c r="B57" s="692"/>
      <c r="C57" s="692"/>
      <c r="D57" s="692"/>
      <c r="E57" s="692"/>
      <c r="F57" s="692"/>
    </row>
    <row r="58" spans="2:6" x14ac:dyDescent="0.2">
      <c r="B58" s="692"/>
      <c r="C58" s="692"/>
      <c r="D58" s="692"/>
      <c r="E58" s="692"/>
      <c r="F58" s="692"/>
    </row>
    <row r="59" spans="2:6" x14ac:dyDescent="0.2">
      <c r="B59" s="692"/>
      <c r="C59" s="692"/>
      <c r="D59" s="692"/>
      <c r="E59" s="692"/>
      <c r="F59" s="692"/>
    </row>
    <row r="60" spans="2:6" x14ac:dyDescent="0.2">
      <c r="B60" s="692"/>
      <c r="C60" s="692"/>
      <c r="D60" s="692"/>
      <c r="E60" s="692"/>
      <c r="F60" s="692"/>
    </row>
    <row r="61" spans="2:6" x14ac:dyDescent="0.2">
      <c r="B61" s="692"/>
      <c r="C61" s="692"/>
      <c r="D61" s="692"/>
      <c r="E61" s="692"/>
      <c r="F61" s="692"/>
    </row>
    <row r="62" spans="2:6" x14ac:dyDescent="0.2">
      <c r="B62" s="692"/>
      <c r="C62" s="692"/>
      <c r="D62" s="692"/>
      <c r="E62" s="692"/>
      <c r="F62" s="692"/>
    </row>
    <row r="63" spans="2:6" x14ac:dyDescent="0.2">
      <c r="B63" s="692"/>
      <c r="C63" s="692"/>
      <c r="D63" s="692"/>
      <c r="E63" s="692"/>
      <c r="F63" s="692"/>
    </row>
    <row r="64" spans="2:6" x14ac:dyDescent="0.2">
      <c r="B64" s="692"/>
      <c r="C64" s="692"/>
      <c r="D64" s="692"/>
      <c r="E64" s="692"/>
      <c r="F64" s="692"/>
    </row>
    <row r="65" spans="2:6" x14ac:dyDescent="0.2">
      <c r="B65" s="692"/>
      <c r="C65" s="692"/>
      <c r="D65" s="692"/>
      <c r="E65" s="692"/>
      <c r="F65" s="692"/>
    </row>
    <row r="66" spans="2:6" x14ac:dyDescent="0.2">
      <c r="B66" s="692"/>
      <c r="C66" s="692"/>
      <c r="D66" s="692"/>
      <c r="E66" s="692"/>
      <c r="F66" s="692"/>
    </row>
    <row r="67" spans="2:6" x14ac:dyDescent="0.2">
      <c r="B67" s="692"/>
      <c r="C67" s="692"/>
      <c r="D67" s="692"/>
      <c r="E67" s="692"/>
      <c r="F67" s="692"/>
    </row>
    <row r="68" spans="2:6" x14ac:dyDescent="0.2">
      <c r="B68" s="692"/>
      <c r="C68" s="692"/>
      <c r="D68" s="692"/>
      <c r="E68" s="692"/>
      <c r="F68" s="692"/>
    </row>
    <row r="69" spans="2:6" x14ac:dyDescent="0.2">
      <c r="B69" s="692"/>
      <c r="C69" s="692"/>
      <c r="D69" s="692"/>
      <c r="E69" s="692"/>
      <c r="F69" s="692"/>
    </row>
    <row r="70" spans="2:6" x14ac:dyDescent="0.2">
      <c r="B70" s="692"/>
      <c r="C70" s="692"/>
      <c r="D70" s="692"/>
      <c r="E70" s="692"/>
      <c r="F70" s="692"/>
    </row>
    <row r="71" spans="2:6" x14ac:dyDescent="0.2">
      <c r="B71" s="692"/>
      <c r="C71" s="692"/>
      <c r="D71" s="692"/>
      <c r="E71" s="692"/>
      <c r="F71" s="692"/>
    </row>
    <row r="72" spans="2:6" x14ac:dyDescent="0.2">
      <c r="B72" s="692"/>
      <c r="C72" s="692"/>
      <c r="D72" s="692"/>
      <c r="E72" s="692"/>
      <c r="F72" s="692"/>
    </row>
    <row r="73" spans="2:6" x14ac:dyDescent="0.2">
      <c r="B73" s="692"/>
      <c r="C73" s="692"/>
      <c r="D73" s="692"/>
      <c r="E73" s="692"/>
      <c r="F73" s="692"/>
    </row>
    <row r="74" spans="2:6" x14ac:dyDescent="0.2">
      <c r="B74" s="692"/>
      <c r="C74" s="692"/>
      <c r="D74" s="692"/>
      <c r="E74" s="692"/>
      <c r="F74" s="692"/>
    </row>
    <row r="75" spans="2:6" x14ac:dyDescent="0.2">
      <c r="B75" s="692"/>
      <c r="C75" s="692"/>
      <c r="D75" s="692"/>
      <c r="E75" s="692"/>
      <c r="F75" s="692"/>
    </row>
    <row r="76" spans="2:6" x14ac:dyDescent="0.2">
      <c r="B76" s="692"/>
      <c r="C76" s="692"/>
      <c r="D76" s="692"/>
      <c r="E76" s="692"/>
      <c r="F76" s="692"/>
    </row>
    <row r="77" spans="2:6" x14ac:dyDescent="0.2">
      <c r="B77" s="692"/>
      <c r="C77" s="692"/>
      <c r="D77" s="692"/>
      <c r="E77" s="692"/>
      <c r="F77" s="692"/>
    </row>
    <row r="78" spans="2:6" x14ac:dyDescent="0.2">
      <c r="B78" s="692"/>
      <c r="C78" s="692"/>
      <c r="D78" s="692"/>
      <c r="E78" s="692"/>
      <c r="F78" s="692"/>
    </row>
    <row r="79" spans="2:6" x14ac:dyDescent="0.2">
      <c r="B79" s="692"/>
      <c r="C79" s="692"/>
      <c r="D79" s="692"/>
      <c r="E79" s="692"/>
      <c r="F79" s="692"/>
    </row>
    <row r="80" spans="2:6" x14ac:dyDescent="0.2">
      <c r="B80" s="692"/>
      <c r="C80" s="692"/>
      <c r="D80" s="692"/>
      <c r="E80" s="692"/>
      <c r="F80" s="692"/>
    </row>
    <row r="81" spans="2:6" x14ac:dyDescent="0.2">
      <c r="B81" s="692"/>
      <c r="C81" s="692"/>
      <c r="D81" s="692"/>
      <c r="E81" s="692"/>
      <c r="F81" s="692"/>
    </row>
    <row r="82" spans="2:6" x14ac:dyDescent="0.2">
      <c r="B82" s="692"/>
      <c r="C82" s="692"/>
      <c r="D82" s="692"/>
      <c r="E82" s="692"/>
      <c r="F82" s="692"/>
    </row>
    <row r="83" spans="2:6" x14ac:dyDescent="0.2">
      <c r="B83" s="692"/>
      <c r="C83" s="692"/>
      <c r="D83" s="692"/>
      <c r="E83" s="692"/>
      <c r="F83" s="692"/>
    </row>
    <row r="84" spans="2:6" x14ac:dyDescent="0.2">
      <c r="B84" s="692"/>
      <c r="C84" s="692"/>
      <c r="D84" s="692"/>
      <c r="E84" s="692"/>
      <c r="F84" s="692"/>
    </row>
    <row r="85" spans="2:6" x14ac:dyDescent="0.2">
      <c r="B85" s="692"/>
      <c r="C85" s="692"/>
      <c r="D85" s="692"/>
      <c r="E85" s="692"/>
      <c r="F85" s="692"/>
    </row>
    <row r="86" spans="2:6" x14ac:dyDescent="0.2">
      <c r="B86" s="692"/>
      <c r="C86" s="692"/>
      <c r="D86" s="692"/>
      <c r="E86" s="692"/>
      <c r="F86" s="692"/>
    </row>
    <row r="87" spans="2:6" x14ac:dyDescent="0.2">
      <c r="B87" s="692"/>
      <c r="C87" s="692"/>
      <c r="D87" s="692"/>
      <c r="E87" s="692"/>
      <c r="F87" s="692"/>
    </row>
    <row r="88" spans="2:6" x14ac:dyDescent="0.2">
      <c r="B88" s="692"/>
      <c r="C88" s="692"/>
      <c r="D88" s="692"/>
      <c r="E88" s="692"/>
      <c r="F88" s="692"/>
    </row>
    <row r="89" spans="2:6" x14ac:dyDescent="0.2">
      <c r="B89" s="692"/>
      <c r="C89" s="692"/>
      <c r="D89" s="692"/>
      <c r="E89" s="692"/>
      <c r="F89" s="692"/>
    </row>
    <row r="90" spans="2:6" x14ac:dyDescent="0.2">
      <c r="B90" s="692"/>
      <c r="C90" s="692"/>
      <c r="D90" s="692"/>
      <c r="E90" s="692"/>
      <c r="F90" s="692"/>
    </row>
    <row r="91" spans="2:6" x14ac:dyDescent="0.2">
      <c r="B91" s="692"/>
      <c r="C91" s="692"/>
      <c r="D91" s="692"/>
      <c r="E91" s="692"/>
      <c r="F91" s="692"/>
    </row>
    <row r="92" spans="2:6" x14ac:dyDescent="0.2">
      <c r="B92" s="692"/>
      <c r="C92" s="692"/>
      <c r="D92" s="692"/>
      <c r="E92" s="692"/>
      <c r="F92" s="692"/>
    </row>
    <row r="93" spans="2:6" x14ac:dyDescent="0.2">
      <c r="B93" s="692"/>
      <c r="C93" s="692"/>
      <c r="D93" s="692"/>
      <c r="E93" s="692"/>
      <c r="F93" s="692"/>
    </row>
    <row r="94" spans="2:6" x14ac:dyDescent="0.2">
      <c r="B94" s="692"/>
      <c r="C94" s="692"/>
      <c r="D94" s="692"/>
      <c r="E94" s="692"/>
      <c r="F94" s="692"/>
    </row>
    <row r="95" spans="2:6" x14ac:dyDescent="0.2">
      <c r="B95" s="692"/>
      <c r="C95" s="692"/>
      <c r="D95" s="692"/>
      <c r="E95" s="692"/>
      <c r="F95" s="692"/>
    </row>
    <row r="96" spans="2:6" x14ac:dyDescent="0.2">
      <c r="B96" s="692"/>
      <c r="C96" s="692"/>
      <c r="D96" s="692"/>
      <c r="E96" s="692"/>
      <c r="F96" s="692"/>
    </row>
    <row r="97" spans="2:6" x14ac:dyDescent="0.2">
      <c r="B97" s="692"/>
      <c r="C97" s="692"/>
      <c r="D97" s="692"/>
      <c r="E97" s="692"/>
      <c r="F97" s="692"/>
    </row>
    <row r="98" spans="2:6" x14ac:dyDescent="0.2">
      <c r="B98" s="692"/>
      <c r="C98" s="692"/>
      <c r="D98" s="692"/>
      <c r="E98" s="692"/>
      <c r="F98" s="692"/>
    </row>
    <row r="99" spans="2:6" x14ac:dyDescent="0.2">
      <c r="B99" s="692"/>
      <c r="C99" s="692"/>
      <c r="D99" s="692"/>
      <c r="E99" s="692"/>
      <c r="F99" s="692"/>
    </row>
    <row r="100" spans="2:6" x14ac:dyDescent="0.2">
      <c r="B100" s="692"/>
      <c r="C100" s="692"/>
      <c r="D100" s="692"/>
      <c r="E100" s="692"/>
      <c r="F100" s="692"/>
    </row>
    <row r="101" spans="2:6" x14ac:dyDescent="0.2">
      <c r="B101" s="692"/>
      <c r="C101" s="692"/>
      <c r="D101" s="692"/>
      <c r="E101" s="692"/>
      <c r="F101" s="692"/>
    </row>
    <row r="102" spans="2:6" x14ac:dyDescent="0.2">
      <c r="B102" s="692"/>
      <c r="C102" s="692"/>
      <c r="D102" s="692"/>
      <c r="E102" s="692"/>
      <c r="F102" s="692"/>
    </row>
    <row r="103" spans="2:6" x14ac:dyDescent="0.2">
      <c r="B103" s="692"/>
      <c r="C103" s="692"/>
      <c r="D103" s="692"/>
      <c r="E103" s="692"/>
      <c r="F103" s="692"/>
    </row>
    <row r="104" spans="2:6" x14ac:dyDescent="0.2">
      <c r="B104" s="692"/>
      <c r="C104" s="692"/>
      <c r="D104" s="692"/>
      <c r="E104" s="692"/>
      <c r="F104" s="692"/>
    </row>
    <row r="105" spans="2:6" x14ac:dyDescent="0.2">
      <c r="B105" s="692"/>
      <c r="C105" s="692"/>
      <c r="D105" s="692"/>
      <c r="E105" s="692"/>
      <c r="F105" s="692"/>
    </row>
    <row r="106" spans="2:6" x14ac:dyDescent="0.2">
      <c r="B106" s="692"/>
      <c r="C106" s="692"/>
      <c r="D106" s="692"/>
      <c r="E106" s="692"/>
      <c r="F106" s="692"/>
    </row>
    <row r="107" spans="2:6" x14ac:dyDescent="0.2">
      <c r="B107" s="692"/>
      <c r="C107" s="692"/>
      <c r="D107" s="692"/>
      <c r="E107" s="692"/>
      <c r="F107" s="692"/>
    </row>
    <row r="108" spans="2:6" x14ac:dyDescent="0.2">
      <c r="B108" s="692"/>
      <c r="C108" s="692"/>
      <c r="D108" s="692"/>
      <c r="E108" s="692"/>
      <c r="F108" s="692"/>
    </row>
    <row r="109" spans="2:6" x14ac:dyDescent="0.2">
      <c r="B109" s="692"/>
      <c r="C109" s="692"/>
      <c r="D109" s="692"/>
      <c r="E109" s="692"/>
      <c r="F109" s="692"/>
    </row>
    <row r="110" spans="2:6" x14ac:dyDescent="0.2">
      <c r="B110" s="692"/>
      <c r="C110" s="692"/>
      <c r="D110" s="692"/>
      <c r="E110" s="692"/>
      <c r="F110" s="692"/>
    </row>
    <row r="111" spans="2:6" x14ac:dyDescent="0.2">
      <c r="B111" s="692"/>
      <c r="C111" s="692"/>
      <c r="D111" s="692"/>
      <c r="E111" s="692"/>
      <c r="F111" s="692"/>
    </row>
    <row r="112" spans="2:6" x14ac:dyDescent="0.2">
      <c r="B112" s="692"/>
      <c r="C112" s="692"/>
      <c r="D112" s="692"/>
      <c r="E112" s="692"/>
      <c r="F112" s="692"/>
    </row>
    <row r="113" spans="2:6" x14ac:dyDescent="0.2">
      <c r="B113" s="692"/>
      <c r="C113" s="692"/>
      <c r="D113" s="692"/>
      <c r="E113" s="692"/>
      <c r="F113" s="692"/>
    </row>
    <row r="114" spans="2:6" x14ac:dyDescent="0.2">
      <c r="B114" s="692"/>
      <c r="C114" s="692"/>
      <c r="D114" s="692"/>
      <c r="E114" s="692"/>
      <c r="F114" s="692"/>
    </row>
    <row r="115" spans="2:6" x14ac:dyDescent="0.2">
      <c r="B115" s="692"/>
      <c r="C115" s="692"/>
      <c r="D115" s="692"/>
      <c r="E115" s="692"/>
      <c r="F115" s="692"/>
    </row>
    <row r="116" spans="2:6" x14ac:dyDescent="0.2">
      <c r="B116" s="692"/>
      <c r="C116" s="692"/>
      <c r="D116" s="692"/>
      <c r="E116" s="692"/>
      <c r="F116" s="692"/>
    </row>
    <row r="117" spans="2:6" x14ac:dyDescent="0.2">
      <c r="B117" s="692"/>
      <c r="C117" s="692"/>
      <c r="D117" s="692"/>
      <c r="E117" s="692"/>
      <c r="F117" s="692"/>
    </row>
    <row r="118" spans="2:6" x14ac:dyDescent="0.2">
      <c r="B118" s="692"/>
      <c r="C118" s="692"/>
      <c r="D118" s="692"/>
      <c r="E118" s="692"/>
      <c r="F118" s="692"/>
    </row>
    <row r="119" spans="2:6" x14ac:dyDescent="0.2">
      <c r="B119" s="692"/>
      <c r="C119" s="692"/>
      <c r="D119" s="692"/>
      <c r="E119" s="692"/>
      <c r="F119" s="692"/>
    </row>
    <row r="120" spans="2:6" x14ac:dyDescent="0.2">
      <c r="B120" s="692"/>
      <c r="C120" s="692"/>
      <c r="D120" s="692"/>
      <c r="E120" s="692"/>
      <c r="F120" s="692"/>
    </row>
    <row r="121" spans="2:6" x14ac:dyDescent="0.2">
      <c r="B121" s="692"/>
      <c r="C121" s="692"/>
      <c r="D121" s="692"/>
      <c r="E121" s="692"/>
      <c r="F121" s="692"/>
    </row>
    <row r="122" spans="2:6" x14ac:dyDescent="0.2">
      <c r="B122" s="692"/>
      <c r="C122" s="692"/>
      <c r="D122" s="692"/>
      <c r="E122" s="692"/>
      <c r="F122" s="692"/>
    </row>
    <row r="123" spans="2:6" x14ac:dyDescent="0.2">
      <c r="B123" s="692"/>
      <c r="C123" s="692"/>
      <c r="D123" s="692"/>
      <c r="E123" s="692"/>
      <c r="F123" s="692"/>
    </row>
    <row r="124" spans="2:6" x14ac:dyDescent="0.2">
      <c r="B124" s="692"/>
      <c r="C124" s="692"/>
      <c r="D124" s="692"/>
      <c r="E124" s="692"/>
      <c r="F124" s="692"/>
    </row>
    <row r="125" spans="2:6" x14ac:dyDescent="0.2">
      <c r="B125" s="692"/>
      <c r="C125" s="692"/>
      <c r="D125" s="692"/>
      <c r="E125" s="692"/>
      <c r="F125" s="692"/>
    </row>
    <row r="126" spans="2:6" x14ac:dyDescent="0.2">
      <c r="B126" s="692"/>
      <c r="C126" s="692"/>
      <c r="D126" s="692"/>
      <c r="E126" s="692"/>
      <c r="F126" s="692"/>
    </row>
    <row r="127" spans="2:6" x14ac:dyDescent="0.2">
      <c r="B127" s="692"/>
      <c r="C127" s="692"/>
      <c r="D127" s="692"/>
      <c r="E127" s="692"/>
      <c r="F127" s="692"/>
    </row>
    <row r="128" spans="2:6" x14ac:dyDescent="0.2">
      <c r="B128" s="692"/>
      <c r="C128" s="692"/>
      <c r="D128" s="692"/>
      <c r="E128" s="692"/>
      <c r="F128" s="692"/>
    </row>
    <row r="129" spans="2:6" x14ac:dyDescent="0.2">
      <c r="B129" s="692"/>
      <c r="C129" s="692"/>
      <c r="D129" s="692"/>
      <c r="E129" s="692"/>
      <c r="F129" s="692"/>
    </row>
    <row r="130" spans="2:6" x14ac:dyDescent="0.2">
      <c r="B130" s="692"/>
      <c r="C130" s="692"/>
      <c r="D130" s="692"/>
      <c r="E130" s="692"/>
      <c r="F130" s="692"/>
    </row>
    <row r="131" spans="2:6" x14ac:dyDescent="0.2">
      <c r="B131" s="692"/>
      <c r="C131" s="692"/>
      <c r="D131" s="692"/>
      <c r="E131" s="692"/>
      <c r="F131" s="692"/>
    </row>
    <row r="132" spans="2:6" x14ac:dyDescent="0.2">
      <c r="B132" s="692"/>
      <c r="C132" s="692"/>
      <c r="D132" s="692"/>
      <c r="E132" s="692"/>
      <c r="F132" s="692"/>
    </row>
    <row r="133" spans="2:6" x14ac:dyDescent="0.2">
      <c r="B133" s="692"/>
      <c r="C133" s="692"/>
      <c r="D133" s="692"/>
      <c r="E133" s="692"/>
      <c r="F133" s="692"/>
    </row>
    <row r="134" spans="2:6" x14ac:dyDescent="0.2">
      <c r="B134" s="692"/>
      <c r="C134" s="692"/>
      <c r="D134" s="692"/>
      <c r="E134" s="692"/>
      <c r="F134" s="692"/>
    </row>
    <row r="135" spans="2:6" x14ac:dyDescent="0.2">
      <c r="B135" s="692"/>
      <c r="C135" s="692"/>
      <c r="D135" s="692"/>
      <c r="E135" s="692"/>
      <c r="F135" s="692"/>
    </row>
    <row r="136" spans="2:6" x14ac:dyDescent="0.2">
      <c r="B136" s="692"/>
      <c r="C136" s="692"/>
      <c r="D136" s="692"/>
      <c r="E136" s="692"/>
      <c r="F136" s="692"/>
    </row>
    <row r="137" spans="2:6" x14ac:dyDescent="0.2">
      <c r="B137" s="692"/>
      <c r="C137" s="692"/>
      <c r="D137" s="692"/>
      <c r="E137" s="692"/>
      <c r="F137" s="692"/>
    </row>
    <row r="138" spans="2:6" x14ac:dyDescent="0.2">
      <c r="B138" s="692"/>
      <c r="C138" s="692"/>
      <c r="D138" s="692"/>
      <c r="E138" s="692"/>
      <c r="F138" s="692"/>
    </row>
    <row r="139" spans="2:6" x14ac:dyDescent="0.2">
      <c r="B139" s="692"/>
      <c r="C139" s="692"/>
      <c r="D139" s="692"/>
      <c r="E139" s="692"/>
      <c r="F139" s="692"/>
    </row>
    <row r="140" spans="2:6" x14ac:dyDescent="0.2">
      <c r="B140" s="692"/>
      <c r="C140" s="692"/>
      <c r="D140" s="692"/>
      <c r="E140" s="692"/>
      <c r="F140" s="692"/>
    </row>
    <row r="141" spans="2:6" x14ac:dyDescent="0.2">
      <c r="B141" s="692"/>
      <c r="C141" s="692"/>
      <c r="D141" s="692"/>
      <c r="E141" s="692"/>
      <c r="F141" s="692"/>
    </row>
    <row r="142" spans="2:6" x14ac:dyDescent="0.2">
      <c r="B142" s="692"/>
      <c r="C142" s="692"/>
      <c r="D142" s="692"/>
      <c r="E142" s="692"/>
      <c r="F142" s="692"/>
    </row>
    <row r="143" spans="2:6" x14ac:dyDescent="0.2">
      <c r="B143" s="692"/>
      <c r="C143" s="692"/>
      <c r="D143" s="692"/>
      <c r="E143" s="692"/>
      <c r="F143" s="692"/>
    </row>
    <row r="144" spans="2:6" x14ac:dyDescent="0.2">
      <c r="B144" s="692"/>
      <c r="C144" s="692"/>
      <c r="D144" s="692"/>
      <c r="E144" s="692"/>
      <c r="F144" s="692"/>
    </row>
  </sheetData>
  <mergeCells count="31">
    <mergeCell ref="K19:N19"/>
    <mergeCell ref="K21:N21"/>
    <mergeCell ref="K25:N25"/>
    <mergeCell ref="K26:N26"/>
    <mergeCell ref="A1:O1"/>
    <mergeCell ref="A2:O2"/>
    <mergeCell ref="L3:O3"/>
    <mergeCell ref="A5:A7"/>
    <mergeCell ref="D5:E5"/>
    <mergeCell ref="B4:D4"/>
    <mergeCell ref="B5:B7"/>
    <mergeCell ref="C5:C7"/>
    <mergeCell ref="D6:D7"/>
    <mergeCell ref="E6:E7"/>
    <mergeCell ref="F5:F7"/>
    <mergeCell ref="M5:M7"/>
    <mergeCell ref="N5:N7"/>
    <mergeCell ref="O4:P4"/>
    <mergeCell ref="G4:H4"/>
    <mergeCell ref="I4:M4"/>
    <mergeCell ref="G5:G7"/>
    <mergeCell ref="H5:I6"/>
    <mergeCell ref="J5:J7"/>
    <mergeCell ref="K5:K7"/>
    <mergeCell ref="L5:L7"/>
    <mergeCell ref="O5:O7"/>
    <mergeCell ref="B25:E25"/>
    <mergeCell ref="B26:E26"/>
    <mergeCell ref="B19:E19"/>
    <mergeCell ref="B20:E20"/>
    <mergeCell ref="B21:E21"/>
  </mergeCells>
  <printOptions horizontalCentered="1"/>
  <pageMargins left="0.28543307099999998" right="0.893700787" top="0.39370078740157499" bottom="0.74803149606299202" header="0.39370078740157499" footer="0.39370078740157499"/>
  <pageSetup paperSize="5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15</vt:i4>
      </vt:variant>
    </vt:vector>
  </HeadingPairs>
  <TitlesOfParts>
    <vt:vector size="31" baseType="lpstr">
      <vt:lpstr>kopindag</vt:lpstr>
      <vt:lpstr>PETERNAKAN</vt:lpstr>
      <vt:lpstr>CIPTA KARYA</vt:lpstr>
      <vt:lpstr>Sheet3</vt:lpstr>
      <vt:lpstr>BKD</vt:lpstr>
      <vt:lpstr>ESDM</vt:lpstr>
      <vt:lpstr>Cerenti</vt:lpstr>
      <vt:lpstr>Inuman</vt:lpstr>
      <vt:lpstr>kuantan hilir</vt:lpstr>
      <vt:lpstr>Sheet1</vt:lpstr>
      <vt:lpstr>KIB A</vt:lpstr>
      <vt:lpstr>KIB B</vt:lpstr>
      <vt:lpstr>KIB C</vt:lpstr>
      <vt:lpstr>KIB D</vt:lpstr>
      <vt:lpstr>KIB E</vt:lpstr>
      <vt:lpstr>KIB F</vt:lpstr>
      <vt:lpstr>BKD!Print_Area</vt:lpstr>
      <vt:lpstr>Cerenti!Print_Area</vt:lpstr>
      <vt:lpstr>'CIPTA KARYA'!Print_Area</vt:lpstr>
      <vt:lpstr>ESDM!Print_Area</vt:lpstr>
      <vt:lpstr>Inuman!Print_Area</vt:lpstr>
      <vt:lpstr>'KIB A'!Print_Area</vt:lpstr>
      <vt:lpstr>'KIB B'!Print_Area</vt:lpstr>
      <vt:lpstr>'KIB C'!Print_Area</vt:lpstr>
      <vt:lpstr>'KIB D'!Print_Area</vt:lpstr>
      <vt:lpstr>'KIB E'!Print_Area</vt:lpstr>
      <vt:lpstr>'KIB F'!Print_Area</vt:lpstr>
      <vt:lpstr>kopindag!Print_Area</vt:lpstr>
      <vt:lpstr>'kuantan hilir'!Print_Area</vt:lpstr>
      <vt:lpstr>PETERNAKAN!Print_Area</vt:lpstr>
      <vt:lpstr>'KIB 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Yudhistira M</dc:creator>
  <cp:lastModifiedBy>Microsoft Office User</cp:lastModifiedBy>
  <cp:lastPrinted>2020-08-10T04:46:32Z</cp:lastPrinted>
  <dcterms:created xsi:type="dcterms:W3CDTF">2012-10-03T07:13:07Z</dcterms:created>
  <dcterms:modified xsi:type="dcterms:W3CDTF">2020-08-10T04:47:06Z</dcterms:modified>
</cp:coreProperties>
</file>