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ex\Downloads\"/>
    </mc:Choice>
  </mc:AlternateContent>
  <xr:revisionPtr revIDLastSave="0" documentId="13_ncr:1_{FA7CB38F-AAF9-4347-A412-ED4F535B53DD}" xr6:coauthVersionLast="36" xr6:coauthVersionMax="47" xr10:uidLastSave="{00000000-0000-0000-0000-000000000000}"/>
  <bookViews>
    <workbookView xWindow="0" yWindow="0" windowWidth="19200" windowHeight="8130" xr2:uid="{00000000-000D-0000-FFFF-FFFF00000000}"/>
  </bookViews>
  <sheets>
    <sheet name="ANTAMINA DE 25%- 35%" sheetId="1" r:id="rId1"/>
    <sheet name="ANTAMINA 100%" sheetId="2" r:id="rId2"/>
  </sheets>
  <definedNames>
    <definedName name="_xlnm._FilterDatabase" localSheetId="1" hidden="1">'ANTAMINA 100%'!$A$2:$AP$72</definedName>
    <definedName name="_xlnm._FilterDatabase" localSheetId="0" hidden="1">'ANTAMINA DE 25%- 35%'!$A$2:$AP$72</definedName>
    <definedName name="AGOSTO">#REF!</definedName>
    <definedName name="D">#REF!</definedName>
    <definedName name="DB">#REF!</definedName>
    <definedName name="final">#REF!</definedName>
    <definedName name="final2">#REF!</definedName>
    <definedName name="ME">#REF!</definedName>
    <definedName name="meses">#REF!</definedName>
    <definedName name="NEW">#REF!</definedName>
    <definedName name="O">#REF!</definedName>
    <definedName name="q">#REF!</definedName>
    <definedName name="RosterOp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75" i="2" l="1"/>
  <c r="AK74" i="2"/>
  <c r="AK73" i="2"/>
  <c r="AK72" i="2"/>
  <c r="AK71" i="2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K73" i="1" l="1"/>
  <c r="AK74" i="1"/>
  <c r="AK75" i="1"/>
  <c r="AK61" i="1"/>
  <c r="AK17" i="1"/>
  <c r="AK54" i="1" l="1"/>
  <c r="AK55" i="1"/>
  <c r="AK56" i="1"/>
  <c r="AK57" i="1"/>
  <c r="AK58" i="1"/>
  <c r="AK59" i="1"/>
  <c r="AK60" i="1"/>
  <c r="AK62" i="1"/>
  <c r="AK63" i="1"/>
  <c r="AK64" i="1"/>
  <c r="AK65" i="1"/>
  <c r="AK66" i="1"/>
  <c r="AK67" i="1"/>
  <c r="AK68" i="1"/>
  <c r="AK69" i="1"/>
  <c r="AK70" i="1"/>
  <c r="AK71" i="1"/>
  <c r="AK72" i="1"/>
  <c r="AK5" i="1" l="1"/>
  <c r="AK6" i="1"/>
  <c r="AK7" i="1"/>
  <c r="AK8" i="1"/>
  <c r="AK9" i="1"/>
  <c r="AK10" i="1"/>
  <c r="AK11" i="1"/>
  <c r="AK12" i="1"/>
  <c r="AK13" i="1"/>
  <c r="AK14" i="1"/>
  <c r="AK15" i="1"/>
  <c r="AK16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3" i="1"/>
  <c r="AK4" i="1" l="1"/>
</calcChain>
</file>

<file path=xl/sharedStrings.xml><?xml version="1.0" encoding="utf-8"?>
<sst xmlns="http://schemas.openxmlformats.org/spreadsheetml/2006/main" count="324" uniqueCount="107">
  <si>
    <t>EQUIVALENTE EN HORAS</t>
  </si>
  <si>
    <t>N°</t>
  </si>
  <si>
    <t>ITEM</t>
  </si>
  <si>
    <t>DNI</t>
  </si>
  <si>
    <t>APELLIDOS Y NOMBRES</t>
  </si>
  <si>
    <t>DIAS EXTRAS 25 - 35 %</t>
  </si>
  <si>
    <t>HORAS AL 25</t>
  </si>
  <si>
    <t>HORAS AL 35</t>
  </si>
  <si>
    <t>HORAS AL 100</t>
  </si>
  <si>
    <t>APROBADO POR</t>
  </si>
  <si>
    <t>CARGO</t>
  </si>
  <si>
    <t>Total Horas Extra</t>
  </si>
  <si>
    <t>AGUEDO ROSAS GILMER SILVERIO</t>
  </si>
  <si>
    <t>OPERADOR DE CAMIÓN FÁBRICA</t>
  </si>
  <si>
    <t>AGUIRRE BENAVIDES LORENA DI ANGELA</t>
  </si>
  <si>
    <t>ASISTENTE SSOMA</t>
  </si>
  <si>
    <t>ALDAVE MARREROS FRANK ROBERT</t>
  </si>
  <si>
    <t>SUPERVISOR SSOMA</t>
  </si>
  <si>
    <t>AMAMBAL INFANTE JUAN DAVID</t>
  </si>
  <si>
    <t xml:space="preserve">ANAYA GARAY NELSON UBER </t>
  </si>
  <si>
    <t>OPERADOR DE EQUIPO AUXILIAR</t>
  </si>
  <si>
    <t>BALDEON SACHAHUAMAN LEDDY</t>
  </si>
  <si>
    <t>OPERARIO DE PISO</t>
  </si>
  <si>
    <t>BASTIDAS MEZA CESAR BRANDO</t>
  </si>
  <si>
    <t>BLAS NONALAYA FREDDY JOSE</t>
  </si>
  <si>
    <t>CALAPUJA QUISPE JOSE LUIS</t>
  </si>
  <si>
    <t>PROGRAMADOR DE DISPAROS ELECTRONICOS</t>
  </si>
  <si>
    <t>CAMARENA COSME FRANKLIN MIGUEL</t>
  </si>
  <si>
    <t>ESPECIALISTA DE DISPAROS ELECTRONICOS</t>
  </si>
  <si>
    <t>CATIRE GONZALES HERNAN</t>
  </si>
  <si>
    <t xml:space="preserve">CHICAHUARI DIAZ JHONATAN RONALD </t>
  </si>
  <si>
    <t>CHILON MESTANZA ELTON JHON</t>
  </si>
  <si>
    <t>CORPUS RODRIGUEZ BERLIOZ BENIGO</t>
  </si>
  <si>
    <t>CORPUS RODRIGUEZ YENIER GODOY</t>
  </si>
  <si>
    <t>CUNO PARARI ANDREA MILAGROS</t>
  </si>
  <si>
    <t>ASISTENTE ADMINISTRATIVO</t>
  </si>
  <si>
    <t>DAVILA VILLARREAL MIGUEL ANGEL</t>
  </si>
  <si>
    <t>DOMINGUEZ RONCAL JOSE LUIS</t>
  </si>
  <si>
    <t>ESCRIBA CHACON EDGARD JESUS SERGIO</t>
  </si>
  <si>
    <t>ASISTENTE TECNICO</t>
  </si>
  <si>
    <t>ESPINAL MARQUEZ ERICK JUAN DE DIOS</t>
  </si>
  <si>
    <t>ESPINOZA BAILON HELEN ROSA</t>
  </si>
  <si>
    <t>TRAINEE DE SERVICIO</t>
  </si>
  <si>
    <t>ESPINOZA LEYVA ANDRES JESUS</t>
  </si>
  <si>
    <t>ESPINOZA TADEO ANDERSON</t>
  </si>
  <si>
    <t>FERNANDEZ CARNERO BRIAN MIGUEL</t>
  </si>
  <si>
    <t>FIGUEROA URBANO JESUS ANGEL</t>
  </si>
  <si>
    <t>FUENTES NUÑONCA MELSER</t>
  </si>
  <si>
    <t>GALINDO FERNANDEZ DIGNA MARIBEL</t>
  </si>
  <si>
    <t>GIRALDO DELGADO JESUS EDUARDO</t>
  </si>
  <si>
    <t>MECÁNICO</t>
  </si>
  <si>
    <t>GOMEZ PEREZ LIZ MARGOT</t>
  </si>
  <si>
    <t>GUZMAN MONTALVAN JUAN CARLOS</t>
  </si>
  <si>
    <t>SUPERVISOR DE VOLADURA</t>
  </si>
  <si>
    <t>HELD DEL CARPIO ROLANDO DAVID</t>
  </si>
  <si>
    <t>JEFE DE OPERACIONES</t>
  </si>
  <si>
    <t>HINOSTROZA VALENZUELA ABRAHAM ISAAC</t>
  </si>
  <si>
    <t>HUAMAN ALCANTARA ANAANI JHUCYND</t>
  </si>
  <si>
    <t>HUAYAS SALVATIERRA MANUEL ANGEL</t>
  </si>
  <si>
    <t>ILLAN COCHACHIN IBER RUFINO</t>
  </si>
  <si>
    <t>JAQUE RODRIGUEZ POLINAR</t>
  </si>
  <si>
    <t xml:space="preserve">LARA NEGRON OSCAR OMAR </t>
  </si>
  <si>
    <t xml:space="preserve">SUPERINTENDENTE DE OPERACIONES </t>
  </si>
  <si>
    <t>LAZO TAFUR MARCOS DAVID</t>
  </si>
  <si>
    <t>LEON CHAVEZ WILSON BENJAMIN</t>
  </si>
  <si>
    <t>LOPEZ TELLO JUAN PABLO</t>
  </si>
  <si>
    <t>LÍDER DE VOLADURA</t>
  </si>
  <si>
    <t>REPRESENTANTE TÉCNICO</t>
  </si>
  <si>
    <t>LUNA MALAGA ALEJANDRO FRANCISCO</t>
  </si>
  <si>
    <t>MALAGA JOVE JAIRO ALEXANDER</t>
  </si>
  <si>
    <t>MANTILLA MURRUGARRA WILFREDO HOMERO</t>
  </si>
  <si>
    <t>MARTINEZ CAJA JHEDVIS PAUL</t>
  </si>
  <si>
    <t xml:space="preserve">MAURICIO RICALDI JHON GREGORY </t>
  </si>
  <si>
    <t>ASISTENTE DE POLVORINES</t>
  </si>
  <si>
    <t>MENDOZA RODRIGUEZ BILLI JOAN PIERRE</t>
  </si>
  <si>
    <t>OLIVERA CANO ANDRES EDUARDO</t>
  </si>
  <si>
    <t>PRADO BEZADA DIMAS GUSTAVO</t>
  </si>
  <si>
    <t>QUISPE COAQUIRA ELMER</t>
  </si>
  <si>
    <t>QUISPE LUYA OSHIN DENISSE</t>
  </si>
  <si>
    <t>RAMIREZ CHUQUITAYPE GUILLERMO ENRIQUE</t>
  </si>
  <si>
    <t>RAMOS CRUZ EVERST HENRY</t>
  </si>
  <si>
    <t>RAMOS SURICHAQUI RITMER</t>
  </si>
  <si>
    <t>ROBLES ESCALANTE FELIX ANTONY</t>
  </si>
  <si>
    <t>ROJAS CHAICO ALEJANDRO</t>
  </si>
  <si>
    <t>RUIZ MALDONADO GRABIEL NAZARIO</t>
  </si>
  <si>
    <t>SANCHEZ PIÑA DARLIN</t>
  </si>
  <si>
    <t>SANTANDER SALAZAR EMILIO</t>
  </si>
  <si>
    <t>SOLORZANO AGUILAR ARCAYEB BETTUEL</t>
  </si>
  <si>
    <t>TOVAR BECERRA DANNY</t>
  </si>
  <si>
    <t>SUPERVISOR DE POLVORINES</t>
  </si>
  <si>
    <t>URQUIA RIVERA ORLANDO ANTONY</t>
  </si>
  <si>
    <t>VALDIVIEZO ROSAS WILLAN ADRIAN</t>
  </si>
  <si>
    <t>VARGAS TEJADA ERNESTO ALONSO</t>
  </si>
  <si>
    <t>VENTE REYES LEA MILKA</t>
  </si>
  <si>
    <t>YUYALI QUISPE ALEXANDRA ABIGAIL</t>
  </si>
  <si>
    <t>ZELA CHIRINOS ARDILES JOSEP</t>
  </si>
  <si>
    <t xml:space="preserve">LUNA LEON JORGE </t>
  </si>
  <si>
    <t>JULCA ARAUJO JOHN RICARDO</t>
  </si>
  <si>
    <t>MASCCO CARHUAS MIGUEL WALTER</t>
  </si>
  <si>
    <t>NIQUEN AGAPITO PERCY</t>
  </si>
  <si>
    <t>MANYA CUSQUISIBAN CESAR GONZALO</t>
  </si>
  <si>
    <t>RIOS VILCA DIEGO LUIS</t>
  </si>
  <si>
    <t>RODRIGUEZ CACERES RENZO PORFIRIO</t>
  </si>
  <si>
    <t>OPERADOR EQUIPO AUXILIAR</t>
  </si>
  <si>
    <t>INOCENTE MORENO PATRICIA JANETT I</t>
  </si>
  <si>
    <t>PRACTICANTE</t>
  </si>
  <si>
    <t>MARTIN FACUNDO JUAN 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</si>
</sst>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b/>
      <sz val="9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1" fontId="3" fillId="0" borderId="2" xfId="0" applyNumberFormat="1" applyFont="1" applyBorder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4" fillId="0" borderId="7" xfId="0" applyFont="1" applyBorder="1"/>
    <xf numFmtId="16" fontId="5" fillId="3" borderId="2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4" fillId="0" borderId="11" xfId="0" applyFont="1" applyBorder="1"/>
    <xf numFmtId="0" fontId="4" fillId="0" borderId="1" xfId="0" applyFont="1" applyBorder="1"/>
    <xf numFmtId="0" fontId="6" fillId="0" borderId="7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 patternType="solid"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 patternType="solid"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7"/>
  <sheetViews>
    <sheetView tabSelected="1" topLeftCell="C1" zoomScale="77" zoomScaleNormal="77" workbookViewId="0">
      <pane xSplit="4" ySplit="2" topLeftCell="AA3" activePane="bottomRight" state="frozen"/>
      <selection activeCell="C1" sqref="C1"/>
      <selection pane="topRight" activeCell="F1" sqref="F1"/>
      <selection pane="bottomLeft" activeCell="C3" sqref="C3"/>
      <selection pane="bottomRight" activeCell="AD21" sqref="AD21"/>
    </sheetView>
  </sheetViews>
  <sheetFormatPr baseColWidth="10" defaultColWidth="44.54296875" defaultRowHeight="14.5" x14ac:dyDescent="0.35"/>
  <cols>
    <col min="1" max="1" width="13.7265625" style="1" customWidth="1"/>
    <col min="2" max="2" width="7.453125" style="1" customWidth="1"/>
    <col min="3" max="3" width="4" style="1" customWidth="1"/>
    <col min="4" max="4" width="12.54296875" style="1" customWidth="1"/>
    <col min="5" max="5" width="36.7265625" style="1" bestFit="1" customWidth="1"/>
    <col min="6" max="6" width="35.54296875" style="1" bestFit="1" customWidth="1"/>
    <col min="7" max="7" width="8.453125" style="1" customWidth="1"/>
    <col min="8" max="8" width="9.453125" style="1" customWidth="1"/>
    <col min="9" max="9" width="8.26953125" style="1" customWidth="1"/>
    <col min="10" max="10" width="9.453125" style="1" customWidth="1"/>
    <col min="11" max="11" width="7.453125" style="1" customWidth="1"/>
    <col min="12" max="13" width="7.54296875" style="1" customWidth="1"/>
    <col min="14" max="14" width="7.453125" style="1" customWidth="1"/>
    <col min="15" max="15" width="7.54296875" style="1" customWidth="1"/>
    <col min="16" max="16" width="7.81640625" style="1" customWidth="1"/>
    <col min="17" max="17" width="7.54296875" style="1" customWidth="1"/>
    <col min="18" max="19" width="8.7265625" style="1" customWidth="1"/>
    <col min="20" max="20" width="8.26953125" style="1" customWidth="1"/>
    <col min="21" max="21" width="8.1796875" style="1" customWidth="1"/>
    <col min="22" max="28" width="6.54296875" style="1" customWidth="1"/>
    <col min="29" max="30" width="6.26953125" style="1" customWidth="1"/>
    <col min="31" max="36" width="7.453125" style="1" customWidth="1"/>
    <col min="37" max="37" width="9.54296875" style="1" customWidth="1"/>
    <col min="38" max="41" width="20.26953125" style="1" customWidth="1"/>
    <col min="42" max="42" width="25.1796875" style="1" bestFit="1" customWidth="1"/>
    <col min="43" max="16384" width="44.54296875" style="1"/>
  </cols>
  <sheetData>
    <row r="1" spans="1:42" customFormat="1" ht="15" thickBot="1" x14ac:dyDescent="0.4">
      <c r="A1" s="1"/>
      <c r="B1" s="2"/>
      <c r="C1" s="2"/>
      <c r="D1" s="3"/>
      <c r="E1" s="4"/>
      <c r="F1" s="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5"/>
      <c r="AL1" s="6"/>
      <c r="AM1" s="34" t="s">
        <v>0</v>
      </c>
      <c r="AN1" s="34"/>
      <c r="AO1" s="6"/>
      <c r="AP1" s="7"/>
    </row>
    <row r="2" spans="1:42" customFormat="1" ht="43.5" x14ac:dyDescent="0.35">
      <c r="A2" s="1"/>
      <c r="B2" s="8" t="s">
        <v>1</v>
      </c>
      <c r="C2" s="8" t="s">
        <v>2</v>
      </c>
      <c r="D2" s="8" t="s">
        <v>3</v>
      </c>
      <c r="E2" s="8" t="s">
        <v>4</v>
      </c>
      <c r="F2" s="9" t="s">
        <v>10</v>
      </c>
      <c r="G2" s="24">
        <v>45459</v>
      </c>
      <c r="H2" s="24">
        <v>45460</v>
      </c>
      <c r="I2" s="24">
        <v>45461</v>
      </c>
      <c r="J2" s="24">
        <v>45462</v>
      </c>
      <c r="K2" s="24">
        <v>45463</v>
      </c>
      <c r="L2" s="24">
        <v>45464</v>
      </c>
      <c r="M2" s="24">
        <v>45465</v>
      </c>
      <c r="N2" s="24">
        <v>45466</v>
      </c>
      <c r="O2" s="24">
        <v>45467</v>
      </c>
      <c r="P2" s="24">
        <v>45468</v>
      </c>
      <c r="Q2" s="24">
        <v>45469</v>
      </c>
      <c r="R2" s="24">
        <v>45470</v>
      </c>
      <c r="S2" s="24">
        <v>45471</v>
      </c>
      <c r="T2" s="24">
        <v>45472</v>
      </c>
      <c r="U2" s="24">
        <v>45473</v>
      </c>
      <c r="V2" s="24">
        <v>45474</v>
      </c>
      <c r="W2" s="24">
        <v>45475</v>
      </c>
      <c r="X2" s="24">
        <v>45476</v>
      </c>
      <c r="Y2" s="24">
        <v>45477</v>
      </c>
      <c r="Z2" s="24">
        <v>45478</v>
      </c>
      <c r="AA2" s="24">
        <v>45479</v>
      </c>
      <c r="AB2" s="24">
        <v>45480</v>
      </c>
      <c r="AC2" s="24">
        <v>45481</v>
      </c>
      <c r="AD2" s="24">
        <v>45482</v>
      </c>
      <c r="AE2" s="24">
        <v>45483</v>
      </c>
      <c r="AF2" s="24">
        <v>45484</v>
      </c>
      <c r="AG2" s="24">
        <v>45485</v>
      </c>
      <c r="AH2" s="24">
        <v>45486</v>
      </c>
      <c r="AI2" s="24">
        <v>45487</v>
      </c>
      <c r="AJ2" s="24">
        <v>45488</v>
      </c>
      <c r="AK2" s="20" t="s">
        <v>11</v>
      </c>
      <c r="AL2" s="10" t="s">
        <v>5</v>
      </c>
      <c r="AM2" s="11" t="s">
        <v>6</v>
      </c>
      <c r="AN2" s="12" t="s">
        <v>7</v>
      </c>
      <c r="AO2" s="13" t="s">
        <v>8</v>
      </c>
      <c r="AP2" s="8" t="s">
        <v>9</v>
      </c>
    </row>
    <row r="3" spans="1:42" customFormat="1" x14ac:dyDescent="0.35">
      <c r="B3" s="19"/>
      <c r="C3" s="14">
        <v>1</v>
      </c>
      <c r="D3" s="28">
        <v>80248409</v>
      </c>
      <c r="E3" s="23" t="s">
        <v>12</v>
      </c>
      <c r="F3" s="23" t="s">
        <v>13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>
        <v>2</v>
      </c>
      <c r="AF3" s="22"/>
      <c r="AG3" s="22"/>
      <c r="AH3" s="22"/>
      <c r="AI3" s="22"/>
      <c r="AJ3" s="22"/>
      <c r="AK3" s="16">
        <f t="shared" ref="AK3:AK34" si="0">SUM(G3:AJ3)</f>
        <v>2</v>
      </c>
      <c r="AL3" s="21"/>
      <c r="AM3" s="15"/>
      <c r="AN3" s="15"/>
      <c r="AO3" s="15"/>
      <c r="AP3" s="18"/>
    </row>
    <row r="4" spans="1:42" customFormat="1" x14ac:dyDescent="0.35">
      <c r="B4" s="19"/>
      <c r="C4" s="14">
        <v>2</v>
      </c>
      <c r="D4" s="28">
        <v>74027508</v>
      </c>
      <c r="E4" s="25" t="s">
        <v>14</v>
      </c>
      <c r="F4" s="23" t="s">
        <v>15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>
        <v>2</v>
      </c>
      <c r="AF4" s="22"/>
      <c r="AG4" s="22"/>
      <c r="AH4" s="22"/>
      <c r="AI4" s="22"/>
      <c r="AJ4" s="22"/>
      <c r="AK4" s="16">
        <f t="shared" si="0"/>
        <v>2</v>
      </c>
      <c r="AL4" s="17"/>
      <c r="AM4" s="15"/>
      <c r="AN4" s="15"/>
      <c r="AO4" s="15"/>
      <c r="AP4" s="18"/>
    </row>
    <row r="5" spans="1:42" customFormat="1" x14ac:dyDescent="0.35">
      <c r="B5" s="19"/>
      <c r="C5" s="14">
        <v>3</v>
      </c>
      <c r="D5" s="28">
        <v>45922445</v>
      </c>
      <c r="E5" s="25" t="s">
        <v>16</v>
      </c>
      <c r="F5" s="23" t="s">
        <v>17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16">
        <f t="shared" si="0"/>
        <v>0</v>
      </c>
      <c r="AL5" s="17"/>
      <c r="AM5" s="15"/>
      <c r="AN5" s="15"/>
      <c r="AO5" s="15"/>
      <c r="AP5" s="18"/>
    </row>
    <row r="6" spans="1:42" customFormat="1" x14ac:dyDescent="0.35">
      <c r="B6" s="19"/>
      <c r="C6" s="14">
        <v>4</v>
      </c>
      <c r="D6" s="28">
        <v>10815966</v>
      </c>
      <c r="E6" s="25" t="s">
        <v>18</v>
      </c>
      <c r="F6" s="23" t="s">
        <v>13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>
        <v>5</v>
      </c>
      <c r="AA6" s="22"/>
      <c r="AB6" s="22"/>
      <c r="AC6" s="22"/>
      <c r="AD6" s="22"/>
      <c r="AE6" s="22">
        <v>3</v>
      </c>
      <c r="AF6" s="22"/>
      <c r="AG6" s="22"/>
      <c r="AH6" s="22"/>
      <c r="AI6" s="22"/>
      <c r="AJ6" s="22"/>
      <c r="AK6" s="16">
        <f t="shared" si="0"/>
        <v>8</v>
      </c>
      <c r="AL6" s="17"/>
      <c r="AM6" s="15"/>
      <c r="AN6" s="15"/>
      <c r="AO6" s="15"/>
      <c r="AP6" s="18"/>
    </row>
    <row r="7" spans="1:42" customFormat="1" x14ac:dyDescent="0.35">
      <c r="B7" s="19"/>
      <c r="C7" s="14">
        <v>5</v>
      </c>
      <c r="D7" s="29">
        <v>41468992</v>
      </c>
      <c r="E7" s="25" t="s">
        <v>19</v>
      </c>
      <c r="F7" s="23" t="s">
        <v>20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16">
        <f t="shared" si="0"/>
        <v>0</v>
      </c>
      <c r="AL7" s="17"/>
      <c r="AM7" s="15"/>
      <c r="AN7" s="15"/>
      <c r="AO7" s="15"/>
      <c r="AP7" s="18"/>
    </row>
    <row r="8" spans="1:42" customFormat="1" x14ac:dyDescent="0.35">
      <c r="B8" s="19"/>
      <c r="C8" s="14">
        <v>6</v>
      </c>
      <c r="D8" s="29">
        <v>45911219</v>
      </c>
      <c r="E8" s="25" t="s">
        <v>21</v>
      </c>
      <c r="F8" s="23" t="s">
        <v>22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16">
        <f t="shared" si="0"/>
        <v>0</v>
      </c>
      <c r="AL8" s="17"/>
      <c r="AM8" s="15"/>
      <c r="AN8" s="15"/>
      <c r="AO8" s="15"/>
      <c r="AP8" s="18"/>
    </row>
    <row r="9" spans="1:42" customFormat="1" x14ac:dyDescent="0.35">
      <c r="B9" s="19"/>
      <c r="C9" s="14">
        <v>7</v>
      </c>
      <c r="D9" s="28">
        <v>71347822</v>
      </c>
      <c r="E9" s="25" t="s">
        <v>23</v>
      </c>
      <c r="F9" s="23" t="s">
        <v>22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16">
        <f t="shared" si="0"/>
        <v>0</v>
      </c>
      <c r="AL9" s="17"/>
      <c r="AM9" s="15"/>
      <c r="AN9" s="15"/>
      <c r="AO9" s="15"/>
      <c r="AP9" s="18"/>
    </row>
    <row r="10" spans="1:42" customFormat="1" x14ac:dyDescent="0.35">
      <c r="B10" s="19"/>
      <c r="C10" s="14">
        <v>8</v>
      </c>
      <c r="D10" s="28">
        <v>20722235</v>
      </c>
      <c r="E10" s="25" t="s">
        <v>24</v>
      </c>
      <c r="F10" s="23" t="s">
        <v>13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>
        <v>5</v>
      </c>
      <c r="AH10" s="22"/>
      <c r="AI10" s="22">
        <v>12</v>
      </c>
      <c r="AJ10" s="22"/>
      <c r="AK10" s="16">
        <f t="shared" si="0"/>
        <v>17</v>
      </c>
      <c r="AL10" s="17"/>
      <c r="AM10" s="15"/>
      <c r="AN10" s="15"/>
      <c r="AO10" s="15"/>
      <c r="AP10" s="18"/>
    </row>
    <row r="11" spans="1:42" customFormat="1" x14ac:dyDescent="0.35">
      <c r="B11" s="19"/>
      <c r="C11" s="14">
        <v>9</v>
      </c>
      <c r="D11" s="28">
        <v>72117546</v>
      </c>
      <c r="E11" s="25" t="s">
        <v>25</v>
      </c>
      <c r="F11" s="23" t="s">
        <v>39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16">
        <f t="shared" si="0"/>
        <v>0</v>
      </c>
      <c r="AL11" s="17"/>
      <c r="AM11" s="15"/>
      <c r="AN11" s="15"/>
      <c r="AO11" s="15"/>
      <c r="AP11" s="18"/>
    </row>
    <row r="12" spans="1:42" customFormat="1" x14ac:dyDescent="0.35">
      <c r="B12" s="19"/>
      <c r="C12" s="14">
        <v>10</v>
      </c>
      <c r="D12" s="28">
        <v>46715226</v>
      </c>
      <c r="E12" s="25" t="s">
        <v>27</v>
      </c>
      <c r="F12" s="23" t="s">
        <v>28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16">
        <f t="shared" si="0"/>
        <v>0</v>
      </c>
      <c r="AL12" s="17"/>
      <c r="AM12" s="15"/>
      <c r="AN12" s="15"/>
      <c r="AO12" s="15"/>
      <c r="AP12" s="18"/>
    </row>
    <row r="13" spans="1:42" customFormat="1" x14ac:dyDescent="0.35">
      <c r="B13" s="19"/>
      <c r="C13" s="14">
        <v>11</v>
      </c>
      <c r="D13" s="28">
        <v>46199251</v>
      </c>
      <c r="E13" s="25" t="s">
        <v>29</v>
      </c>
      <c r="F13" s="23" t="s">
        <v>20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>
        <v>2</v>
      </c>
      <c r="AF13" s="22"/>
      <c r="AG13" s="22"/>
      <c r="AH13" s="22"/>
      <c r="AI13" s="22"/>
      <c r="AJ13" s="22"/>
      <c r="AK13" s="16">
        <f t="shared" si="0"/>
        <v>2</v>
      </c>
      <c r="AL13" s="17"/>
      <c r="AM13" s="15"/>
      <c r="AN13" s="15"/>
      <c r="AO13" s="15"/>
      <c r="AP13" s="18"/>
    </row>
    <row r="14" spans="1:42" customFormat="1" x14ac:dyDescent="0.35">
      <c r="B14" s="19"/>
      <c r="C14" s="14">
        <v>12</v>
      </c>
      <c r="D14" s="28">
        <v>47049638</v>
      </c>
      <c r="E14" s="25" t="s">
        <v>30</v>
      </c>
      <c r="F14" s="23" t="s">
        <v>22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>
        <v>2</v>
      </c>
      <c r="AF14" s="22"/>
      <c r="AG14" s="22"/>
      <c r="AH14" s="22"/>
      <c r="AI14" s="22"/>
      <c r="AJ14" s="22"/>
      <c r="AK14" s="16">
        <f t="shared" si="0"/>
        <v>2</v>
      </c>
      <c r="AL14" s="21"/>
      <c r="AM14" s="15"/>
      <c r="AN14" s="15"/>
      <c r="AO14" s="15"/>
      <c r="AP14" s="18"/>
    </row>
    <row r="15" spans="1:42" customFormat="1" x14ac:dyDescent="0.35">
      <c r="B15" s="19"/>
      <c r="C15" s="14">
        <v>13</v>
      </c>
      <c r="D15" s="28">
        <v>70194113</v>
      </c>
      <c r="E15" s="25" t="s">
        <v>31</v>
      </c>
      <c r="F15" s="23" t="s">
        <v>20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>
        <v>2</v>
      </c>
      <c r="AF15" s="22"/>
      <c r="AG15" s="22">
        <v>3</v>
      </c>
      <c r="AH15" s="22"/>
      <c r="AI15" s="22"/>
      <c r="AJ15" s="22"/>
      <c r="AK15" s="16">
        <f t="shared" si="0"/>
        <v>5</v>
      </c>
      <c r="AL15" s="17"/>
      <c r="AM15" s="15"/>
      <c r="AN15" s="15"/>
      <c r="AO15" s="15"/>
      <c r="AP15" s="18"/>
    </row>
    <row r="16" spans="1:42" customFormat="1" x14ac:dyDescent="0.35">
      <c r="B16" s="19"/>
      <c r="C16" s="14">
        <v>14</v>
      </c>
      <c r="D16" s="28">
        <v>41196780</v>
      </c>
      <c r="E16" s="25" t="s">
        <v>32</v>
      </c>
      <c r="F16" s="23" t="s">
        <v>13</v>
      </c>
      <c r="G16" s="22">
        <v>12</v>
      </c>
      <c r="H16" s="22"/>
      <c r="I16" s="22"/>
      <c r="J16" s="22"/>
      <c r="K16" s="22"/>
      <c r="L16" s="22"/>
      <c r="M16" s="22"/>
      <c r="N16" s="22"/>
      <c r="O16" s="22"/>
      <c r="P16" s="22">
        <v>12</v>
      </c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>
        <v>12</v>
      </c>
      <c r="AE16" s="22"/>
      <c r="AF16" s="22"/>
      <c r="AG16" s="22">
        <v>5</v>
      </c>
      <c r="AH16" s="22"/>
      <c r="AI16" s="22"/>
      <c r="AJ16" s="22"/>
      <c r="AK16" s="16">
        <f t="shared" si="0"/>
        <v>41</v>
      </c>
      <c r="AL16" s="17"/>
      <c r="AM16" s="15"/>
      <c r="AN16" s="15"/>
      <c r="AO16" s="15"/>
      <c r="AP16" s="18"/>
    </row>
    <row r="17" spans="2:42" customFormat="1" x14ac:dyDescent="0.35">
      <c r="B17" s="19"/>
      <c r="C17" s="14">
        <v>15</v>
      </c>
      <c r="D17" s="28">
        <v>40066474</v>
      </c>
      <c r="E17" s="25" t="s">
        <v>33</v>
      </c>
      <c r="F17" s="23" t="s">
        <v>13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>
        <v>2</v>
      </c>
      <c r="AF17" s="22"/>
      <c r="AG17" s="22"/>
      <c r="AH17" s="22"/>
      <c r="AI17" s="22"/>
      <c r="AJ17" s="22"/>
      <c r="AK17" s="16">
        <f>SUM(G17:AJ17)</f>
        <v>2</v>
      </c>
      <c r="AL17" s="17"/>
      <c r="AM17" s="15"/>
      <c r="AN17" s="15"/>
      <c r="AO17" s="15"/>
      <c r="AP17" s="18"/>
    </row>
    <row r="18" spans="2:42" customFormat="1" x14ac:dyDescent="0.35">
      <c r="B18" s="19"/>
      <c r="C18" s="14">
        <v>16</v>
      </c>
      <c r="D18" s="28">
        <v>70766660</v>
      </c>
      <c r="E18" s="25" t="s">
        <v>34</v>
      </c>
      <c r="F18" s="23" t="s">
        <v>35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>
        <v>2</v>
      </c>
      <c r="AF18" s="22"/>
      <c r="AG18" s="22"/>
      <c r="AH18" s="22"/>
      <c r="AI18" s="22"/>
      <c r="AJ18" s="22"/>
      <c r="AK18" s="16">
        <f t="shared" si="0"/>
        <v>2</v>
      </c>
      <c r="AL18" s="17"/>
      <c r="AM18" s="15"/>
      <c r="AN18" s="15"/>
      <c r="AO18" s="15"/>
      <c r="AP18" s="18"/>
    </row>
    <row r="19" spans="2:42" customFormat="1" x14ac:dyDescent="0.35">
      <c r="B19" s="19"/>
      <c r="C19" s="14">
        <v>17</v>
      </c>
      <c r="D19" s="28">
        <v>15742812</v>
      </c>
      <c r="E19" s="25" t="s">
        <v>36</v>
      </c>
      <c r="F19" s="23" t="s">
        <v>20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>
        <v>2</v>
      </c>
      <c r="AF19" s="22"/>
      <c r="AG19" s="22"/>
      <c r="AH19" s="22"/>
      <c r="AI19" s="22"/>
      <c r="AJ19" s="22"/>
      <c r="AK19" s="16">
        <f t="shared" si="0"/>
        <v>2</v>
      </c>
      <c r="AL19" s="17"/>
      <c r="AM19" s="15"/>
      <c r="AN19" s="15"/>
      <c r="AO19" s="15"/>
      <c r="AP19" s="18"/>
    </row>
    <row r="20" spans="2:42" customFormat="1" x14ac:dyDescent="0.35">
      <c r="B20" s="19"/>
      <c r="C20" s="14">
        <v>18</v>
      </c>
      <c r="D20" s="28">
        <v>41302895</v>
      </c>
      <c r="E20" s="25" t="s">
        <v>37</v>
      </c>
      <c r="F20" s="23" t="s">
        <v>13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>
        <v>5</v>
      </c>
      <c r="AH20" s="22"/>
      <c r="AI20" s="22"/>
      <c r="AJ20" s="22"/>
      <c r="AK20" s="16">
        <f t="shared" si="0"/>
        <v>5</v>
      </c>
      <c r="AL20" s="17"/>
      <c r="AM20" s="15"/>
      <c r="AN20" s="15"/>
      <c r="AO20" s="15"/>
      <c r="AP20" s="18"/>
    </row>
    <row r="21" spans="2:42" customFormat="1" x14ac:dyDescent="0.35">
      <c r="B21" s="19"/>
      <c r="C21" s="14">
        <v>19</v>
      </c>
      <c r="D21" s="28">
        <v>72706332</v>
      </c>
      <c r="E21" s="25" t="s">
        <v>38</v>
      </c>
      <c r="F21" s="23" t="s">
        <v>39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6">
        <f t="shared" si="0"/>
        <v>0</v>
      </c>
      <c r="AL21" s="17"/>
      <c r="AM21" s="15"/>
      <c r="AN21" s="15"/>
      <c r="AO21" s="15"/>
      <c r="AP21" s="18"/>
    </row>
    <row r="22" spans="2:42" customFormat="1" x14ac:dyDescent="0.35">
      <c r="B22" s="19"/>
      <c r="C22" s="14">
        <v>20</v>
      </c>
      <c r="D22" s="28">
        <v>74916301</v>
      </c>
      <c r="E22" s="25" t="s">
        <v>40</v>
      </c>
      <c r="F22" s="23" t="s">
        <v>22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>
        <v>2</v>
      </c>
      <c r="AF22" s="22"/>
      <c r="AG22" s="22"/>
      <c r="AH22" s="22"/>
      <c r="AI22" s="22"/>
      <c r="AJ22" s="22"/>
      <c r="AK22" s="16">
        <f t="shared" si="0"/>
        <v>2</v>
      </c>
      <c r="AL22" s="17"/>
      <c r="AM22" s="15"/>
      <c r="AN22" s="15"/>
      <c r="AO22" s="15"/>
      <c r="AP22" s="18"/>
    </row>
    <row r="23" spans="2:42" customFormat="1" x14ac:dyDescent="0.35">
      <c r="B23" s="19"/>
      <c r="C23" s="14">
        <v>21</v>
      </c>
      <c r="D23" s="28">
        <v>75567026</v>
      </c>
      <c r="E23" s="25" t="s">
        <v>41</v>
      </c>
      <c r="F23" s="23" t="s">
        <v>42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16">
        <f t="shared" si="0"/>
        <v>0</v>
      </c>
      <c r="AL23" s="17"/>
      <c r="AM23" s="15"/>
      <c r="AN23" s="15"/>
      <c r="AO23" s="15"/>
      <c r="AP23" s="18"/>
    </row>
    <row r="24" spans="2:42" customFormat="1" x14ac:dyDescent="0.35">
      <c r="B24" s="19"/>
      <c r="C24" s="14">
        <v>22</v>
      </c>
      <c r="D24" s="28">
        <v>10207527</v>
      </c>
      <c r="E24" s="25" t="s">
        <v>43</v>
      </c>
      <c r="F24" s="23" t="s">
        <v>13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16">
        <f t="shared" si="0"/>
        <v>0</v>
      </c>
      <c r="AL24" s="17"/>
      <c r="AM24" s="15"/>
      <c r="AN24" s="15"/>
      <c r="AO24" s="15"/>
      <c r="AP24" s="18"/>
    </row>
    <row r="25" spans="2:42" customFormat="1" x14ac:dyDescent="0.35">
      <c r="B25" s="19"/>
      <c r="C25" s="14">
        <v>23</v>
      </c>
      <c r="D25" s="28">
        <v>44658546</v>
      </c>
      <c r="E25" s="25" t="s">
        <v>44</v>
      </c>
      <c r="F25" s="23" t="s">
        <v>20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16">
        <f t="shared" si="0"/>
        <v>0</v>
      </c>
      <c r="AL25" s="17"/>
      <c r="AM25" s="15"/>
      <c r="AN25" s="15"/>
      <c r="AO25" s="15"/>
      <c r="AP25" s="18"/>
    </row>
    <row r="26" spans="2:42" customFormat="1" x14ac:dyDescent="0.35">
      <c r="B26" s="19"/>
      <c r="C26" s="14">
        <v>24</v>
      </c>
      <c r="D26" s="28">
        <v>70514755</v>
      </c>
      <c r="E26" s="25" t="s">
        <v>45</v>
      </c>
      <c r="F26" s="23" t="s">
        <v>39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16">
        <f t="shared" si="0"/>
        <v>0</v>
      </c>
      <c r="AL26" s="17"/>
      <c r="AM26" s="15"/>
      <c r="AN26" s="15"/>
      <c r="AO26" s="15"/>
      <c r="AP26" s="18"/>
    </row>
    <row r="27" spans="2:42" customFormat="1" x14ac:dyDescent="0.35">
      <c r="B27" s="19"/>
      <c r="C27" s="14">
        <v>25</v>
      </c>
      <c r="D27" s="28">
        <v>46968201</v>
      </c>
      <c r="E27" s="25" t="s">
        <v>46</v>
      </c>
      <c r="F27" s="23" t="s">
        <v>26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16">
        <f t="shared" si="0"/>
        <v>0</v>
      </c>
      <c r="AL27" s="17"/>
      <c r="AM27" s="15"/>
      <c r="AN27" s="15"/>
      <c r="AO27" s="15"/>
      <c r="AP27" s="18"/>
    </row>
    <row r="28" spans="2:42" customFormat="1" x14ac:dyDescent="0.35">
      <c r="B28" s="19"/>
      <c r="C28" s="14">
        <v>26</v>
      </c>
      <c r="D28" s="28">
        <v>46381129</v>
      </c>
      <c r="E28" s="25" t="s">
        <v>47</v>
      </c>
      <c r="F28" s="23" t="s">
        <v>17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16">
        <f t="shared" si="0"/>
        <v>0</v>
      </c>
      <c r="AL28" s="17"/>
      <c r="AM28" s="15"/>
      <c r="AN28" s="15"/>
      <c r="AO28" s="15"/>
      <c r="AP28" s="18"/>
    </row>
    <row r="29" spans="2:42" customFormat="1" x14ac:dyDescent="0.35">
      <c r="B29" s="19"/>
      <c r="C29" s="14">
        <v>27</v>
      </c>
      <c r="D29" s="28">
        <v>46915573</v>
      </c>
      <c r="E29" s="25" t="s">
        <v>48</v>
      </c>
      <c r="F29" s="23" t="s">
        <v>20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>
        <v>2</v>
      </c>
      <c r="AF29" s="22"/>
      <c r="AG29" s="22"/>
      <c r="AH29" s="22"/>
      <c r="AI29" s="22"/>
      <c r="AJ29" s="22"/>
      <c r="AK29" s="16">
        <f t="shared" si="0"/>
        <v>2</v>
      </c>
      <c r="AL29" s="17"/>
      <c r="AM29" s="15"/>
      <c r="AN29" s="15"/>
      <c r="AO29" s="15"/>
      <c r="AP29" s="18"/>
    </row>
    <row r="30" spans="2:42" customFormat="1" x14ac:dyDescent="0.35">
      <c r="B30" s="19"/>
      <c r="C30" s="14">
        <v>28</v>
      </c>
      <c r="D30" s="28">
        <v>70479588</v>
      </c>
      <c r="E30" s="25" t="s">
        <v>49</v>
      </c>
      <c r="F30" s="23" t="s">
        <v>50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16">
        <f t="shared" si="0"/>
        <v>0</v>
      </c>
      <c r="AL30" s="17"/>
      <c r="AM30" s="15"/>
      <c r="AN30" s="15"/>
      <c r="AO30" s="15"/>
      <c r="AP30" s="18"/>
    </row>
    <row r="31" spans="2:42" customFormat="1" x14ac:dyDescent="0.35">
      <c r="B31" s="19"/>
      <c r="C31" s="14">
        <v>29</v>
      </c>
      <c r="D31" s="28">
        <v>44395916</v>
      </c>
      <c r="E31" s="25" t="s">
        <v>51</v>
      </c>
      <c r="F31" s="23" t="s">
        <v>35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>
        <v>2</v>
      </c>
      <c r="AF31" s="22"/>
      <c r="AG31" s="22"/>
      <c r="AH31" s="22"/>
      <c r="AI31" s="22"/>
      <c r="AJ31" s="22"/>
      <c r="AK31" s="16">
        <f t="shared" si="0"/>
        <v>2</v>
      </c>
      <c r="AL31" s="17"/>
      <c r="AM31" s="15"/>
      <c r="AN31" s="15"/>
      <c r="AO31" s="15"/>
      <c r="AP31" s="18"/>
    </row>
    <row r="32" spans="2:42" customFormat="1" x14ac:dyDescent="0.35">
      <c r="B32" s="19"/>
      <c r="C32" s="14">
        <v>30</v>
      </c>
      <c r="D32" s="28">
        <v>16716087</v>
      </c>
      <c r="E32" s="25" t="s">
        <v>52</v>
      </c>
      <c r="F32" s="23" t="s">
        <v>53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16">
        <f t="shared" si="0"/>
        <v>0</v>
      </c>
      <c r="AL32" s="17"/>
      <c r="AM32" s="15"/>
      <c r="AN32" s="15"/>
      <c r="AO32" s="15"/>
      <c r="AP32" s="18"/>
    </row>
    <row r="33" spans="2:42" customFormat="1" x14ac:dyDescent="0.35">
      <c r="B33" s="19"/>
      <c r="C33" s="14">
        <v>31</v>
      </c>
      <c r="D33" s="28">
        <v>42331849</v>
      </c>
      <c r="E33" s="25" t="s">
        <v>54</v>
      </c>
      <c r="F33" s="23" t="s">
        <v>55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16">
        <f t="shared" si="0"/>
        <v>0</v>
      </c>
      <c r="AL33" s="17"/>
      <c r="AM33" s="15"/>
      <c r="AN33" s="15"/>
      <c r="AO33" s="15"/>
      <c r="AP33" s="18"/>
    </row>
    <row r="34" spans="2:42" customFormat="1" x14ac:dyDescent="0.35">
      <c r="B34" s="19"/>
      <c r="C34" s="14">
        <v>32</v>
      </c>
      <c r="D34" s="28">
        <v>72298904</v>
      </c>
      <c r="E34" s="25" t="s">
        <v>56</v>
      </c>
      <c r="F34" s="23" t="s">
        <v>13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>
        <v>2</v>
      </c>
      <c r="AF34" s="22"/>
      <c r="AG34" s="22"/>
      <c r="AH34" s="22"/>
      <c r="AI34" s="22"/>
      <c r="AJ34" s="22"/>
      <c r="AK34" s="16">
        <f t="shared" si="0"/>
        <v>2</v>
      </c>
      <c r="AL34" s="17"/>
      <c r="AM34" s="15"/>
      <c r="AN34" s="15"/>
      <c r="AO34" s="15"/>
      <c r="AP34" s="18"/>
    </row>
    <row r="35" spans="2:42" customFormat="1" x14ac:dyDescent="0.35">
      <c r="B35" s="19"/>
      <c r="C35" s="14">
        <v>33</v>
      </c>
      <c r="D35" s="28">
        <v>47380194</v>
      </c>
      <c r="E35" s="25" t="s">
        <v>57</v>
      </c>
      <c r="F35" s="23" t="s">
        <v>39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16">
        <f t="shared" ref="AK35:AK66" si="1">SUM(G35:AJ35)</f>
        <v>0</v>
      </c>
      <c r="AL35" s="17"/>
      <c r="AM35" s="15"/>
      <c r="AN35" s="15"/>
      <c r="AO35" s="15"/>
      <c r="AP35" s="18"/>
    </row>
    <row r="36" spans="2:42" customFormat="1" x14ac:dyDescent="0.35">
      <c r="B36" s="19"/>
      <c r="C36" s="14">
        <v>34</v>
      </c>
      <c r="D36" s="28">
        <v>70327447</v>
      </c>
      <c r="E36" s="25" t="s">
        <v>58</v>
      </c>
      <c r="F36" s="23" t="s">
        <v>55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16">
        <f t="shared" si="1"/>
        <v>0</v>
      </c>
      <c r="AL36" s="17"/>
      <c r="AM36" s="15"/>
      <c r="AN36" s="15"/>
      <c r="AO36" s="15"/>
      <c r="AP36" s="18"/>
    </row>
    <row r="37" spans="2:42" customFormat="1" x14ac:dyDescent="0.35">
      <c r="B37" s="19"/>
      <c r="C37" s="14">
        <v>35</v>
      </c>
      <c r="D37" s="28">
        <v>46021319</v>
      </c>
      <c r="E37" s="25" t="s">
        <v>59</v>
      </c>
      <c r="F37" s="23" t="s">
        <v>20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16">
        <f t="shared" si="1"/>
        <v>0</v>
      </c>
      <c r="AL37" s="17"/>
      <c r="AM37" s="15"/>
      <c r="AN37" s="15"/>
      <c r="AO37" s="15"/>
      <c r="AP37" s="18"/>
    </row>
    <row r="38" spans="2:42" x14ac:dyDescent="0.35">
      <c r="C38" s="14">
        <v>36</v>
      </c>
      <c r="D38" s="28">
        <v>41157842</v>
      </c>
      <c r="E38" s="25" t="s">
        <v>60</v>
      </c>
      <c r="F38" s="23" t="s">
        <v>13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>
        <v>2</v>
      </c>
      <c r="AF38" s="22"/>
      <c r="AG38" s="22"/>
      <c r="AH38" s="22"/>
      <c r="AI38" s="22"/>
      <c r="AJ38" s="22"/>
      <c r="AK38" s="16">
        <f t="shared" si="1"/>
        <v>2</v>
      </c>
      <c r="AL38" s="17"/>
      <c r="AM38" s="15"/>
      <c r="AN38" s="15"/>
      <c r="AO38" s="15"/>
      <c r="AP38" s="18"/>
    </row>
    <row r="39" spans="2:42" x14ac:dyDescent="0.35">
      <c r="C39" s="14">
        <v>37</v>
      </c>
      <c r="D39" s="30">
        <v>41469083</v>
      </c>
      <c r="E39" s="25" t="s">
        <v>97</v>
      </c>
      <c r="F39" s="23" t="s">
        <v>53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>
        <v>2</v>
      </c>
      <c r="AF39" s="22"/>
      <c r="AG39" s="22">
        <v>3</v>
      </c>
      <c r="AH39" s="22"/>
      <c r="AI39" s="22"/>
      <c r="AJ39" s="22"/>
      <c r="AK39" s="16">
        <f t="shared" si="1"/>
        <v>5</v>
      </c>
      <c r="AL39" s="17"/>
      <c r="AM39" s="15"/>
      <c r="AN39" s="15"/>
      <c r="AO39" s="15"/>
      <c r="AP39" s="18"/>
    </row>
    <row r="40" spans="2:42" x14ac:dyDescent="0.35">
      <c r="C40" s="14">
        <v>38</v>
      </c>
      <c r="D40" s="28">
        <v>9604553</v>
      </c>
      <c r="E40" s="25" t="s">
        <v>61</v>
      </c>
      <c r="F40" s="23" t="s">
        <v>62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16">
        <f t="shared" si="1"/>
        <v>0</v>
      </c>
      <c r="AL40" s="17"/>
      <c r="AM40" s="15"/>
      <c r="AN40" s="15"/>
      <c r="AO40" s="15"/>
      <c r="AP40" s="18"/>
    </row>
    <row r="41" spans="2:42" x14ac:dyDescent="0.35">
      <c r="C41" s="14">
        <v>39</v>
      </c>
      <c r="D41" s="28">
        <v>40485159</v>
      </c>
      <c r="E41" s="25" t="s">
        <v>63</v>
      </c>
      <c r="F41" s="23" t="s">
        <v>22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>
        <v>2</v>
      </c>
      <c r="AF41" s="22"/>
      <c r="AG41" s="22"/>
      <c r="AH41" s="22"/>
      <c r="AI41" s="22"/>
      <c r="AJ41" s="22"/>
      <c r="AK41" s="16">
        <f t="shared" si="1"/>
        <v>2</v>
      </c>
      <c r="AL41" s="17"/>
      <c r="AM41" s="15"/>
      <c r="AN41" s="15"/>
      <c r="AO41" s="15"/>
      <c r="AP41" s="18"/>
    </row>
    <row r="42" spans="2:42" x14ac:dyDescent="0.35">
      <c r="C42" s="14">
        <v>40</v>
      </c>
      <c r="D42" s="31">
        <v>45201478</v>
      </c>
      <c r="E42" s="25" t="s">
        <v>64</v>
      </c>
      <c r="F42" s="23" t="s">
        <v>28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16">
        <f t="shared" si="1"/>
        <v>0</v>
      </c>
      <c r="AL42" s="17"/>
      <c r="AM42" s="15"/>
      <c r="AN42" s="15"/>
      <c r="AO42" s="15"/>
      <c r="AP42" s="18"/>
    </row>
    <row r="43" spans="2:42" x14ac:dyDescent="0.35">
      <c r="C43" s="14">
        <v>41</v>
      </c>
      <c r="D43" s="28">
        <v>80617489</v>
      </c>
      <c r="E43" s="25" t="s">
        <v>65</v>
      </c>
      <c r="F43" s="23" t="s">
        <v>66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>
        <v>2</v>
      </c>
      <c r="AF43" s="22"/>
      <c r="AG43" s="22"/>
      <c r="AH43" s="22"/>
      <c r="AI43" s="22"/>
      <c r="AJ43" s="22"/>
      <c r="AK43" s="16">
        <f t="shared" si="1"/>
        <v>2</v>
      </c>
      <c r="AL43" s="17"/>
      <c r="AM43" s="15"/>
      <c r="AN43" s="15"/>
      <c r="AO43" s="15"/>
      <c r="AP43" s="18"/>
    </row>
    <row r="44" spans="2:42" x14ac:dyDescent="0.35">
      <c r="C44" s="14">
        <v>42</v>
      </c>
      <c r="D44" s="28">
        <v>10621292</v>
      </c>
      <c r="E44" s="25" t="s">
        <v>96</v>
      </c>
      <c r="F44" s="23" t="s">
        <v>17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>
        <v>2</v>
      </c>
      <c r="AF44" s="22"/>
      <c r="AG44" s="22"/>
      <c r="AH44" s="22"/>
      <c r="AI44" s="22"/>
      <c r="AJ44" s="22"/>
      <c r="AK44" s="16">
        <f t="shared" si="1"/>
        <v>2</v>
      </c>
      <c r="AL44" s="17"/>
      <c r="AM44" s="15"/>
      <c r="AN44" s="15"/>
      <c r="AO44" s="15"/>
      <c r="AP44" s="18"/>
    </row>
    <row r="45" spans="2:42" x14ac:dyDescent="0.35">
      <c r="C45" s="14">
        <v>43</v>
      </c>
      <c r="D45" s="28">
        <v>72122673</v>
      </c>
      <c r="E45" s="25" t="s">
        <v>68</v>
      </c>
      <c r="F45" s="23" t="s">
        <v>39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16">
        <f t="shared" si="1"/>
        <v>0</v>
      </c>
      <c r="AL45" s="17"/>
      <c r="AM45" s="15"/>
      <c r="AN45" s="15"/>
      <c r="AO45" s="15"/>
      <c r="AP45" s="18"/>
    </row>
    <row r="46" spans="2:42" x14ac:dyDescent="0.35">
      <c r="C46" s="14">
        <v>44</v>
      </c>
      <c r="D46" s="28">
        <v>45200520</v>
      </c>
      <c r="E46" s="25" t="s">
        <v>69</v>
      </c>
      <c r="F46" s="23" t="s">
        <v>66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16">
        <f t="shared" si="1"/>
        <v>0</v>
      </c>
      <c r="AL46" s="17"/>
      <c r="AM46" s="15"/>
      <c r="AN46" s="15"/>
      <c r="AO46" s="15"/>
      <c r="AP46" s="18"/>
    </row>
    <row r="47" spans="2:42" x14ac:dyDescent="0.35">
      <c r="C47" s="14">
        <v>45</v>
      </c>
      <c r="D47" s="28">
        <v>40124379</v>
      </c>
      <c r="E47" s="25" t="s">
        <v>70</v>
      </c>
      <c r="F47" s="23" t="s">
        <v>13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16">
        <f t="shared" si="1"/>
        <v>0</v>
      </c>
      <c r="AL47" s="17"/>
      <c r="AM47" s="15"/>
      <c r="AN47" s="15"/>
      <c r="AO47" s="15"/>
      <c r="AP47" s="18"/>
    </row>
    <row r="48" spans="2:42" x14ac:dyDescent="0.35">
      <c r="C48" s="14">
        <v>46</v>
      </c>
      <c r="D48" s="28">
        <v>62137161</v>
      </c>
      <c r="E48" s="25" t="s">
        <v>71</v>
      </c>
      <c r="F48" s="23" t="s">
        <v>50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>
        <v>3</v>
      </c>
      <c r="AH48" s="22"/>
      <c r="AI48" s="22"/>
      <c r="AJ48" s="22"/>
      <c r="AK48" s="16">
        <f t="shared" si="1"/>
        <v>3</v>
      </c>
      <c r="AL48" s="17"/>
      <c r="AM48" s="15"/>
      <c r="AN48" s="15"/>
      <c r="AO48" s="15"/>
      <c r="AP48" s="18"/>
    </row>
    <row r="49" spans="3:42" x14ac:dyDescent="0.35">
      <c r="C49" s="14">
        <v>47</v>
      </c>
      <c r="D49" s="28">
        <v>47740448</v>
      </c>
      <c r="E49" s="25" t="s">
        <v>98</v>
      </c>
      <c r="F49" s="23" t="s">
        <v>22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>
        <v>2</v>
      </c>
      <c r="AF49" s="22"/>
      <c r="AG49" s="22"/>
      <c r="AH49" s="22"/>
      <c r="AI49" s="22"/>
      <c r="AJ49" s="22"/>
      <c r="AK49" s="16">
        <f t="shared" si="1"/>
        <v>2</v>
      </c>
      <c r="AL49" s="17"/>
      <c r="AM49" s="15"/>
      <c r="AN49" s="15"/>
      <c r="AO49" s="15"/>
      <c r="AP49" s="18"/>
    </row>
    <row r="50" spans="3:42" x14ac:dyDescent="0.35">
      <c r="C50" s="14">
        <v>48</v>
      </c>
      <c r="D50" s="28">
        <v>70547081</v>
      </c>
      <c r="E50" s="25" t="s">
        <v>72</v>
      </c>
      <c r="F50" s="23" t="s">
        <v>73</v>
      </c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>
        <v>2</v>
      </c>
      <c r="AF50" s="22"/>
      <c r="AG50" s="22"/>
      <c r="AH50" s="22"/>
      <c r="AI50" s="22"/>
      <c r="AJ50" s="22"/>
      <c r="AK50" s="16">
        <f t="shared" si="1"/>
        <v>2</v>
      </c>
      <c r="AL50" s="17"/>
      <c r="AM50" s="15"/>
      <c r="AN50" s="15"/>
      <c r="AO50" s="15"/>
      <c r="AP50" s="18"/>
    </row>
    <row r="51" spans="3:42" x14ac:dyDescent="0.35">
      <c r="C51" s="14">
        <v>49</v>
      </c>
      <c r="D51" s="28">
        <v>42762286</v>
      </c>
      <c r="E51" s="25" t="s">
        <v>74</v>
      </c>
      <c r="F51" s="23" t="s">
        <v>20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16">
        <f t="shared" si="1"/>
        <v>0</v>
      </c>
      <c r="AL51" s="17"/>
      <c r="AM51" s="15"/>
      <c r="AN51" s="15"/>
      <c r="AO51" s="15"/>
      <c r="AP51" s="18"/>
    </row>
    <row r="52" spans="3:42" x14ac:dyDescent="0.35">
      <c r="C52" s="14">
        <v>50</v>
      </c>
      <c r="D52" s="28">
        <v>70037460</v>
      </c>
      <c r="E52" s="25" t="s">
        <v>75</v>
      </c>
      <c r="F52" s="23" t="s">
        <v>42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>
        <v>2</v>
      </c>
      <c r="AF52" s="22"/>
      <c r="AG52" s="22"/>
      <c r="AH52" s="22"/>
      <c r="AI52" s="22"/>
      <c r="AJ52" s="22"/>
      <c r="AK52" s="16">
        <f t="shared" si="1"/>
        <v>2</v>
      </c>
      <c r="AL52" s="17"/>
      <c r="AM52" s="15"/>
      <c r="AN52" s="15"/>
      <c r="AO52" s="15"/>
      <c r="AP52" s="18"/>
    </row>
    <row r="53" spans="3:42" x14ac:dyDescent="0.35">
      <c r="C53" s="14">
        <v>51</v>
      </c>
      <c r="D53" s="28">
        <v>9519973</v>
      </c>
      <c r="E53" s="25" t="s">
        <v>76</v>
      </c>
      <c r="F53" s="23" t="s">
        <v>50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>
        <v>3</v>
      </c>
      <c r="AH53" s="22"/>
      <c r="AI53" s="22"/>
      <c r="AJ53" s="22"/>
      <c r="AK53" s="16">
        <f t="shared" si="1"/>
        <v>3</v>
      </c>
      <c r="AL53" s="17"/>
      <c r="AM53" s="15"/>
      <c r="AN53" s="15"/>
      <c r="AO53" s="15"/>
      <c r="AP53" s="18"/>
    </row>
    <row r="54" spans="3:42" x14ac:dyDescent="0.35">
      <c r="C54" s="14">
        <v>52</v>
      </c>
      <c r="D54" s="28">
        <v>72962229</v>
      </c>
      <c r="E54" s="25" t="s">
        <v>77</v>
      </c>
      <c r="F54" s="23" t="s">
        <v>22</v>
      </c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16">
        <f t="shared" si="1"/>
        <v>0</v>
      </c>
      <c r="AL54" s="17"/>
      <c r="AM54" s="15"/>
      <c r="AN54" s="15"/>
      <c r="AO54" s="15"/>
      <c r="AP54" s="18"/>
    </row>
    <row r="55" spans="3:42" x14ac:dyDescent="0.35">
      <c r="C55" s="14">
        <v>53</v>
      </c>
      <c r="D55" s="28">
        <v>71253657</v>
      </c>
      <c r="E55" s="25" t="s">
        <v>78</v>
      </c>
      <c r="F55" s="23" t="s">
        <v>67</v>
      </c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16">
        <f t="shared" si="1"/>
        <v>0</v>
      </c>
      <c r="AL55" s="17"/>
      <c r="AM55" s="15"/>
      <c r="AN55" s="15"/>
      <c r="AO55" s="15"/>
      <c r="AP55" s="18"/>
    </row>
    <row r="56" spans="3:42" x14ac:dyDescent="0.35">
      <c r="C56" s="14">
        <v>54</v>
      </c>
      <c r="D56" s="28">
        <v>47629158</v>
      </c>
      <c r="E56" s="25" t="s">
        <v>79</v>
      </c>
      <c r="F56" s="23" t="s">
        <v>22</v>
      </c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16">
        <f t="shared" si="1"/>
        <v>0</v>
      </c>
      <c r="AL56" s="17"/>
      <c r="AM56" s="15"/>
      <c r="AN56" s="15"/>
      <c r="AO56" s="15"/>
      <c r="AP56" s="18"/>
    </row>
    <row r="57" spans="3:42" x14ac:dyDescent="0.35">
      <c r="C57" s="14">
        <v>55</v>
      </c>
      <c r="D57" s="28">
        <v>21557381</v>
      </c>
      <c r="E57" s="25" t="s">
        <v>80</v>
      </c>
      <c r="F57" s="23" t="s">
        <v>13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>
        <v>5</v>
      </c>
      <c r="AH57" s="22"/>
      <c r="AI57" s="22">
        <v>12</v>
      </c>
      <c r="AJ57" s="22"/>
      <c r="AK57" s="16">
        <f t="shared" si="1"/>
        <v>17</v>
      </c>
      <c r="AL57" s="17"/>
      <c r="AM57" s="15"/>
      <c r="AN57" s="15"/>
      <c r="AO57" s="15"/>
      <c r="AP57" s="18"/>
    </row>
    <row r="58" spans="3:42" x14ac:dyDescent="0.35">
      <c r="C58" s="14">
        <v>56</v>
      </c>
      <c r="D58" s="28">
        <v>71968596</v>
      </c>
      <c r="E58" s="25" t="s">
        <v>81</v>
      </c>
      <c r="F58" s="23" t="s">
        <v>22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16">
        <f t="shared" si="1"/>
        <v>0</v>
      </c>
      <c r="AL58" s="17"/>
      <c r="AM58" s="15"/>
      <c r="AN58" s="15"/>
      <c r="AO58" s="15"/>
      <c r="AP58" s="18"/>
    </row>
    <row r="59" spans="3:42" x14ac:dyDescent="0.35">
      <c r="C59" s="14">
        <v>57</v>
      </c>
      <c r="D59" s="28">
        <v>74025610</v>
      </c>
      <c r="E59" s="25" t="s">
        <v>82</v>
      </c>
      <c r="F59" s="23" t="s">
        <v>26</v>
      </c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16">
        <f t="shared" si="1"/>
        <v>0</v>
      </c>
      <c r="AL59" s="17"/>
      <c r="AM59" s="15"/>
      <c r="AN59" s="15"/>
      <c r="AO59" s="15"/>
      <c r="AP59" s="18"/>
    </row>
    <row r="60" spans="3:42" x14ac:dyDescent="0.35">
      <c r="C60" s="14">
        <v>58</v>
      </c>
      <c r="D60" s="28">
        <v>74361295</v>
      </c>
      <c r="E60" s="25" t="s">
        <v>83</v>
      </c>
      <c r="F60" s="23" t="s">
        <v>22</v>
      </c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16">
        <f t="shared" si="1"/>
        <v>0</v>
      </c>
      <c r="AL60" s="17"/>
      <c r="AM60" s="15"/>
      <c r="AN60" s="15"/>
      <c r="AO60" s="15"/>
      <c r="AP60" s="18"/>
    </row>
    <row r="61" spans="3:42" x14ac:dyDescent="0.35">
      <c r="C61" s="14">
        <v>59</v>
      </c>
      <c r="D61" s="28">
        <v>42099652</v>
      </c>
      <c r="E61" s="25" t="s">
        <v>84</v>
      </c>
      <c r="F61" s="23" t="s">
        <v>13</v>
      </c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>
        <v>2</v>
      </c>
      <c r="AF61" s="22"/>
      <c r="AG61" s="22">
        <v>3</v>
      </c>
      <c r="AH61" s="22"/>
      <c r="AI61" s="22"/>
      <c r="AJ61" s="22"/>
      <c r="AK61" s="16">
        <f>SUM(G61:AJ61)</f>
        <v>5</v>
      </c>
      <c r="AL61" s="17"/>
      <c r="AM61" s="15"/>
      <c r="AN61" s="15"/>
      <c r="AO61" s="15"/>
      <c r="AP61" s="18"/>
    </row>
    <row r="62" spans="3:42" x14ac:dyDescent="0.35">
      <c r="C62" s="14">
        <v>60</v>
      </c>
      <c r="D62" s="28">
        <v>70662553</v>
      </c>
      <c r="E62" s="25" t="s">
        <v>85</v>
      </c>
      <c r="F62" s="23" t="s">
        <v>50</v>
      </c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16">
        <f t="shared" si="1"/>
        <v>0</v>
      </c>
      <c r="AL62" s="17"/>
      <c r="AM62" s="15"/>
      <c r="AN62" s="15"/>
      <c r="AO62" s="15"/>
      <c r="AP62" s="18"/>
    </row>
    <row r="63" spans="3:42" x14ac:dyDescent="0.35">
      <c r="C63" s="14">
        <v>61</v>
      </c>
      <c r="D63" s="28">
        <v>40239841</v>
      </c>
      <c r="E63" s="25" t="s">
        <v>86</v>
      </c>
      <c r="F63" s="23" t="s">
        <v>13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>
        <v>2</v>
      </c>
      <c r="AF63" s="22"/>
      <c r="AG63" s="22"/>
      <c r="AH63" s="22"/>
      <c r="AI63" s="22"/>
      <c r="AJ63" s="22"/>
      <c r="AK63" s="16">
        <f t="shared" si="1"/>
        <v>2</v>
      </c>
      <c r="AL63" s="17"/>
      <c r="AM63" s="15"/>
      <c r="AN63" s="15"/>
      <c r="AO63" s="15"/>
      <c r="AP63" s="18"/>
    </row>
    <row r="64" spans="3:42" x14ac:dyDescent="0.35">
      <c r="C64" s="14">
        <v>62</v>
      </c>
      <c r="D64" s="28">
        <v>45305469</v>
      </c>
      <c r="E64" s="25" t="s">
        <v>87</v>
      </c>
      <c r="F64" s="23" t="s">
        <v>20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>
        <v>2</v>
      </c>
      <c r="AF64" s="22"/>
      <c r="AG64" s="22"/>
      <c r="AH64" s="22"/>
      <c r="AI64" s="22"/>
      <c r="AJ64" s="22"/>
      <c r="AK64" s="16">
        <f t="shared" si="1"/>
        <v>2</v>
      </c>
      <c r="AL64" s="17"/>
      <c r="AM64" s="15"/>
      <c r="AN64" s="15"/>
      <c r="AO64" s="15"/>
      <c r="AP64" s="18"/>
    </row>
    <row r="65" spans="3:42" x14ac:dyDescent="0.35">
      <c r="C65" s="14">
        <v>63</v>
      </c>
      <c r="D65" s="28">
        <v>71560084</v>
      </c>
      <c r="E65" s="25" t="s">
        <v>88</v>
      </c>
      <c r="F65" s="23" t="s">
        <v>89</v>
      </c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16">
        <f t="shared" si="1"/>
        <v>0</v>
      </c>
      <c r="AL65" s="17"/>
      <c r="AM65" s="15"/>
      <c r="AN65" s="15"/>
      <c r="AO65" s="15"/>
      <c r="AP65" s="18"/>
    </row>
    <row r="66" spans="3:42" x14ac:dyDescent="0.35">
      <c r="C66" s="14">
        <v>64</v>
      </c>
      <c r="D66" s="28">
        <v>70568154</v>
      </c>
      <c r="E66" s="25" t="s">
        <v>90</v>
      </c>
      <c r="F66" s="23" t="s">
        <v>26</v>
      </c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16">
        <f t="shared" si="1"/>
        <v>0</v>
      </c>
      <c r="AL66" s="17"/>
      <c r="AM66" s="15"/>
      <c r="AN66" s="15"/>
      <c r="AO66" s="15"/>
      <c r="AP66" s="18"/>
    </row>
    <row r="67" spans="3:42" x14ac:dyDescent="0.35">
      <c r="C67" s="14">
        <v>65</v>
      </c>
      <c r="D67" s="28">
        <v>45700179</v>
      </c>
      <c r="E67" s="25" t="s">
        <v>91</v>
      </c>
      <c r="F67" s="23" t="s">
        <v>22</v>
      </c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16">
        <f t="shared" ref="AK67:AK75" si="2">SUM(G67:AJ67)</f>
        <v>0</v>
      </c>
      <c r="AL67" s="17"/>
      <c r="AM67" s="15"/>
      <c r="AN67" s="15"/>
      <c r="AO67" s="15"/>
      <c r="AP67" s="18"/>
    </row>
    <row r="68" spans="3:42" x14ac:dyDescent="0.35">
      <c r="C68" s="14">
        <v>66</v>
      </c>
      <c r="D68" s="32">
        <v>46835577</v>
      </c>
      <c r="E68" s="25" t="s">
        <v>92</v>
      </c>
      <c r="F68" s="26" t="s">
        <v>28</v>
      </c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16">
        <f t="shared" si="2"/>
        <v>0</v>
      </c>
      <c r="AL68" s="17"/>
      <c r="AM68" s="15"/>
      <c r="AN68" s="15"/>
      <c r="AO68" s="15"/>
      <c r="AP68" s="18"/>
    </row>
    <row r="69" spans="3:42" x14ac:dyDescent="0.35">
      <c r="C69" s="14">
        <v>67</v>
      </c>
      <c r="D69" s="33">
        <v>75184110</v>
      </c>
      <c r="E69" s="25" t="s">
        <v>93</v>
      </c>
      <c r="F69" s="23" t="s">
        <v>26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16">
        <f t="shared" si="2"/>
        <v>0</v>
      </c>
      <c r="AL69" s="17"/>
      <c r="AM69" s="15"/>
      <c r="AN69" s="15"/>
      <c r="AO69" s="15"/>
      <c r="AP69" s="18"/>
    </row>
    <row r="70" spans="3:42" x14ac:dyDescent="0.35">
      <c r="C70" s="14">
        <v>68</v>
      </c>
      <c r="D70" s="32">
        <v>70002010</v>
      </c>
      <c r="E70" s="25" t="s">
        <v>94</v>
      </c>
      <c r="F70" s="27" t="s">
        <v>26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16">
        <f t="shared" si="2"/>
        <v>0</v>
      </c>
      <c r="AL70" s="17"/>
      <c r="AM70" s="15"/>
      <c r="AN70" s="15"/>
      <c r="AO70" s="15"/>
      <c r="AP70" s="18"/>
    </row>
    <row r="71" spans="3:42" x14ac:dyDescent="0.35">
      <c r="C71" s="14">
        <v>69</v>
      </c>
      <c r="D71" s="33">
        <v>73141461</v>
      </c>
      <c r="E71" s="25" t="s">
        <v>95</v>
      </c>
      <c r="F71" s="27" t="s">
        <v>26</v>
      </c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16">
        <f t="shared" si="2"/>
        <v>0</v>
      </c>
      <c r="AL71" s="17"/>
      <c r="AM71" s="15"/>
      <c r="AN71" s="15"/>
      <c r="AO71" s="15"/>
      <c r="AP71" s="18"/>
    </row>
    <row r="72" spans="3:42" x14ac:dyDescent="0.35">
      <c r="C72" s="14">
        <v>70</v>
      </c>
      <c r="D72" s="33">
        <v>41526090</v>
      </c>
      <c r="E72" s="25" t="s">
        <v>99</v>
      </c>
      <c r="F72" s="27" t="s">
        <v>73</v>
      </c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>
        <v>2</v>
      </c>
      <c r="AF72" s="22"/>
      <c r="AG72" s="22"/>
      <c r="AH72" s="22"/>
      <c r="AI72" s="22"/>
      <c r="AJ72" s="22"/>
      <c r="AK72" s="16">
        <f t="shared" si="2"/>
        <v>2</v>
      </c>
      <c r="AL72" s="17"/>
      <c r="AM72" s="15"/>
      <c r="AN72" s="15"/>
      <c r="AO72" s="15"/>
      <c r="AP72" s="18"/>
    </row>
    <row r="73" spans="3:42" x14ac:dyDescent="0.35">
      <c r="C73" s="14">
        <v>71</v>
      </c>
      <c r="D73" s="33">
        <v>40714774</v>
      </c>
      <c r="E73" s="25" t="s">
        <v>100</v>
      </c>
      <c r="F73" s="27" t="s">
        <v>13</v>
      </c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>
        <v>2</v>
      </c>
      <c r="AF73" s="22"/>
      <c r="AG73" s="22"/>
      <c r="AH73" s="22"/>
      <c r="AI73" s="22"/>
      <c r="AJ73" s="22"/>
      <c r="AK73" s="16">
        <f t="shared" si="2"/>
        <v>2</v>
      </c>
      <c r="AL73" s="17"/>
      <c r="AM73" s="15"/>
      <c r="AN73" s="15"/>
      <c r="AO73" s="15"/>
      <c r="AP73" s="18"/>
    </row>
    <row r="74" spans="3:42" x14ac:dyDescent="0.35">
      <c r="C74" s="14">
        <v>72</v>
      </c>
      <c r="D74" s="33">
        <v>47256314</v>
      </c>
      <c r="E74" s="25" t="s">
        <v>101</v>
      </c>
      <c r="F74" s="27" t="s">
        <v>28</v>
      </c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16">
        <f t="shared" si="2"/>
        <v>0</v>
      </c>
      <c r="AL74" s="17"/>
      <c r="AM74" s="15"/>
      <c r="AN74" s="15"/>
      <c r="AO74" s="15"/>
      <c r="AP74" s="18"/>
    </row>
    <row r="75" spans="3:42" x14ac:dyDescent="0.35">
      <c r="C75" s="14">
        <v>73</v>
      </c>
      <c r="D75" s="33">
        <v>46433504</v>
      </c>
      <c r="E75" s="25" t="s">
        <v>102</v>
      </c>
      <c r="F75" s="27" t="s">
        <v>103</v>
      </c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>
        <v>2</v>
      </c>
      <c r="AF75" s="22"/>
      <c r="AG75" s="22"/>
      <c r="AH75" s="22"/>
      <c r="AI75" s="22"/>
      <c r="AJ75" s="22"/>
      <c r="AK75" s="16">
        <f t="shared" si="2"/>
        <v>2</v>
      </c>
      <c r="AL75" s="17"/>
      <c r="AM75" s="15"/>
      <c r="AN75" s="15"/>
      <c r="AO75" s="15"/>
      <c r="AP75" s="18"/>
    </row>
    <row r="76" spans="3:42" x14ac:dyDescent="0.35">
      <c r="C76" s="14">
        <v>74</v>
      </c>
      <c r="D76" s="33">
        <v>76164832</v>
      </c>
      <c r="E76" s="25" t="s">
        <v>104</v>
      </c>
      <c r="F76" s="27" t="s">
        <v>105</v>
      </c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16"/>
      <c r="AL76" s="17"/>
      <c r="AM76" s="15"/>
      <c r="AN76" s="15"/>
      <c r="AO76" s="15"/>
      <c r="AP76" s="18"/>
    </row>
    <row r="77" spans="3:42" x14ac:dyDescent="0.35">
      <c r="C77" s="14">
        <v>75</v>
      </c>
      <c r="D77" s="33">
        <v>42897113</v>
      </c>
      <c r="E77" s="25" t="s">
        <v>106</v>
      </c>
      <c r="F77" s="27" t="s">
        <v>22</v>
      </c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>
        <v>2</v>
      </c>
      <c r="AF77" s="22"/>
      <c r="AG77" s="22"/>
      <c r="AH77" s="22"/>
      <c r="AI77" s="22"/>
      <c r="AJ77" s="22"/>
      <c r="AK77" s="16"/>
      <c r="AL77" s="17"/>
      <c r="AM77" s="15"/>
      <c r="AN77" s="15"/>
      <c r="AO77" s="15"/>
      <c r="AP77" s="18"/>
    </row>
  </sheetData>
  <autoFilter ref="A2:AP72" xr:uid="{08EC57E8-85EF-4AF4-AB6D-A955EC7AC1B9}"/>
  <mergeCells count="2">
    <mergeCell ref="AM1:AN1"/>
    <mergeCell ref="G1:AJ1"/>
  </mergeCells>
  <conditionalFormatting sqref="D3">
    <cfRule type="duplicateValues" dxfId="17" priority="9"/>
  </conditionalFormatting>
  <conditionalFormatting sqref="D7:D8">
    <cfRule type="cellIs" dxfId="16" priority="7" operator="equal">
      <formula>"FDS"</formula>
    </cfRule>
  </conditionalFormatting>
  <conditionalFormatting sqref="D42">
    <cfRule type="duplicateValues" dxfId="15" priority="11"/>
  </conditionalFormatting>
  <conditionalFormatting sqref="D70">
    <cfRule type="duplicateValues" dxfId="14" priority="10"/>
  </conditionalFormatting>
  <conditionalFormatting sqref="D71:D77">
    <cfRule type="duplicateValues" dxfId="13" priority="12"/>
  </conditionalFormatting>
  <conditionalFormatting sqref="D4:D6 D43:D69 D9:D41">
    <cfRule type="duplicateValues" dxfId="12" priority="13"/>
  </conditionalFormatting>
  <conditionalFormatting sqref="D1:D1048576">
    <cfRule type="duplicateValues" dxfId="11" priority="1"/>
  </conditionalFormatting>
  <conditionalFormatting sqref="D1:D2 D78:D1048576">
    <cfRule type="duplicateValues" dxfId="10" priority="30"/>
    <cfRule type="duplicateValues" dxfId="9" priority="31"/>
  </conditionalFormatting>
  <dataValidations count="3">
    <dataValidation type="list" allowBlank="1" showErrorMessage="1" sqref="F5" xr:uid="{E518AE4A-3D4A-4132-ADB4-E601D6D4BB9E}">
      <formula1>"ADMINISTRADOR,SUP. OPERATIVO,SUP. SSOMA,CONDUCTOR,OP. GRUA,RIGGER"</formula1>
    </dataValidation>
    <dataValidation type="list" allowBlank="1" showErrorMessage="1" sqref="F9 F21:F23 F7 F29:F32 F48 F5 F41 F65 F19 F25 F37 F11:F15" xr:uid="{B3ADA00A-6FEC-47AD-A6E3-992E3D9A5658}">
      <formula1>"ADMINISTRADOR(A),SUP. OPERATIVO,SUP. SSOMA,CONDUCTOR,OP. GRUA,RIGGER"</formula1>
    </dataValidation>
    <dataValidation type="list" allowBlank="1" showErrorMessage="1" sqref="F8 F30:F32 F50 F69 F44 F21:F23 F27:F28 F18 F11" xr:uid="{63064F2D-5F7B-4A0E-BAA6-CB2EE53D226E}">
      <formula1>"JEFE DE PROYECTO,SUPERVISOR OPERATIVO,INGENIERO DE SEGUIRDAD,ADMINISTRADOR,OPERADOR DE CAMION GRUA,RIGGER DE CAMION GRUA,CONDUCTOR DE CAMIONETA,MECANICO AUTOMOTRIZ,ELECTRICISTA AUTOMOTRIZ,NEGOCIOS,ASISTENTE SSOMA"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587B-4887-4FAE-901E-3BAB17E63028}">
  <dimension ref="A1:AP77"/>
  <sheetViews>
    <sheetView topLeftCell="C1" zoomScale="77" zoomScaleNormal="77" workbookViewId="0">
      <pane xSplit="4" ySplit="2" topLeftCell="U60" activePane="bottomRight" state="frozen"/>
      <selection activeCell="C1" sqref="C1"/>
      <selection pane="topRight" activeCell="F1" sqref="F1"/>
      <selection pane="bottomLeft" activeCell="C3" sqref="C3"/>
      <selection pane="bottomRight" activeCell="E46" sqref="E46"/>
    </sheetView>
  </sheetViews>
  <sheetFormatPr baseColWidth="10" defaultColWidth="44.54296875" defaultRowHeight="14.5" x14ac:dyDescent="0.35"/>
  <cols>
    <col min="1" max="1" width="13.7265625" style="1" customWidth="1"/>
    <col min="2" max="2" width="7.453125" style="1" customWidth="1"/>
    <col min="3" max="3" width="4" style="1" customWidth="1"/>
    <col min="4" max="4" width="12.54296875" style="1" customWidth="1"/>
    <col min="5" max="5" width="36.7265625" style="1" bestFit="1" customWidth="1"/>
    <col min="6" max="6" width="35.54296875" style="1" bestFit="1" customWidth="1"/>
    <col min="7" max="7" width="8.453125" style="1" customWidth="1"/>
    <col min="8" max="8" width="9.453125" style="1" customWidth="1"/>
    <col min="9" max="9" width="8.26953125" style="1" customWidth="1"/>
    <col min="10" max="10" width="9.453125" style="1" customWidth="1"/>
    <col min="11" max="11" width="7.453125" style="1" customWidth="1"/>
    <col min="12" max="13" width="7.54296875" style="1" customWidth="1"/>
    <col min="14" max="14" width="7.453125" style="1" customWidth="1"/>
    <col min="15" max="15" width="7.54296875" style="1" customWidth="1"/>
    <col min="16" max="16" width="7.81640625" style="1" customWidth="1"/>
    <col min="17" max="17" width="7.54296875" style="1" customWidth="1"/>
    <col min="18" max="19" width="8.7265625" style="1" customWidth="1"/>
    <col min="20" max="20" width="8.26953125" style="1" customWidth="1"/>
    <col min="21" max="21" width="8.1796875" style="1" customWidth="1"/>
    <col min="22" max="28" width="6.54296875" style="1" customWidth="1"/>
    <col min="29" max="30" width="6.26953125" style="1" customWidth="1"/>
    <col min="31" max="36" width="7.453125" style="1" customWidth="1"/>
    <col min="37" max="37" width="9.54296875" style="1" customWidth="1"/>
    <col min="38" max="41" width="20.26953125" style="1" customWidth="1"/>
    <col min="42" max="42" width="25.1796875" style="1" bestFit="1" customWidth="1"/>
    <col min="43" max="16384" width="44.54296875" style="1"/>
  </cols>
  <sheetData>
    <row r="1" spans="1:42" customFormat="1" ht="15" thickBot="1" x14ac:dyDescent="0.4">
      <c r="A1" s="1"/>
      <c r="B1" s="2"/>
      <c r="C1" s="2"/>
      <c r="D1" s="3"/>
      <c r="E1" s="4"/>
      <c r="F1" s="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5"/>
      <c r="AL1" s="6"/>
      <c r="AM1" s="34" t="s">
        <v>0</v>
      </c>
      <c r="AN1" s="34"/>
      <c r="AO1" s="6"/>
      <c r="AP1" s="7"/>
    </row>
    <row r="2" spans="1:42" customFormat="1" ht="43.5" x14ac:dyDescent="0.35">
      <c r="A2" s="1"/>
      <c r="B2" s="8" t="s">
        <v>1</v>
      </c>
      <c r="C2" s="8" t="s">
        <v>2</v>
      </c>
      <c r="D2" s="8" t="s">
        <v>3</v>
      </c>
      <c r="E2" s="8" t="s">
        <v>4</v>
      </c>
      <c r="F2" s="9" t="s">
        <v>10</v>
      </c>
      <c r="G2" s="24">
        <v>45459</v>
      </c>
      <c r="H2" s="24">
        <v>45460</v>
      </c>
      <c r="I2" s="24">
        <v>45461</v>
      </c>
      <c r="J2" s="24">
        <v>45462</v>
      </c>
      <c r="K2" s="24">
        <v>45463</v>
      </c>
      <c r="L2" s="24">
        <v>45464</v>
      </c>
      <c r="M2" s="24">
        <v>45465</v>
      </c>
      <c r="N2" s="24">
        <v>45466</v>
      </c>
      <c r="O2" s="24">
        <v>45467</v>
      </c>
      <c r="P2" s="24">
        <v>45468</v>
      </c>
      <c r="Q2" s="24">
        <v>45469</v>
      </c>
      <c r="R2" s="24">
        <v>45470</v>
      </c>
      <c r="S2" s="24">
        <v>45471</v>
      </c>
      <c r="T2" s="24">
        <v>45472</v>
      </c>
      <c r="U2" s="24">
        <v>45473</v>
      </c>
      <c r="V2" s="24">
        <v>45474</v>
      </c>
      <c r="W2" s="24">
        <v>45475</v>
      </c>
      <c r="X2" s="24">
        <v>45476</v>
      </c>
      <c r="Y2" s="24">
        <v>45477</v>
      </c>
      <c r="Z2" s="24">
        <v>45478</v>
      </c>
      <c r="AA2" s="24">
        <v>45479</v>
      </c>
      <c r="AB2" s="24">
        <v>45480</v>
      </c>
      <c r="AC2" s="24">
        <v>45481</v>
      </c>
      <c r="AD2" s="24">
        <v>45482</v>
      </c>
      <c r="AE2" s="24">
        <v>45483</v>
      </c>
      <c r="AF2" s="24">
        <v>45484</v>
      </c>
      <c r="AG2" s="24">
        <v>45485</v>
      </c>
      <c r="AH2" s="24">
        <v>45486</v>
      </c>
      <c r="AI2" s="24">
        <v>45487</v>
      </c>
      <c r="AJ2" s="24">
        <v>45488</v>
      </c>
      <c r="AK2" s="20" t="s">
        <v>11</v>
      </c>
      <c r="AL2" s="10" t="s">
        <v>5</v>
      </c>
      <c r="AM2" s="11" t="s">
        <v>6</v>
      </c>
      <c r="AN2" s="12" t="s">
        <v>7</v>
      </c>
      <c r="AO2" s="13" t="s">
        <v>8</v>
      </c>
      <c r="AP2" s="8" t="s">
        <v>9</v>
      </c>
    </row>
    <row r="3" spans="1:42" customFormat="1" x14ac:dyDescent="0.35">
      <c r="B3" s="19"/>
      <c r="C3" s="14">
        <v>1</v>
      </c>
      <c r="D3" s="28">
        <v>80248409</v>
      </c>
      <c r="E3" s="23" t="s">
        <v>12</v>
      </c>
      <c r="F3" s="23" t="s">
        <v>13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16">
        <f t="shared" ref="AK3:AK34" si="0">SUM(G3:AJ3)</f>
        <v>0</v>
      </c>
      <c r="AL3" s="21"/>
      <c r="AM3" s="15"/>
      <c r="AN3" s="15"/>
      <c r="AO3" s="15"/>
      <c r="AP3" s="18"/>
    </row>
    <row r="4" spans="1:42" customFormat="1" x14ac:dyDescent="0.35">
      <c r="B4" s="19"/>
      <c r="C4" s="14">
        <v>2</v>
      </c>
      <c r="D4" s="28">
        <v>74027508</v>
      </c>
      <c r="E4" s="25" t="s">
        <v>14</v>
      </c>
      <c r="F4" s="23" t="s">
        <v>15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16">
        <f t="shared" si="0"/>
        <v>0</v>
      </c>
      <c r="AL4" s="17"/>
      <c r="AM4" s="15"/>
      <c r="AN4" s="15"/>
      <c r="AO4" s="15"/>
      <c r="AP4" s="18"/>
    </row>
    <row r="5" spans="1:42" customFormat="1" x14ac:dyDescent="0.35">
      <c r="B5" s="19"/>
      <c r="C5" s="14">
        <v>3</v>
      </c>
      <c r="D5" s="28">
        <v>45922445</v>
      </c>
      <c r="E5" s="25" t="s">
        <v>16</v>
      </c>
      <c r="F5" s="23" t="s">
        <v>17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16">
        <f t="shared" si="0"/>
        <v>0</v>
      </c>
      <c r="AL5" s="17"/>
      <c r="AM5" s="15"/>
      <c r="AN5" s="15"/>
      <c r="AO5" s="15"/>
      <c r="AP5" s="18"/>
    </row>
    <row r="6" spans="1:42" customFormat="1" x14ac:dyDescent="0.35">
      <c r="B6" s="19"/>
      <c r="C6" s="14">
        <v>4</v>
      </c>
      <c r="D6" s="28">
        <v>10815966</v>
      </c>
      <c r="E6" s="25" t="s">
        <v>18</v>
      </c>
      <c r="F6" s="23" t="s">
        <v>13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>
        <v>12</v>
      </c>
      <c r="AG6" s="22">
        <v>12</v>
      </c>
      <c r="AH6" s="22">
        <v>12</v>
      </c>
      <c r="AI6" s="22">
        <v>12</v>
      </c>
      <c r="AJ6" s="22">
        <v>12</v>
      </c>
      <c r="AK6" s="16">
        <f t="shared" si="0"/>
        <v>60</v>
      </c>
      <c r="AL6" s="17"/>
      <c r="AM6" s="15"/>
      <c r="AN6" s="15"/>
      <c r="AO6" s="15"/>
      <c r="AP6" s="18"/>
    </row>
    <row r="7" spans="1:42" customFormat="1" x14ac:dyDescent="0.35">
      <c r="B7" s="19"/>
      <c r="C7" s="14">
        <v>5</v>
      </c>
      <c r="D7" s="29">
        <v>41468992</v>
      </c>
      <c r="E7" s="25" t="s">
        <v>19</v>
      </c>
      <c r="F7" s="23" t="s">
        <v>20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16">
        <f t="shared" si="0"/>
        <v>0</v>
      </c>
      <c r="AL7" s="17"/>
      <c r="AM7" s="15"/>
      <c r="AN7" s="15"/>
      <c r="AO7" s="15"/>
      <c r="AP7" s="18"/>
    </row>
    <row r="8" spans="1:42" customFormat="1" x14ac:dyDescent="0.35">
      <c r="B8" s="19"/>
      <c r="C8" s="14">
        <v>6</v>
      </c>
      <c r="D8" s="29">
        <v>45911219</v>
      </c>
      <c r="E8" s="25" t="s">
        <v>21</v>
      </c>
      <c r="F8" s="23" t="s">
        <v>22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>
        <v>12</v>
      </c>
      <c r="AB8" s="22">
        <v>12</v>
      </c>
      <c r="AC8" s="22">
        <v>12</v>
      </c>
      <c r="AD8" s="22">
        <v>12</v>
      </c>
      <c r="AE8" s="22"/>
      <c r="AF8" s="22"/>
      <c r="AG8" s="22"/>
      <c r="AH8" s="22"/>
      <c r="AI8" s="22"/>
      <c r="AJ8" s="22"/>
      <c r="AK8" s="16">
        <f t="shared" si="0"/>
        <v>48</v>
      </c>
      <c r="AL8" s="17"/>
      <c r="AM8" s="15"/>
      <c r="AN8" s="15"/>
      <c r="AO8" s="15"/>
      <c r="AP8" s="18"/>
    </row>
    <row r="9" spans="1:42" customFormat="1" x14ac:dyDescent="0.35">
      <c r="B9" s="19"/>
      <c r="C9" s="14">
        <v>7</v>
      </c>
      <c r="D9" s="28">
        <v>71347822</v>
      </c>
      <c r="E9" s="25" t="s">
        <v>23</v>
      </c>
      <c r="F9" s="23" t="s">
        <v>22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>
        <v>12</v>
      </c>
      <c r="AG9" s="22">
        <v>12</v>
      </c>
      <c r="AH9" s="22">
        <v>12</v>
      </c>
      <c r="AI9" s="22">
        <v>12</v>
      </c>
      <c r="AJ9" s="22">
        <v>12</v>
      </c>
      <c r="AK9" s="16">
        <f t="shared" si="0"/>
        <v>60</v>
      </c>
      <c r="AL9" s="17"/>
      <c r="AM9" s="15"/>
      <c r="AN9" s="15"/>
      <c r="AO9" s="15"/>
      <c r="AP9" s="18"/>
    </row>
    <row r="10" spans="1:42" customFormat="1" x14ac:dyDescent="0.35">
      <c r="B10" s="19"/>
      <c r="C10" s="14">
        <v>8</v>
      </c>
      <c r="D10" s="28">
        <v>20722235</v>
      </c>
      <c r="E10" s="25" t="s">
        <v>24</v>
      </c>
      <c r="F10" s="23" t="s">
        <v>13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16">
        <f t="shared" si="0"/>
        <v>0</v>
      </c>
      <c r="AL10" s="17"/>
      <c r="AM10" s="15"/>
      <c r="AN10" s="15"/>
      <c r="AO10" s="15"/>
      <c r="AP10" s="18"/>
    </row>
    <row r="11" spans="1:42" customFormat="1" x14ac:dyDescent="0.35">
      <c r="B11" s="19"/>
      <c r="C11" s="14">
        <v>9</v>
      </c>
      <c r="D11" s="28">
        <v>72117546</v>
      </c>
      <c r="E11" s="25" t="s">
        <v>25</v>
      </c>
      <c r="F11" s="23" t="s">
        <v>39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16">
        <f t="shared" si="0"/>
        <v>0</v>
      </c>
      <c r="AL11" s="17"/>
      <c r="AM11" s="15"/>
      <c r="AN11" s="15"/>
      <c r="AO11" s="15"/>
      <c r="AP11" s="18"/>
    </row>
    <row r="12" spans="1:42" customFormat="1" x14ac:dyDescent="0.35">
      <c r="B12" s="19"/>
      <c r="C12" s="14">
        <v>10</v>
      </c>
      <c r="D12" s="28">
        <v>46715226</v>
      </c>
      <c r="E12" s="25" t="s">
        <v>27</v>
      </c>
      <c r="F12" s="23" t="s">
        <v>28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16">
        <f t="shared" si="0"/>
        <v>0</v>
      </c>
      <c r="AL12" s="17"/>
      <c r="AM12" s="15"/>
      <c r="AN12" s="15"/>
      <c r="AO12" s="15"/>
      <c r="AP12" s="18"/>
    </row>
    <row r="13" spans="1:42" customFormat="1" x14ac:dyDescent="0.35">
      <c r="B13" s="19"/>
      <c r="C13" s="14">
        <v>11</v>
      </c>
      <c r="D13" s="28">
        <v>46199251</v>
      </c>
      <c r="E13" s="25" t="s">
        <v>29</v>
      </c>
      <c r="F13" s="23" t="s">
        <v>20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16">
        <f t="shared" si="0"/>
        <v>0</v>
      </c>
      <c r="AL13" s="17"/>
      <c r="AM13" s="15"/>
      <c r="AN13" s="15"/>
      <c r="AO13" s="15"/>
      <c r="AP13" s="18"/>
    </row>
    <row r="14" spans="1:42" customFormat="1" x14ac:dyDescent="0.35">
      <c r="B14" s="19"/>
      <c r="C14" s="14">
        <v>12</v>
      </c>
      <c r="D14" s="28">
        <v>47049638</v>
      </c>
      <c r="E14" s="25" t="s">
        <v>30</v>
      </c>
      <c r="F14" s="23" t="s">
        <v>22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16">
        <f t="shared" si="0"/>
        <v>0</v>
      </c>
      <c r="AL14" s="21"/>
      <c r="AM14" s="15"/>
      <c r="AN14" s="15"/>
      <c r="AO14" s="15"/>
      <c r="AP14" s="18"/>
    </row>
    <row r="15" spans="1:42" customFormat="1" x14ac:dyDescent="0.35">
      <c r="B15" s="19"/>
      <c r="C15" s="14">
        <v>13</v>
      </c>
      <c r="D15" s="28">
        <v>70194113</v>
      </c>
      <c r="E15" s="25" t="s">
        <v>31</v>
      </c>
      <c r="F15" s="23" t="s">
        <v>20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>
        <v>12</v>
      </c>
      <c r="R15" s="22">
        <v>12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16">
        <f t="shared" si="0"/>
        <v>24</v>
      </c>
      <c r="AL15" s="17"/>
      <c r="AM15" s="15"/>
      <c r="AN15" s="15"/>
      <c r="AO15" s="15"/>
      <c r="AP15" s="18"/>
    </row>
    <row r="16" spans="1:42" customFormat="1" x14ac:dyDescent="0.35">
      <c r="B16" s="19"/>
      <c r="C16" s="14">
        <v>14</v>
      </c>
      <c r="D16" s="28">
        <v>41196780</v>
      </c>
      <c r="E16" s="25" t="s">
        <v>32</v>
      </c>
      <c r="F16" s="23" t="s">
        <v>13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16">
        <f t="shared" si="0"/>
        <v>0</v>
      </c>
      <c r="AL16" s="17"/>
      <c r="AM16" s="15"/>
      <c r="AN16" s="15"/>
      <c r="AO16" s="15"/>
      <c r="AP16" s="18"/>
    </row>
    <row r="17" spans="2:42" customFormat="1" x14ac:dyDescent="0.35">
      <c r="B17" s="19"/>
      <c r="C17" s="14">
        <v>15</v>
      </c>
      <c r="D17" s="28">
        <v>40066474</v>
      </c>
      <c r="E17" s="25" t="s">
        <v>33</v>
      </c>
      <c r="F17" s="23" t="s">
        <v>13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16">
        <f>SUM(G17:AJ17)</f>
        <v>0</v>
      </c>
      <c r="AL17" s="17"/>
      <c r="AM17" s="15"/>
      <c r="AN17" s="15"/>
      <c r="AO17" s="15"/>
      <c r="AP17" s="18"/>
    </row>
    <row r="18" spans="2:42" customFormat="1" x14ac:dyDescent="0.35">
      <c r="B18" s="19"/>
      <c r="C18" s="14">
        <v>16</v>
      </c>
      <c r="D18" s="28">
        <v>70766660</v>
      </c>
      <c r="E18" s="25" t="s">
        <v>34</v>
      </c>
      <c r="F18" s="23" t="s">
        <v>35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16">
        <f t="shared" si="0"/>
        <v>0</v>
      </c>
      <c r="AL18" s="17"/>
      <c r="AM18" s="15"/>
      <c r="AN18" s="15"/>
      <c r="AO18" s="15"/>
      <c r="AP18" s="18"/>
    </row>
    <row r="19" spans="2:42" customFormat="1" x14ac:dyDescent="0.35">
      <c r="B19" s="19"/>
      <c r="C19" s="14">
        <v>17</v>
      </c>
      <c r="D19" s="28">
        <v>15742812</v>
      </c>
      <c r="E19" s="25" t="s">
        <v>36</v>
      </c>
      <c r="F19" s="23" t="s">
        <v>20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16">
        <f t="shared" si="0"/>
        <v>0</v>
      </c>
      <c r="AL19" s="17"/>
      <c r="AM19" s="15"/>
      <c r="AN19" s="15"/>
      <c r="AO19" s="15"/>
      <c r="AP19" s="18"/>
    </row>
    <row r="20" spans="2:42" customFormat="1" x14ac:dyDescent="0.35">
      <c r="B20" s="19"/>
      <c r="C20" s="14">
        <v>18</v>
      </c>
      <c r="D20" s="28">
        <v>41302895</v>
      </c>
      <c r="E20" s="25" t="s">
        <v>37</v>
      </c>
      <c r="F20" s="23" t="s">
        <v>13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16">
        <f t="shared" si="0"/>
        <v>0</v>
      </c>
      <c r="AL20" s="17"/>
      <c r="AM20" s="15"/>
      <c r="AN20" s="15"/>
      <c r="AO20" s="15"/>
      <c r="AP20" s="18"/>
    </row>
    <row r="21" spans="2:42" customFormat="1" x14ac:dyDescent="0.35">
      <c r="B21" s="19"/>
      <c r="C21" s="14">
        <v>19</v>
      </c>
      <c r="D21" s="28">
        <v>72706332</v>
      </c>
      <c r="E21" s="25" t="s">
        <v>38</v>
      </c>
      <c r="F21" s="23" t="s">
        <v>39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6">
        <f t="shared" si="0"/>
        <v>0</v>
      </c>
      <c r="AL21" s="17"/>
      <c r="AM21" s="15"/>
      <c r="AN21" s="15"/>
      <c r="AO21" s="15"/>
      <c r="AP21" s="18"/>
    </row>
    <row r="22" spans="2:42" customFormat="1" x14ac:dyDescent="0.35">
      <c r="B22" s="19"/>
      <c r="C22" s="14">
        <v>20</v>
      </c>
      <c r="D22" s="28">
        <v>74916301</v>
      </c>
      <c r="E22" s="25" t="s">
        <v>40</v>
      </c>
      <c r="F22" s="23" t="s">
        <v>22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16">
        <f t="shared" si="0"/>
        <v>0</v>
      </c>
      <c r="AL22" s="17"/>
      <c r="AM22" s="15"/>
      <c r="AN22" s="15"/>
      <c r="AO22" s="15"/>
      <c r="AP22" s="18"/>
    </row>
    <row r="23" spans="2:42" customFormat="1" x14ac:dyDescent="0.35">
      <c r="B23" s="19"/>
      <c r="C23" s="14">
        <v>21</v>
      </c>
      <c r="D23" s="28">
        <v>75567026</v>
      </c>
      <c r="E23" s="25" t="s">
        <v>41</v>
      </c>
      <c r="F23" s="23" t="s">
        <v>42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16">
        <f t="shared" si="0"/>
        <v>0</v>
      </c>
      <c r="AL23" s="17"/>
      <c r="AM23" s="15"/>
      <c r="AN23" s="15"/>
      <c r="AO23" s="15"/>
      <c r="AP23" s="18"/>
    </row>
    <row r="24" spans="2:42" customFormat="1" x14ac:dyDescent="0.35">
      <c r="B24" s="19"/>
      <c r="C24" s="14">
        <v>22</v>
      </c>
      <c r="D24" s="28">
        <v>10207527</v>
      </c>
      <c r="E24" s="25" t="s">
        <v>43</v>
      </c>
      <c r="F24" s="23" t="s">
        <v>13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16">
        <f t="shared" si="0"/>
        <v>0</v>
      </c>
      <c r="AL24" s="17"/>
      <c r="AM24" s="15"/>
      <c r="AN24" s="15"/>
      <c r="AO24" s="15"/>
      <c r="AP24" s="18"/>
    </row>
    <row r="25" spans="2:42" customFormat="1" x14ac:dyDescent="0.35">
      <c r="B25" s="19"/>
      <c r="C25" s="14">
        <v>23</v>
      </c>
      <c r="D25" s="28">
        <v>44658546</v>
      </c>
      <c r="E25" s="25" t="s">
        <v>44</v>
      </c>
      <c r="F25" s="23" t="s">
        <v>20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16">
        <f t="shared" si="0"/>
        <v>0</v>
      </c>
      <c r="AL25" s="17"/>
      <c r="AM25" s="15"/>
      <c r="AN25" s="15"/>
      <c r="AO25" s="15"/>
      <c r="AP25" s="18"/>
    </row>
    <row r="26" spans="2:42" customFormat="1" x14ac:dyDescent="0.35">
      <c r="B26" s="19"/>
      <c r="C26" s="14">
        <v>24</v>
      </c>
      <c r="D26" s="28">
        <v>70514755</v>
      </c>
      <c r="E26" s="25" t="s">
        <v>45</v>
      </c>
      <c r="F26" s="23" t="s">
        <v>39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16">
        <f t="shared" si="0"/>
        <v>0</v>
      </c>
      <c r="AL26" s="17"/>
      <c r="AM26" s="15"/>
      <c r="AN26" s="15"/>
      <c r="AO26" s="15"/>
      <c r="AP26" s="18"/>
    </row>
    <row r="27" spans="2:42" customFormat="1" x14ac:dyDescent="0.35">
      <c r="B27" s="19"/>
      <c r="C27" s="14">
        <v>25</v>
      </c>
      <c r="D27" s="28">
        <v>46968201</v>
      </c>
      <c r="E27" s="25" t="s">
        <v>46</v>
      </c>
      <c r="F27" s="23" t="s">
        <v>26</v>
      </c>
      <c r="G27" s="22"/>
      <c r="H27" s="22"/>
      <c r="I27" s="22">
        <v>12</v>
      </c>
      <c r="J27" s="22">
        <v>12</v>
      </c>
      <c r="K27" s="22">
        <v>12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16">
        <f t="shared" si="0"/>
        <v>36</v>
      </c>
      <c r="AL27" s="17"/>
      <c r="AM27" s="15"/>
      <c r="AN27" s="15"/>
      <c r="AO27" s="15"/>
      <c r="AP27" s="18"/>
    </row>
    <row r="28" spans="2:42" customFormat="1" x14ac:dyDescent="0.35">
      <c r="B28" s="19"/>
      <c r="C28" s="14">
        <v>26</v>
      </c>
      <c r="D28" s="28">
        <v>46381129</v>
      </c>
      <c r="E28" s="25" t="s">
        <v>47</v>
      </c>
      <c r="F28" s="23" t="s">
        <v>17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16">
        <f t="shared" si="0"/>
        <v>0</v>
      </c>
      <c r="AL28" s="17"/>
      <c r="AM28" s="15"/>
      <c r="AN28" s="15"/>
      <c r="AO28" s="15"/>
      <c r="AP28" s="18"/>
    </row>
    <row r="29" spans="2:42" customFormat="1" x14ac:dyDescent="0.35">
      <c r="B29" s="19"/>
      <c r="C29" s="14">
        <v>27</v>
      </c>
      <c r="D29" s="28">
        <v>46915573</v>
      </c>
      <c r="E29" s="25" t="s">
        <v>48</v>
      </c>
      <c r="F29" s="23" t="s">
        <v>20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16">
        <f t="shared" si="0"/>
        <v>0</v>
      </c>
      <c r="AL29" s="17"/>
      <c r="AM29" s="15"/>
      <c r="AN29" s="15"/>
      <c r="AO29" s="15"/>
      <c r="AP29" s="18"/>
    </row>
    <row r="30" spans="2:42" customFormat="1" x14ac:dyDescent="0.35">
      <c r="B30" s="19"/>
      <c r="C30" s="14">
        <v>28</v>
      </c>
      <c r="D30" s="28">
        <v>70479588</v>
      </c>
      <c r="E30" s="25" t="s">
        <v>49</v>
      </c>
      <c r="F30" s="23" t="s">
        <v>50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16">
        <f t="shared" si="0"/>
        <v>0</v>
      </c>
      <c r="AL30" s="17"/>
      <c r="AM30" s="15"/>
      <c r="AN30" s="15"/>
      <c r="AO30" s="15"/>
      <c r="AP30" s="18"/>
    </row>
    <row r="31" spans="2:42" customFormat="1" x14ac:dyDescent="0.35">
      <c r="B31" s="19"/>
      <c r="C31" s="14">
        <v>29</v>
      </c>
      <c r="D31" s="28">
        <v>44395916</v>
      </c>
      <c r="E31" s="25" t="s">
        <v>51</v>
      </c>
      <c r="F31" s="23" t="s">
        <v>35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16">
        <f t="shared" si="0"/>
        <v>0</v>
      </c>
      <c r="AL31" s="17"/>
      <c r="AM31" s="15"/>
      <c r="AN31" s="15"/>
      <c r="AO31" s="15"/>
      <c r="AP31" s="18"/>
    </row>
    <row r="32" spans="2:42" customFormat="1" x14ac:dyDescent="0.35">
      <c r="B32" s="19"/>
      <c r="C32" s="14">
        <v>30</v>
      </c>
      <c r="D32" s="28">
        <v>16716087</v>
      </c>
      <c r="E32" s="25" t="s">
        <v>52</v>
      </c>
      <c r="F32" s="23" t="s">
        <v>53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16">
        <f t="shared" si="0"/>
        <v>0</v>
      </c>
      <c r="AL32" s="17"/>
      <c r="AM32" s="15"/>
      <c r="AN32" s="15"/>
      <c r="AO32" s="15"/>
      <c r="AP32" s="18"/>
    </row>
    <row r="33" spans="2:42" customFormat="1" x14ac:dyDescent="0.35">
      <c r="B33" s="19"/>
      <c r="C33" s="14">
        <v>31</v>
      </c>
      <c r="D33" s="28">
        <v>42331849</v>
      </c>
      <c r="E33" s="25" t="s">
        <v>54</v>
      </c>
      <c r="F33" s="23" t="s">
        <v>55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16">
        <f t="shared" si="0"/>
        <v>0</v>
      </c>
      <c r="AL33" s="17"/>
      <c r="AM33" s="15"/>
      <c r="AN33" s="15"/>
      <c r="AO33" s="15"/>
      <c r="AP33" s="18"/>
    </row>
    <row r="34" spans="2:42" customFormat="1" x14ac:dyDescent="0.35">
      <c r="B34" s="19"/>
      <c r="C34" s="14">
        <v>32</v>
      </c>
      <c r="D34" s="28">
        <v>72298904</v>
      </c>
      <c r="E34" s="25" t="s">
        <v>56</v>
      </c>
      <c r="F34" s="23" t="s">
        <v>13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16">
        <f t="shared" si="0"/>
        <v>0</v>
      </c>
      <c r="AL34" s="17"/>
      <c r="AM34" s="15"/>
      <c r="AN34" s="15"/>
      <c r="AO34" s="15"/>
      <c r="AP34" s="18"/>
    </row>
    <row r="35" spans="2:42" customFormat="1" x14ac:dyDescent="0.35">
      <c r="B35" s="19"/>
      <c r="C35" s="14">
        <v>33</v>
      </c>
      <c r="D35" s="28">
        <v>47380194</v>
      </c>
      <c r="E35" s="25" t="s">
        <v>57</v>
      </c>
      <c r="F35" s="23" t="s">
        <v>39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16">
        <f t="shared" ref="AK35:AK75" si="1">SUM(G35:AJ35)</f>
        <v>0</v>
      </c>
      <c r="AL35" s="17"/>
      <c r="AM35" s="15"/>
      <c r="AN35" s="15"/>
      <c r="AO35" s="15"/>
      <c r="AP35" s="18"/>
    </row>
    <row r="36" spans="2:42" customFormat="1" x14ac:dyDescent="0.35">
      <c r="B36" s="19"/>
      <c r="C36" s="14">
        <v>34</v>
      </c>
      <c r="D36" s="28">
        <v>70327447</v>
      </c>
      <c r="E36" s="25" t="s">
        <v>58</v>
      </c>
      <c r="F36" s="23" t="s">
        <v>55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16">
        <f t="shared" si="1"/>
        <v>0</v>
      </c>
      <c r="AL36" s="17"/>
      <c r="AM36" s="15"/>
      <c r="AN36" s="15"/>
      <c r="AO36" s="15"/>
      <c r="AP36" s="18"/>
    </row>
    <row r="37" spans="2:42" customFormat="1" x14ac:dyDescent="0.35">
      <c r="B37" s="19"/>
      <c r="C37" s="14">
        <v>35</v>
      </c>
      <c r="D37" s="28">
        <v>46021319</v>
      </c>
      <c r="E37" s="25" t="s">
        <v>59</v>
      </c>
      <c r="F37" s="23" t="s">
        <v>20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16">
        <f t="shared" si="1"/>
        <v>0</v>
      </c>
      <c r="AL37" s="17"/>
      <c r="AM37" s="15"/>
      <c r="AN37" s="15"/>
      <c r="AO37" s="15"/>
      <c r="AP37" s="18"/>
    </row>
    <row r="38" spans="2:42" x14ac:dyDescent="0.35">
      <c r="C38" s="14">
        <v>36</v>
      </c>
      <c r="D38" s="28">
        <v>41157842</v>
      </c>
      <c r="E38" s="25" t="s">
        <v>60</v>
      </c>
      <c r="F38" s="23" t="s">
        <v>13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16">
        <f t="shared" si="1"/>
        <v>0</v>
      </c>
      <c r="AL38" s="17"/>
      <c r="AM38" s="15"/>
      <c r="AN38" s="15"/>
      <c r="AO38" s="15"/>
      <c r="AP38" s="18"/>
    </row>
    <row r="39" spans="2:42" x14ac:dyDescent="0.35">
      <c r="C39" s="14">
        <v>37</v>
      </c>
      <c r="D39" s="30">
        <v>41469083</v>
      </c>
      <c r="E39" s="25" t="s">
        <v>97</v>
      </c>
      <c r="F39" s="23" t="s">
        <v>53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16">
        <f t="shared" si="1"/>
        <v>0</v>
      </c>
      <c r="AL39" s="17"/>
      <c r="AM39" s="15"/>
      <c r="AN39" s="15"/>
      <c r="AO39" s="15"/>
      <c r="AP39" s="18"/>
    </row>
    <row r="40" spans="2:42" x14ac:dyDescent="0.35">
      <c r="C40" s="14">
        <v>38</v>
      </c>
      <c r="D40" s="28">
        <v>9604553</v>
      </c>
      <c r="E40" s="25" t="s">
        <v>61</v>
      </c>
      <c r="F40" s="23" t="s">
        <v>62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16">
        <f t="shared" si="1"/>
        <v>0</v>
      </c>
      <c r="AL40" s="17"/>
      <c r="AM40" s="15"/>
      <c r="AN40" s="15"/>
      <c r="AO40" s="15"/>
      <c r="AP40" s="18"/>
    </row>
    <row r="41" spans="2:42" x14ac:dyDescent="0.35">
      <c r="C41" s="14">
        <v>39</v>
      </c>
      <c r="D41" s="28">
        <v>40485159</v>
      </c>
      <c r="E41" s="25" t="s">
        <v>63</v>
      </c>
      <c r="F41" s="23" t="s">
        <v>22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16">
        <f t="shared" si="1"/>
        <v>0</v>
      </c>
      <c r="AL41" s="17"/>
      <c r="AM41" s="15"/>
      <c r="AN41" s="15"/>
      <c r="AO41" s="15"/>
      <c r="AP41" s="18"/>
    </row>
    <row r="42" spans="2:42" x14ac:dyDescent="0.35">
      <c r="C42" s="14">
        <v>40</v>
      </c>
      <c r="D42" s="31">
        <v>45201478</v>
      </c>
      <c r="E42" s="25" t="s">
        <v>64</v>
      </c>
      <c r="F42" s="23" t="s">
        <v>28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16">
        <f t="shared" si="1"/>
        <v>0</v>
      </c>
      <c r="AL42" s="17"/>
      <c r="AM42" s="15"/>
      <c r="AN42" s="15"/>
      <c r="AO42" s="15"/>
      <c r="AP42" s="18"/>
    </row>
    <row r="43" spans="2:42" x14ac:dyDescent="0.35">
      <c r="C43" s="14">
        <v>41</v>
      </c>
      <c r="D43" s="28">
        <v>80617489</v>
      </c>
      <c r="E43" s="25" t="s">
        <v>65</v>
      </c>
      <c r="F43" s="23" t="s">
        <v>66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16">
        <f t="shared" si="1"/>
        <v>0</v>
      </c>
      <c r="AL43" s="17"/>
      <c r="AM43" s="15"/>
      <c r="AN43" s="15"/>
      <c r="AO43" s="15"/>
      <c r="AP43" s="18"/>
    </row>
    <row r="44" spans="2:42" x14ac:dyDescent="0.35">
      <c r="C44" s="14">
        <v>42</v>
      </c>
      <c r="D44" s="28">
        <v>10621292</v>
      </c>
      <c r="E44" s="25" t="s">
        <v>96</v>
      </c>
      <c r="F44" s="23" t="s">
        <v>17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16">
        <f t="shared" si="1"/>
        <v>0</v>
      </c>
      <c r="AL44" s="17"/>
      <c r="AM44" s="15"/>
      <c r="AN44" s="15"/>
      <c r="AO44" s="15"/>
      <c r="AP44" s="18"/>
    </row>
    <row r="45" spans="2:42" x14ac:dyDescent="0.35">
      <c r="C45" s="14">
        <v>43</v>
      </c>
      <c r="D45" s="28">
        <v>72122673</v>
      </c>
      <c r="E45" s="25" t="s">
        <v>68</v>
      </c>
      <c r="F45" s="23" t="s">
        <v>39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16">
        <f t="shared" si="1"/>
        <v>0</v>
      </c>
      <c r="AL45" s="17"/>
      <c r="AM45" s="15"/>
      <c r="AN45" s="15"/>
      <c r="AO45" s="15"/>
      <c r="AP45" s="18"/>
    </row>
    <row r="46" spans="2:42" x14ac:dyDescent="0.35">
      <c r="C46" s="14">
        <v>44</v>
      </c>
      <c r="D46" s="28">
        <v>45200520</v>
      </c>
      <c r="E46" s="25" t="s">
        <v>69</v>
      </c>
      <c r="F46" s="23" t="s">
        <v>66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>
        <v>12</v>
      </c>
      <c r="AB46" s="22">
        <v>12</v>
      </c>
      <c r="AC46" s="22">
        <v>12</v>
      </c>
      <c r="AD46" s="22">
        <v>12</v>
      </c>
      <c r="AE46" s="22"/>
      <c r="AF46" s="22"/>
      <c r="AG46" s="22"/>
      <c r="AH46" s="22"/>
      <c r="AI46" s="22"/>
      <c r="AJ46" s="22"/>
      <c r="AK46" s="16">
        <f t="shared" si="1"/>
        <v>48</v>
      </c>
      <c r="AL46" s="17"/>
      <c r="AM46" s="15"/>
      <c r="AN46" s="15"/>
      <c r="AO46" s="15"/>
      <c r="AP46" s="18"/>
    </row>
    <row r="47" spans="2:42" x14ac:dyDescent="0.35">
      <c r="C47" s="14">
        <v>45</v>
      </c>
      <c r="D47" s="28">
        <v>40124379</v>
      </c>
      <c r="E47" s="25" t="s">
        <v>70</v>
      </c>
      <c r="F47" s="23" t="s">
        <v>13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16">
        <f t="shared" si="1"/>
        <v>0</v>
      </c>
      <c r="AL47" s="17"/>
      <c r="AM47" s="15"/>
      <c r="AN47" s="15"/>
      <c r="AO47" s="15"/>
      <c r="AP47" s="18"/>
    </row>
    <row r="48" spans="2:42" x14ac:dyDescent="0.35">
      <c r="C48" s="14">
        <v>46</v>
      </c>
      <c r="D48" s="28">
        <v>62137161</v>
      </c>
      <c r="E48" s="25" t="s">
        <v>71</v>
      </c>
      <c r="F48" s="23" t="s">
        <v>50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16">
        <f t="shared" si="1"/>
        <v>0</v>
      </c>
      <c r="AL48" s="17"/>
      <c r="AM48" s="15"/>
      <c r="AN48" s="15"/>
      <c r="AO48" s="15"/>
      <c r="AP48" s="18"/>
    </row>
    <row r="49" spans="3:42" x14ac:dyDescent="0.35">
      <c r="C49" s="14">
        <v>47</v>
      </c>
      <c r="D49" s="28">
        <v>47740448</v>
      </c>
      <c r="E49" s="25" t="s">
        <v>98</v>
      </c>
      <c r="F49" s="23" t="s">
        <v>22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16">
        <f t="shared" si="1"/>
        <v>0</v>
      </c>
      <c r="AL49" s="17"/>
      <c r="AM49" s="15"/>
      <c r="AN49" s="15"/>
      <c r="AO49" s="15"/>
      <c r="AP49" s="18"/>
    </row>
    <row r="50" spans="3:42" x14ac:dyDescent="0.35">
      <c r="C50" s="14">
        <v>48</v>
      </c>
      <c r="D50" s="28">
        <v>70547081</v>
      </c>
      <c r="E50" s="25" t="s">
        <v>72</v>
      </c>
      <c r="F50" s="23" t="s">
        <v>73</v>
      </c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16">
        <f t="shared" si="1"/>
        <v>0</v>
      </c>
      <c r="AL50" s="17"/>
      <c r="AM50" s="15"/>
      <c r="AN50" s="15"/>
      <c r="AO50" s="15"/>
      <c r="AP50" s="18"/>
    </row>
    <row r="51" spans="3:42" x14ac:dyDescent="0.35">
      <c r="C51" s="14">
        <v>49</v>
      </c>
      <c r="D51" s="28">
        <v>42762286</v>
      </c>
      <c r="E51" s="25" t="s">
        <v>74</v>
      </c>
      <c r="F51" s="23" t="s">
        <v>20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16">
        <f t="shared" si="1"/>
        <v>0</v>
      </c>
      <c r="AL51" s="17"/>
      <c r="AM51" s="15"/>
      <c r="AN51" s="15"/>
      <c r="AO51" s="15"/>
      <c r="AP51" s="18"/>
    </row>
    <row r="52" spans="3:42" x14ac:dyDescent="0.35">
      <c r="C52" s="14">
        <v>50</v>
      </c>
      <c r="D52" s="28">
        <v>70037460</v>
      </c>
      <c r="E52" s="25" t="s">
        <v>75</v>
      </c>
      <c r="F52" s="23" t="s">
        <v>42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16">
        <f t="shared" si="1"/>
        <v>0</v>
      </c>
      <c r="AL52" s="17"/>
      <c r="AM52" s="15"/>
      <c r="AN52" s="15"/>
      <c r="AO52" s="15"/>
      <c r="AP52" s="18"/>
    </row>
    <row r="53" spans="3:42" x14ac:dyDescent="0.35">
      <c r="C53" s="14">
        <v>51</v>
      </c>
      <c r="D53" s="28">
        <v>9519973</v>
      </c>
      <c r="E53" s="25" t="s">
        <v>76</v>
      </c>
      <c r="F53" s="23" t="s">
        <v>50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16">
        <f t="shared" si="1"/>
        <v>0</v>
      </c>
      <c r="AL53" s="17"/>
      <c r="AM53" s="15"/>
      <c r="AN53" s="15"/>
      <c r="AO53" s="15"/>
      <c r="AP53" s="18"/>
    </row>
    <row r="54" spans="3:42" x14ac:dyDescent="0.35">
      <c r="C54" s="14">
        <v>52</v>
      </c>
      <c r="D54" s="28">
        <v>72962229</v>
      </c>
      <c r="E54" s="25" t="s">
        <v>77</v>
      </c>
      <c r="F54" s="23" t="s">
        <v>22</v>
      </c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>
        <v>12</v>
      </c>
      <c r="AF54" s="22">
        <v>12</v>
      </c>
      <c r="AG54" s="22">
        <v>12</v>
      </c>
      <c r="AH54" s="22">
        <v>12</v>
      </c>
      <c r="AI54" s="22">
        <v>12</v>
      </c>
      <c r="AJ54" s="22">
        <v>12</v>
      </c>
      <c r="AK54" s="16">
        <f t="shared" si="1"/>
        <v>72</v>
      </c>
      <c r="AL54" s="17"/>
      <c r="AM54" s="15"/>
      <c r="AN54" s="15"/>
      <c r="AO54" s="15"/>
      <c r="AP54" s="18"/>
    </row>
    <row r="55" spans="3:42" x14ac:dyDescent="0.35">
      <c r="C55" s="14">
        <v>53</v>
      </c>
      <c r="D55" s="28">
        <v>71253657</v>
      </c>
      <c r="E55" s="25" t="s">
        <v>78</v>
      </c>
      <c r="F55" s="23" t="s">
        <v>67</v>
      </c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16">
        <f t="shared" si="1"/>
        <v>0</v>
      </c>
      <c r="AL55" s="17"/>
      <c r="AM55" s="15"/>
      <c r="AN55" s="15"/>
      <c r="AO55" s="15"/>
      <c r="AP55" s="18"/>
    </row>
    <row r="56" spans="3:42" x14ac:dyDescent="0.35">
      <c r="C56" s="14">
        <v>54</v>
      </c>
      <c r="D56" s="28">
        <v>47629158</v>
      </c>
      <c r="E56" s="25" t="s">
        <v>79</v>
      </c>
      <c r="F56" s="23" t="s">
        <v>22</v>
      </c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16">
        <f t="shared" si="1"/>
        <v>0</v>
      </c>
      <c r="AL56" s="17"/>
      <c r="AM56" s="15"/>
      <c r="AN56" s="15"/>
      <c r="AO56" s="15"/>
      <c r="AP56" s="18"/>
    </row>
    <row r="57" spans="3:42" x14ac:dyDescent="0.35">
      <c r="C57" s="14">
        <v>55</v>
      </c>
      <c r="D57" s="28">
        <v>21557381</v>
      </c>
      <c r="E57" s="25" t="s">
        <v>80</v>
      </c>
      <c r="F57" s="23" t="s">
        <v>13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16">
        <f t="shared" si="1"/>
        <v>0</v>
      </c>
      <c r="AL57" s="17"/>
      <c r="AM57" s="15"/>
      <c r="AN57" s="15"/>
      <c r="AO57" s="15"/>
      <c r="AP57" s="18"/>
    </row>
    <row r="58" spans="3:42" x14ac:dyDescent="0.35">
      <c r="C58" s="14">
        <v>56</v>
      </c>
      <c r="D58" s="28">
        <v>71968596</v>
      </c>
      <c r="E58" s="25" t="s">
        <v>81</v>
      </c>
      <c r="F58" s="23" t="s">
        <v>22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16">
        <f t="shared" si="1"/>
        <v>0</v>
      </c>
      <c r="AL58" s="17"/>
      <c r="AM58" s="15"/>
      <c r="AN58" s="15"/>
      <c r="AO58" s="15"/>
      <c r="AP58" s="18"/>
    </row>
    <row r="59" spans="3:42" x14ac:dyDescent="0.35">
      <c r="C59" s="14">
        <v>57</v>
      </c>
      <c r="D59" s="28">
        <v>74025610</v>
      </c>
      <c r="E59" s="25" t="s">
        <v>82</v>
      </c>
      <c r="F59" s="23" t="s">
        <v>26</v>
      </c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16">
        <f t="shared" si="1"/>
        <v>0</v>
      </c>
      <c r="AL59" s="17"/>
      <c r="AM59" s="15"/>
      <c r="AN59" s="15"/>
      <c r="AO59" s="15"/>
      <c r="AP59" s="18"/>
    </row>
    <row r="60" spans="3:42" x14ac:dyDescent="0.35">
      <c r="C60" s="14">
        <v>58</v>
      </c>
      <c r="D60" s="28">
        <v>74361295</v>
      </c>
      <c r="E60" s="25" t="s">
        <v>83</v>
      </c>
      <c r="F60" s="23" t="s">
        <v>22</v>
      </c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16">
        <f t="shared" si="1"/>
        <v>0</v>
      </c>
      <c r="AL60" s="17"/>
      <c r="AM60" s="15"/>
      <c r="AN60" s="15"/>
      <c r="AO60" s="15"/>
      <c r="AP60" s="18"/>
    </row>
    <row r="61" spans="3:42" x14ac:dyDescent="0.35">
      <c r="C61" s="14">
        <v>59</v>
      </c>
      <c r="D61" s="28">
        <v>42099652</v>
      </c>
      <c r="E61" s="25" t="s">
        <v>84</v>
      </c>
      <c r="F61" s="23" t="s">
        <v>13</v>
      </c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16">
        <f>SUM(G61:AJ61)</f>
        <v>0</v>
      </c>
      <c r="AL61" s="17"/>
      <c r="AM61" s="15"/>
      <c r="AN61" s="15"/>
      <c r="AO61" s="15"/>
      <c r="AP61" s="18"/>
    </row>
    <row r="62" spans="3:42" x14ac:dyDescent="0.35">
      <c r="C62" s="14">
        <v>60</v>
      </c>
      <c r="D62" s="28">
        <v>70662553</v>
      </c>
      <c r="E62" s="25" t="s">
        <v>85</v>
      </c>
      <c r="F62" s="23" t="s">
        <v>50</v>
      </c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16">
        <f t="shared" si="1"/>
        <v>0</v>
      </c>
      <c r="AL62" s="17"/>
      <c r="AM62" s="15"/>
      <c r="AN62" s="15"/>
      <c r="AO62" s="15"/>
      <c r="AP62" s="18"/>
    </row>
    <row r="63" spans="3:42" x14ac:dyDescent="0.35">
      <c r="C63" s="14">
        <v>61</v>
      </c>
      <c r="D63" s="28">
        <v>40239841</v>
      </c>
      <c r="E63" s="25" t="s">
        <v>86</v>
      </c>
      <c r="F63" s="23" t="s">
        <v>13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16">
        <f t="shared" si="1"/>
        <v>0</v>
      </c>
      <c r="AL63" s="17"/>
      <c r="AM63" s="15"/>
      <c r="AN63" s="15"/>
      <c r="AO63" s="15"/>
      <c r="AP63" s="18"/>
    </row>
    <row r="64" spans="3:42" x14ac:dyDescent="0.35">
      <c r="C64" s="14">
        <v>62</v>
      </c>
      <c r="D64" s="28">
        <v>45305469</v>
      </c>
      <c r="E64" s="25" t="s">
        <v>87</v>
      </c>
      <c r="F64" s="23" t="s">
        <v>20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16">
        <f t="shared" si="1"/>
        <v>0</v>
      </c>
      <c r="AL64" s="17"/>
      <c r="AM64" s="15"/>
      <c r="AN64" s="15"/>
      <c r="AO64" s="15"/>
      <c r="AP64" s="18"/>
    </row>
    <row r="65" spans="3:42" x14ac:dyDescent="0.35">
      <c r="C65" s="14">
        <v>63</v>
      </c>
      <c r="D65" s="28">
        <v>71560084</v>
      </c>
      <c r="E65" s="25" t="s">
        <v>88</v>
      </c>
      <c r="F65" s="23" t="s">
        <v>89</v>
      </c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16">
        <f t="shared" si="1"/>
        <v>0</v>
      </c>
      <c r="AL65" s="17"/>
      <c r="AM65" s="15"/>
      <c r="AN65" s="15"/>
      <c r="AO65" s="15"/>
      <c r="AP65" s="18"/>
    </row>
    <row r="66" spans="3:42" x14ac:dyDescent="0.35">
      <c r="C66" s="14">
        <v>64</v>
      </c>
      <c r="D66" s="28">
        <v>70568154</v>
      </c>
      <c r="E66" s="25" t="s">
        <v>90</v>
      </c>
      <c r="F66" s="23" t="s">
        <v>26</v>
      </c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>
        <v>12</v>
      </c>
      <c r="AG66" s="22">
        <v>12</v>
      </c>
      <c r="AH66" s="22"/>
      <c r="AI66" s="22"/>
      <c r="AJ66" s="22"/>
      <c r="AK66" s="16">
        <f t="shared" si="1"/>
        <v>24</v>
      </c>
      <c r="AL66" s="17"/>
      <c r="AM66" s="15"/>
      <c r="AN66" s="15"/>
      <c r="AO66" s="15"/>
      <c r="AP66" s="18"/>
    </row>
    <row r="67" spans="3:42" x14ac:dyDescent="0.35">
      <c r="C67" s="14">
        <v>65</v>
      </c>
      <c r="D67" s="28">
        <v>45700179</v>
      </c>
      <c r="E67" s="25" t="s">
        <v>91</v>
      </c>
      <c r="F67" s="23" t="s">
        <v>22</v>
      </c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16">
        <f t="shared" si="1"/>
        <v>0</v>
      </c>
      <c r="AL67" s="17"/>
      <c r="AM67" s="15"/>
      <c r="AN67" s="15"/>
      <c r="AO67" s="15"/>
      <c r="AP67" s="18"/>
    </row>
    <row r="68" spans="3:42" x14ac:dyDescent="0.35">
      <c r="C68" s="14">
        <v>66</v>
      </c>
      <c r="D68" s="32">
        <v>46835577</v>
      </c>
      <c r="E68" s="25" t="s">
        <v>92</v>
      </c>
      <c r="F68" s="26" t="s">
        <v>28</v>
      </c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16">
        <f t="shared" si="1"/>
        <v>0</v>
      </c>
      <c r="AL68" s="17"/>
      <c r="AM68" s="15"/>
      <c r="AN68" s="15"/>
      <c r="AO68" s="15"/>
      <c r="AP68" s="18"/>
    </row>
    <row r="69" spans="3:42" x14ac:dyDescent="0.35">
      <c r="C69" s="14">
        <v>67</v>
      </c>
      <c r="D69" s="33">
        <v>75184110</v>
      </c>
      <c r="E69" s="25" t="s">
        <v>93</v>
      </c>
      <c r="F69" s="23" t="s">
        <v>26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16">
        <f t="shared" si="1"/>
        <v>0</v>
      </c>
      <c r="AL69" s="17"/>
      <c r="AM69" s="15"/>
      <c r="AN69" s="15"/>
      <c r="AO69" s="15"/>
      <c r="AP69" s="18"/>
    </row>
    <row r="70" spans="3:42" x14ac:dyDescent="0.35">
      <c r="C70" s="14">
        <v>68</v>
      </c>
      <c r="D70" s="32">
        <v>70002010</v>
      </c>
      <c r="E70" s="25" t="s">
        <v>94</v>
      </c>
      <c r="F70" s="27" t="s">
        <v>26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16">
        <f t="shared" si="1"/>
        <v>0</v>
      </c>
      <c r="AL70" s="17"/>
      <c r="AM70" s="15"/>
      <c r="AN70" s="15"/>
      <c r="AO70" s="15"/>
      <c r="AP70" s="18"/>
    </row>
    <row r="71" spans="3:42" x14ac:dyDescent="0.35">
      <c r="C71" s="14">
        <v>69</v>
      </c>
      <c r="D71" s="33">
        <v>73141461</v>
      </c>
      <c r="E71" s="25" t="s">
        <v>95</v>
      </c>
      <c r="F71" s="27" t="s">
        <v>26</v>
      </c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16">
        <f t="shared" si="1"/>
        <v>0</v>
      </c>
      <c r="AL71" s="17"/>
      <c r="AM71" s="15"/>
      <c r="AN71" s="15"/>
      <c r="AO71" s="15"/>
      <c r="AP71" s="18"/>
    </row>
    <row r="72" spans="3:42" x14ac:dyDescent="0.35">
      <c r="C72" s="14">
        <v>70</v>
      </c>
      <c r="D72" s="33">
        <v>41526090</v>
      </c>
      <c r="E72" s="25" t="s">
        <v>99</v>
      </c>
      <c r="F72" s="27" t="s">
        <v>73</v>
      </c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16">
        <f t="shared" si="1"/>
        <v>0</v>
      </c>
      <c r="AL72" s="17"/>
      <c r="AM72" s="15"/>
      <c r="AN72" s="15"/>
      <c r="AO72" s="15"/>
      <c r="AP72" s="18"/>
    </row>
    <row r="73" spans="3:42" x14ac:dyDescent="0.35">
      <c r="C73" s="14">
        <v>71</v>
      </c>
      <c r="D73" s="33">
        <v>40714774</v>
      </c>
      <c r="E73" s="25" t="s">
        <v>100</v>
      </c>
      <c r="F73" s="27" t="s">
        <v>13</v>
      </c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16">
        <f t="shared" si="1"/>
        <v>0</v>
      </c>
      <c r="AL73" s="17"/>
      <c r="AM73" s="15"/>
      <c r="AN73" s="15"/>
      <c r="AO73" s="15"/>
      <c r="AP73" s="18"/>
    </row>
    <row r="74" spans="3:42" x14ac:dyDescent="0.35">
      <c r="C74" s="14">
        <v>72</v>
      </c>
      <c r="D74" s="33">
        <v>47256314</v>
      </c>
      <c r="E74" s="25" t="s">
        <v>101</v>
      </c>
      <c r="F74" s="27" t="s">
        <v>28</v>
      </c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16">
        <f t="shared" si="1"/>
        <v>0</v>
      </c>
      <c r="AL74" s="17"/>
      <c r="AM74" s="15"/>
      <c r="AN74" s="15"/>
      <c r="AO74" s="15"/>
      <c r="AP74" s="18"/>
    </row>
    <row r="75" spans="3:42" x14ac:dyDescent="0.35">
      <c r="C75" s="14">
        <v>73</v>
      </c>
      <c r="D75" s="33">
        <v>46433504</v>
      </c>
      <c r="E75" s="25" t="s">
        <v>102</v>
      </c>
      <c r="F75" s="27" t="s">
        <v>103</v>
      </c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16">
        <f t="shared" si="1"/>
        <v>0</v>
      </c>
      <c r="AL75" s="17"/>
      <c r="AM75" s="15"/>
      <c r="AN75" s="15"/>
      <c r="AO75" s="15"/>
      <c r="AP75" s="18"/>
    </row>
    <row r="76" spans="3:42" x14ac:dyDescent="0.35">
      <c r="C76" s="14">
        <v>74</v>
      </c>
      <c r="D76" s="33">
        <v>76164832</v>
      </c>
      <c r="E76" s="25" t="s">
        <v>104</v>
      </c>
      <c r="F76" s="27" t="s">
        <v>105</v>
      </c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16"/>
      <c r="AL76" s="17"/>
      <c r="AM76" s="15"/>
      <c r="AN76" s="15"/>
      <c r="AO76" s="15"/>
      <c r="AP76" s="18"/>
    </row>
    <row r="77" spans="3:42" x14ac:dyDescent="0.35">
      <c r="C77" s="14">
        <v>75</v>
      </c>
      <c r="D77" s="33">
        <v>42897113</v>
      </c>
      <c r="E77" s="25" t="s">
        <v>106</v>
      </c>
      <c r="F77" s="27" t="s">
        <v>22</v>
      </c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16"/>
      <c r="AL77" s="17"/>
      <c r="AM77" s="15"/>
      <c r="AN77" s="15"/>
      <c r="AO77" s="15"/>
      <c r="AP77" s="18"/>
    </row>
  </sheetData>
  <autoFilter ref="A2:AP72" xr:uid="{08EC57E8-85EF-4AF4-AB6D-A955EC7AC1B9}"/>
  <mergeCells count="2">
    <mergeCell ref="G1:AJ1"/>
    <mergeCell ref="AM1:AN1"/>
  </mergeCells>
  <conditionalFormatting sqref="D3">
    <cfRule type="duplicateValues" dxfId="8" priority="3"/>
  </conditionalFormatting>
  <conditionalFormatting sqref="D7:D8">
    <cfRule type="cellIs" dxfId="7" priority="2" operator="equal">
      <formula>"FDS"</formula>
    </cfRule>
  </conditionalFormatting>
  <conditionalFormatting sqref="D42">
    <cfRule type="duplicateValues" dxfId="6" priority="5"/>
  </conditionalFormatting>
  <conditionalFormatting sqref="D70">
    <cfRule type="duplicateValues" dxfId="5" priority="4"/>
  </conditionalFormatting>
  <conditionalFormatting sqref="D71:D77">
    <cfRule type="duplicateValues" dxfId="4" priority="6"/>
  </conditionalFormatting>
  <conditionalFormatting sqref="D4:D6 D43:D69 D9:D41">
    <cfRule type="duplicateValues" dxfId="3" priority="7"/>
  </conditionalFormatting>
  <conditionalFormatting sqref="D1:D1048576">
    <cfRule type="duplicateValues" dxfId="2" priority="1"/>
  </conditionalFormatting>
  <conditionalFormatting sqref="D1:D2 D78:D1048576">
    <cfRule type="duplicateValues" dxfId="1" priority="8"/>
    <cfRule type="duplicateValues" dxfId="0" priority="9"/>
  </conditionalFormatting>
  <dataValidations count="3">
    <dataValidation type="list" allowBlank="1" showErrorMessage="1" sqref="F8 F30:F32 F50 F69 F44 F21:F23 F27:F28 F18 F11" xr:uid="{38C73639-1095-413D-BFE4-B8DB1FC9BF11}">
      <formula1>"JEFE DE PROYECTO,SUPERVISOR OPERATIVO,INGENIERO DE SEGUIRDAD,ADMINISTRADOR,OPERADOR DE CAMION GRUA,RIGGER DE CAMION GRUA,CONDUCTOR DE CAMIONETA,MECANICO AUTOMOTRIZ,ELECTRICISTA AUTOMOTRIZ,NEGOCIOS,ASISTENTE SSOMA"</formula1>
    </dataValidation>
    <dataValidation type="list" allowBlank="1" showErrorMessage="1" sqref="F9 F21:F23 F7 F29:F32 F48 F5 F41 F65 F19 F25 F37 F11:F15" xr:uid="{C4C6310F-6F1A-4E63-8E43-2650A3F10ABE}">
      <formula1>"ADMINISTRADOR(A),SUP. OPERATIVO,SUP. SSOMA,CONDUCTOR,OP. GRUA,RIGGER"</formula1>
    </dataValidation>
    <dataValidation type="list" allowBlank="1" showErrorMessage="1" sqref="F5" xr:uid="{57E6A5CC-100E-453A-93CD-77F8CC96A8CE}">
      <formula1>"ADMINISTRADOR,SUP. OPERATIVO,SUP. SSOMA,CONDUCTOR,OP. GRUA,RIGGER"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41b5514-e99a-43c6-84f2-f403c93d916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73B52D9F17A4B4584BBACD660584D7B" ma:contentTypeVersion="14" ma:contentTypeDescription="Crear nuevo documento." ma:contentTypeScope="" ma:versionID="82107f55fbb77e4f80f418fbcf6de235">
  <xsd:schema xmlns:xsd="http://www.w3.org/2001/XMLSchema" xmlns:xs="http://www.w3.org/2001/XMLSchema" xmlns:p="http://schemas.microsoft.com/office/2006/metadata/properties" xmlns:ns3="c41b5514-e99a-43c6-84f2-f403c93d916c" xmlns:ns4="773196b7-625f-460d-a56f-872cdd4ce6e8" targetNamespace="http://schemas.microsoft.com/office/2006/metadata/properties" ma:root="true" ma:fieldsID="8589614b275ae2f32d15f5817394f248" ns3:_="" ns4:_="">
    <xsd:import namespace="c41b5514-e99a-43c6-84f2-f403c93d916c"/>
    <xsd:import namespace="773196b7-625f-460d-a56f-872cdd4ce6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1b5514-e99a-43c6-84f2-f403c93d91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196b7-625f-460d-a56f-872cdd4ce6e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D2E7C7-74D6-43DE-84FB-E7FED37EE3BB}">
  <ds:schemaRefs>
    <ds:schemaRef ds:uri="http://purl.org/dc/elements/1.1/"/>
    <ds:schemaRef ds:uri="http://schemas.microsoft.com/office/2006/metadata/properties"/>
    <ds:schemaRef ds:uri="http://www.w3.org/XML/1998/namespace"/>
    <ds:schemaRef ds:uri="773196b7-625f-460d-a56f-872cdd4ce6e8"/>
    <ds:schemaRef ds:uri="c41b5514-e99a-43c6-84f2-f403c93d916c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BFEB704-8557-4DB9-8918-4F89BBB674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A5AA8B-B2DA-48DF-BA5D-9B32A030EB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1b5514-e99a-43c6-84f2-f403c93d916c"/>
    <ds:schemaRef ds:uri="773196b7-625f-460d-a56f-872cdd4ce6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ANTAMINA DE 25%- 35%</vt:lpstr>
      <vt:lpstr>ANTAMINA 100%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Sashbel Molina</dc:creator>
  <cp:lastModifiedBy>Liz Gomez Perez</cp:lastModifiedBy>
  <dcterms:created xsi:type="dcterms:W3CDTF">2022-10-11T15:28:52Z</dcterms:created>
  <dcterms:modified xsi:type="dcterms:W3CDTF">2024-07-15T21:25:44Z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0x010100873B52D9F17A4B4584BBACD660584D7B</vt:lpwstr>
  </property>
</Properties>
</file>