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cha0077\ownCloud - Maria van Schaik@hzresearchdrive.data.surfsara.nl\Water Technology (Projectfolder)\1 Projecten\Z5 Project inventory\"/>
    </mc:Choice>
  </mc:AlternateContent>
  <xr:revisionPtr revIDLastSave="0" documentId="13_ncr:1_{C7DF9D66-8675-49CA-99B2-254CDD873928}" xr6:coauthVersionLast="47" xr6:coauthVersionMax="47" xr10:uidLastSave="{00000000-0000-0000-0000-000000000000}"/>
  <bookViews>
    <workbookView xWindow="-110" yWindow="-110" windowWidth="19420" windowHeight="10300" xr2:uid="{00000000-000D-0000-FFFF-FFFF00000000}"/>
  </bookViews>
  <sheets>
    <sheet name="Inventory" sheetId="1" r:id="rId1"/>
    <sheet name="Inventory graph " sheetId="4" r:id="rId2"/>
    <sheet name="Schema proeftuin ZWD" sheetId="2" r:id="rId3"/>
  </sheets>
  <definedNames>
    <definedName name="_xlnm._FilterDatabase" localSheetId="0" hidden="1">Inventory!$D$3:$V$38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 l="1"/>
  <c r="F28" i="1"/>
  <c r="F29" i="1"/>
  <c r="F21" i="1"/>
  <c r="F12" i="1"/>
  <c r="F23" i="1" l="1"/>
  <c r="F25" i="1"/>
  <c r="F26" i="1"/>
  <c r="F7" i="1"/>
  <c r="F8" i="1"/>
  <c r="F17" i="1"/>
  <c r="F5" i="1"/>
  <c r="F6" i="1"/>
  <c r="F10" i="1"/>
  <c r="F11" i="1"/>
  <c r="F13" i="1"/>
  <c r="F16" i="1"/>
  <c r="F15" i="1"/>
  <c r="F22" i="1"/>
  <c r="F20" i="1"/>
  <c r="F4" i="1"/>
  <c r="F9" i="1"/>
  <c r="F14" i="1"/>
  <c r="F24" i="1"/>
  <c r="F19" i="1"/>
  <c r="F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 van Schaik</author>
  </authors>
  <commentList>
    <comment ref="C4" authorId="0" shapeId="0" xr:uid="{35E68758-268F-457C-B77D-F9FED81BC4AC}">
      <text>
        <r>
          <rPr>
            <b/>
            <sz val="9"/>
            <color indexed="81"/>
            <rFont val="Tahoma"/>
            <charset val="1"/>
          </rPr>
          <t>Maria van Schaik:</t>
        </r>
        <r>
          <rPr>
            <sz val="9"/>
            <color indexed="81"/>
            <rFont val="Tahoma"/>
            <family val="2"/>
          </rPr>
          <t xml:space="preserve"> Salinity measurments 2015-2022</t>
        </r>
      </text>
    </comment>
    <comment ref="C9" authorId="0" shapeId="0" xr:uid="{2ABB3D17-FC1A-42C6-BEDE-A81F963CC155}">
      <text>
        <r>
          <rPr>
            <b/>
            <sz val="9"/>
            <color indexed="81"/>
            <rFont val="Tahoma"/>
            <family val="2"/>
          </rPr>
          <t>Maria van Schaik:</t>
        </r>
        <r>
          <rPr>
            <sz val="9"/>
            <color indexed="81"/>
            <rFont val="Tahoma"/>
            <family val="2"/>
          </rPr>
          <t xml:space="preserve">
Geohydrological Opportunities Fresh Water Supply</t>
        </r>
      </text>
    </comment>
    <comment ref="Q13" authorId="0" shapeId="0" xr:uid="{BDAF2114-AEB1-4278-A3E6-B10FCCECCC1E}">
      <text>
        <r>
          <rPr>
            <b/>
            <sz val="9"/>
            <color indexed="81"/>
            <rFont val="Tahoma"/>
            <family val="2"/>
          </rPr>
          <t>Maria van Schaik:</t>
        </r>
        <r>
          <rPr>
            <sz val="9"/>
            <color indexed="81"/>
            <rFont val="Tahoma"/>
            <family val="2"/>
          </rPr>
          <t xml:space="preserve">
Effects on water quality and freshwater availability 1. Degree of increase in freshwater supply (m3 supply) and availability for irrigation 2. Degree of improvement in water quality (nutrients and a number of plant protection products); 3. Extent to which water availability for crops improves due to higher groundwater level. Effects on the water system 1. Extent to which risk of inundation increases due to raising surface and groundwater levels 2. The extent to which the policy reclamation requirements are met 3. Input to the institutions within the DSS (decission support sytem)</t>
        </r>
      </text>
    </comment>
    <comment ref="C15" authorId="0" shapeId="0" xr:uid="{3A4BEAA7-B321-4639-A5F9-C8F294CBB3BC}">
      <text>
        <r>
          <rPr>
            <b/>
            <sz val="9"/>
            <color indexed="81"/>
            <rFont val="Tahoma"/>
            <charset val="1"/>
          </rPr>
          <t>Maria van Schaik:</t>
        </r>
        <r>
          <rPr>
            <sz val="9"/>
            <color indexed="81"/>
            <rFont val="Tahoma"/>
            <charset val="1"/>
          </rPr>
          <t xml:space="preserve">
Hz.nl 
</t>
        </r>
      </text>
    </comment>
  </commentList>
</comments>
</file>

<file path=xl/sharedStrings.xml><?xml version="1.0" encoding="utf-8"?>
<sst xmlns="http://schemas.openxmlformats.org/spreadsheetml/2006/main" count="271" uniqueCount="242">
  <si>
    <t xml:space="preserve">Location </t>
  </si>
  <si>
    <t xml:space="preserve">Aquatuur </t>
  </si>
  <si>
    <t>MBR pilot / fullscale</t>
  </si>
  <si>
    <t>IMPROVED</t>
  </si>
  <si>
    <t>FRESH4Cs</t>
  </si>
  <si>
    <t>AquaConnect</t>
  </si>
  <si>
    <t>AquaSPICE</t>
  </si>
  <si>
    <t xml:space="preserve">AquaSPICE aims at materializing circular water use in the European Process Industries, fostering awareness in resource-efficiency and delivering compact solutions for industrial applications. </t>
  </si>
  <si>
    <t>https://aquaspice.eu/news-post-conference-h2020-report-ecomondo-2021/</t>
  </si>
  <si>
    <t>Innovative concepts and techniques of drip irrigation and fertigation used with the aim of achieving more efficient water use (water quantity objective), less fertilizer use (water quality objective) and increasing the freshwater availability from the creek ridge (water quantity objective).</t>
  </si>
  <si>
    <t>Maatschap Waverijn</t>
  </si>
  <si>
    <t>Delphy, Louis Bolk Instituut, ZLTO, Broere Beregening B.V., AcaciaWater, AcaciaInstitute</t>
  </si>
  <si>
    <t xml:space="preserve">https://deltadrip.com/ </t>
  </si>
  <si>
    <t>Waterdunen</t>
  </si>
  <si>
    <t>Tidal area development with an interplay of tidal nature, recreation and coastal reinforcement</t>
  </si>
  <si>
    <t>Breskens area</t>
  </si>
  <si>
    <t>Provincie Zeeland (de trekker van het project), de gemeente Sluis, het waterschap Zeeuws-Vlaanderen en twee private partijen: Molecaten en Het Zeeuwse Landschap</t>
  </si>
  <si>
    <t xml:space="preserve">Measurements </t>
  </si>
  <si>
    <t>Reference</t>
  </si>
  <si>
    <t>E4 Water</t>
  </si>
  <si>
    <t>EU FP7 2007-2013</t>
  </si>
  <si>
    <t>Evides, TU Delft, TNO</t>
  </si>
  <si>
    <t>www.e4water.eu</t>
  </si>
  <si>
    <t>Terneuzen, Dow site</t>
  </si>
  <si>
    <t>NWO TTW Perspectief</t>
  </si>
  <si>
    <t>Tailor salt/fresh sources to fit-for-use applications</t>
  </si>
  <si>
    <t>Interreg Vlaanderen-Nederland</t>
  </si>
  <si>
    <t xml:space="preserve">Integrated mobile process water supply for a thriving delta: creation of process water from available water streams </t>
  </si>
  <si>
    <t xml:space="preserve">https://www.improvedwater.eu/ </t>
  </si>
  <si>
    <t>Condensate Quality</t>
  </si>
  <si>
    <t>ISPT</t>
  </si>
  <si>
    <t>Evides, Ghent University, KWR</t>
  </si>
  <si>
    <t>Treatment and reuse of polluted steam condensates</t>
  </si>
  <si>
    <t xml:space="preserve">https://ispt.eu/projects/condensate-quality/ </t>
  </si>
  <si>
    <t>Interreg 2Seas</t>
  </si>
  <si>
    <t>HZ University of Applied Sciences, Vlakwa-VITO</t>
  </si>
  <si>
    <t xml:space="preserve">https://www.fresh4cs.eu/ </t>
  </si>
  <si>
    <t>TKI Deltatechnologie Top Sector Water &amp; Maritiem</t>
  </si>
  <si>
    <t>Braakman South</t>
  </si>
  <si>
    <t>EU Horizon 2020</t>
  </si>
  <si>
    <t>Zeeuws-Vlaanderen</t>
  </si>
  <si>
    <t>Evides, Gemeente Terneuzen, HZ University of Applied Sciences, North Sea Port, Province of Zeeland, The Waterboard</t>
  </si>
  <si>
    <t>Reuse of wastewater and brackish groundwater for increased resilience in times of drought through both treatment technologies and regional modeling</t>
  </si>
  <si>
    <t xml:space="preserve">https://www.aquaconnect.nu/ </t>
  </si>
  <si>
    <t>FRESHEM</t>
  </si>
  <si>
    <t>RWS_ZV</t>
  </si>
  <si>
    <t>EffluentFit4Food</t>
  </si>
  <si>
    <t>Source water: salinity, nutrients, metals, pesticides, PAHs
Ground water: level, salinity
Extracted water: salinity, nutrients, metals, pesticides, PAHs</t>
  </si>
  <si>
    <t>Constructed wetlands as pre-treatment for a UF, IX, RO train</t>
  </si>
  <si>
    <t>Start</t>
  </si>
  <si>
    <t>Dow, Terneuzen; Yara, BASF Antwerp</t>
  </si>
  <si>
    <t>Dow, Terneuzen</t>
  </si>
  <si>
    <t>Dow, Terneuzen; Boehlen, BASF Antwerp</t>
  </si>
  <si>
    <t>TKI Agri &amp; Food</t>
  </si>
  <si>
    <t>RWZI Walcheren; Wageningen UR</t>
  </si>
  <si>
    <t>The goal of this project is to increase the availability of high-quality irrigation water during drought periods by treating effluent from wastewater treatment plants to produce irrigation water. This can help reduce crop damage caused by drought while ensuring food safety.</t>
  </si>
  <si>
    <t>Persistent substances enter the environment not only through water but also through soil and fertilizers. The parent substances are broken down by advanced oxidation processes into smaller substances. Determining the health hazards of each substance can sometimes be complex.</t>
  </si>
  <si>
    <t xml:space="preserve">Microforce (ozonation and biocariers) </t>
  </si>
  <si>
    <t>Micropollutants (in water and in food crops)</t>
  </si>
  <si>
    <t xml:space="preserve">https://research.wur.nl/en/projects/lwv20021-effluentfit4food-bo-60-004-003 </t>
  </si>
  <si>
    <t>Program/Funding</t>
  </si>
  <si>
    <t>HZ, PureBlue, WSSS, Provincie Zeeland, WUR</t>
  </si>
  <si>
    <t>-</t>
  </si>
  <si>
    <t xml:space="preserve">https://interregvlaned.eu/aquatuur/over-ons </t>
  </si>
  <si>
    <t xml:space="preserve">VITO - Vlakwa (project coordinator); HZ University of Applied Sciences; Inagro; Municipality of North Beveland; Province of Zeeland; Municipality of Schouwen-Duiveland; Ghent University; Flemish Land Agency; Flemish Environment Agency. </t>
  </si>
  <si>
    <t xml:space="preserve">Just started, but so far: crossborder permitting for water-related activities. </t>
  </si>
  <si>
    <t xml:space="preserve">Wetlands </t>
  </si>
  <si>
    <t xml:space="preserve">Increasing climate resilience, by increasing freshwater availability, based on nature-based green-blue solutions (NGBO) in the Scheldt estuary region. </t>
  </si>
  <si>
    <t xml:space="preserve">Planned: heavy metals, PACs, pesticites, PEFAS and microplastics. </t>
  </si>
  <si>
    <t>Investigating to what extent (social and economic factors / opportunities; scalability) local measures can increase the availability of freshwater for agriculture. In areas, freshwater is stored in the subsurface during periods of water surplus and used during dry periods.</t>
  </si>
  <si>
    <t>HZ, Deltares, KWR, Acacia Water, WUR</t>
  </si>
  <si>
    <t>Overzande, Zuid Beveland; Serooskerke, Walcheren; Kerkwerve, Schouwen-Duiveland;</t>
  </si>
  <si>
    <t>Zeeland</t>
  </si>
  <si>
    <t>A measuring system is suspended under a helicopter that sends an electromagnetic field into the ground with 5 different frequencies. </t>
  </si>
  <si>
    <t xml:space="preserve">Groundwater: salinity </t>
  </si>
  <si>
    <t xml:space="preserve">https://publicwiki.deltares.nl/display/ZOETZOUT/FRESHEM ; https://www.deltares.nl/en/expertise/projects/freshem-research-into-fresh-water-infiltration-in-zeeland </t>
  </si>
  <si>
    <t>Waterhouderij Walcheren</t>
  </si>
  <si>
    <t xml:space="preserve">Walcheren </t>
  </si>
  <si>
    <t>Measures/Technologies/Processes/Activities</t>
  </si>
  <si>
    <t>Increasing self-sufficiency and freshwater supply for agriculture by redirecting freshwater and making provisions to buffer freshwater and prevent salinisation. A second objective is to improve water quality (Water Framework Directive) by reducing the run-off of nutrients and plant protection products into surface and groundwater.</t>
  </si>
  <si>
    <t xml:space="preserve">Water levels; Water quality parameters: salinity, measured as electrical conductivity (EGV), nitrogen, phosphorus, temperature, pH and the concentration of plant protection products
</t>
  </si>
  <si>
    <t>RVO (Rijksdienst Voor Ondernemend Nederland)-POP3</t>
  </si>
  <si>
    <t>https://www.hetzeeuwselandschap.nl/natuurgebieden/waterdunen/kustlaboratorium; https://www.zeeland.nl/waterdunen/pers-en-beeldmateriaal/publicaties ;</t>
  </si>
  <si>
    <t xml:space="preserve">End </t>
  </si>
  <si>
    <t>Project name</t>
  </si>
  <si>
    <t xml:space="preserve">Water Nexus </t>
  </si>
  <si>
    <t>NWO-STW</t>
  </si>
  <si>
    <t xml:space="preserve">Zeeuws- Vlaanderen </t>
  </si>
  <si>
    <t>1. Resource analysis and regional water management (mapping, modelling and operational manegment); Local operational water management and control (iDrain, iNutrure, iRe-use); 2. Technology and natural system integration enabling multi-sourcing and fresh water footprint reduction (concepts, modelling, constructed wetlands); 3. Biological nutrient removal (anaerobic and aerobic processes), removal of sodium and micropollutatnts (electrodes, membranes, PMDC, System integrations)</t>
  </si>
  <si>
    <t xml:space="preserve">Duration </t>
  </si>
  <si>
    <t xml:space="preserve">GO-FRESH </t>
  </si>
  <si>
    <t xml:space="preserve">HZ, U-Gent, Dow, Evides, BASF, Water-Link, Solvay, ARETUSA, Agricola, JEMS, and TUPRAS, </t>
  </si>
  <si>
    <t>Non-technical factors (permit, (source) water availability, (source) water quality, brine management, storage and distribution) mean that desalination is usually not feasible for agriculture. Technically, desalination of brackish surface water is possible, but not easy.</t>
  </si>
  <si>
    <t>Van 't Hof, Municipality SD &amp; NB, Provincie Zeeland</t>
  </si>
  <si>
    <t>RO, ED, NF</t>
  </si>
  <si>
    <t xml:space="preserve">Treatment processes tested </t>
  </si>
  <si>
    <t>NF, RO, ED</t>
  </si>
  <si>
    <t xml:space="preserve">Water salinity at different levels </t>
  </si>
  <si>
    <t>HZ, Hydropure</t>
  </si>
  <si>
    <t xml:space="preserve">SSBridge - Interreg Vlanderen-Nederland </t>
  </si>
  <si>
    <t>MBR</t>
  </si>
  <si>
    <t>Optimizing membrane cleaning procedure</t>
  </si>
  <si>
    <t>Report of Giordanna (https://hzresearchdrive.data.surfsara.nl/index.php/apps/files/?dir=/Water%20Technology%20(Projectfolder)/1%20Projecten/Z1%20Finalised/11%20SSBridge%20HydroPure/Giordanna&amp;fileid=868730  )</t>
  </si>
  <si>
    <t>Report of Teunike (chrome-extension://efaidnbmnnnibpcajpcglclefindmkaj/https://www.deltaexpertise.nl/images/7/70/ZDZW_Ontzilting_Economische_Evaluatie_Teunike_Buijs_NL.pdf )</t>
  </si>
  <si>
    <t xml:space="preserve">Schouwen Duiveland </t>
  </si>
  <si>
    <t>Flow, EC</t>
  </si>
  <si>
    <t>Rapport Delta (zeeland.nl)</t>
  </si>
  <si>
    <t xml:space="preserve">Andere proeftuin projecten </t>
  </si>
  <si>
    <t>Proeftuin Zoetwater E4</t>
  </si>
  <si>
    <t xml:space="preserve">chrome-extension://efaidnbmnnnibpcajpcglclefindmkaj/https://waterhouderij.nl/wp-content/uploads/Projectplan_POP3_Waterhouderij_2018.pdf ;   https://www.zeeland.nl/sites/default/files/2024-04/Eindrapport%20Waterhouderij%20Walcheren%20I.pdf </t>
  </si>
  <si>
    <t>KWR 2021.114 - DrainStore - Koppeling tussen peilgestuurde drainage en ondergrondse waterberging (zeeland.nl)</t>
  </si>
  <si>
    <t>Proefboerderij Rusthoeve</t>
  </si>
  <si>
    <t>Rusthoeve regelbare drainage met subirrigatie (zeeland.nl)</t>
  </si>
  <si>
    <t>Proeftuin zoet water project</t>
  </si>
  <si>
    <t>Wolphaartswater</t>
  </si>
  <si>
    <t>20230308 Rapportage Voorstudie en veldwerkplan (zeeland.nl)</t>
  </si>
  <si>
    <t>Innovatieve drainage Schouwen-Duiveland</t>
  </si>
  <si>
    <t>Nog geen rapport (https://www.zeeland.nl/water/proeftuin-zoet-water )</t>
  </si>
  <si>
    <t>Maatwerk Sirjansland</t>
  </si>
  <si>
    <t>Kreekrug Noordgouwe</t>
  </si>
  <si>
    <t>DrainStore</t>
  </si>
  <si>
    <t>Proeftuin zoet water project /TKI</t>
  </si>
  <si>
    <t>https://projectenportfolio.nl/wiki/index.php/PR_00117; Deel 1: https://www.zeeland.nl/sites/default/files/2024-04/Eindrapport%20GO-FRESH%20I.pdf, Deel 2: https://www.zeeland.nl/digitaal-archief/ZLD2024-1417; Freshmaker: https://www.zeeland.nl/sites/default/files/2024-04/Eindrapport%20Gebiedsfreshmaker.pdf</t>
  </si>
  <si>
    <t xml:space="preserve">DeltaDrip - Waverijn  </t>
  </si>
  <si>
    <t>Provincie Zeeland - ZDZW</t>
  </si>
  <si>
    <t>NWO KIC</t>
  </si>
  <si>
    <t xml:space="preserve">Zeeland </t>
  </si>
  <si>
    <t>Dow, Yara, Evides, NSP, WSSS, Gemeente Terneuzen &amp; SD, ZMF, ZLTO, Provincie Zeeland, Rijkswaterstaat, REDStack, PureBlue, Delta Platform, Van 't Hof, Vlakwa-VITO, Gebiedsoverleg Zuidwestelijke Delta, Deltares, Voedselbos Terneuzen, Piet van Cruijningen agrarier, Waterschap Valei &amp; Veluwe</t>
  </si>
  <si>
    <t>Increasing regional freshwater availability by scaling up certain technological solutions for freshwater shortage and developing a joint governance structure for water management in the form of a regional water bank</t>
  </si>
  <si>
    <t xml:space="preserve">Just started, no information yet.  </t>
  </si>
  <si>
    <t>STURDI-Water</t>
  </si>
  <si>
    <t xml:space="preserve">WUR, UU, TU-E, Tu-D, UVA, Deltares, KWR, Stowa, TNO, Provincie Zeeland, Paques, Nijhuis, RHDHV, Witteveen &amp; Bos, WLN, Shell, Evides, Eikelkamp, Fugro, HGM, etc. </t>
  </si>
  <si>
    <t xml:space="preserve">https://publicwiki.deltares.nl/display/ZOETZOUT/Water+Nexus; https://www.wur.nl/nl/artikel/water-nexus-3.htm </t>
  </si>
  <si>
    <t>Water quality: pH; Temp.; Cond.; NPOC; NH3; SiO2; PO4; Cl; SO4; NO2; NO3; Br; F; Ca; Cr; Cu; Fe; K; Mg; Na; Ni; Zn; TOC</t>
  </si>
  <si>
    <t>Finances for (long-term) water quality monitoring: • Obtaining the permit; • Time and spatial scale not enough for the proof of concept; • Cross-border collaboration (shared interest BE-NL)</t>
  </si>
  <si>
    <t xml:space="preserve">Creek ridge infiltration; water sourcing; business case analysis </t>
  </si>
  <si>
    <t>ZDZW-Desalination for agriculture</t>
  </si>
  <si>
    <t>• Trade-offs between nitrogen and carbon removal with carbon dosing; • Clogging of wetlands and fouling of the RO-membranes; • Availability of wastewater at times; • Loose track of common purpose when each actor is focused on its own task</t>
  </si>
  <si>
    <t>Creek Ridge Infiltration Trial: increase in freshwater supply in creek ridge through surface water infiltration; The Freshmaker: increase in freshwater supply in a creek ridge by injecting freshwater and extracting salt groundwater; DRAINS2BUFFER: increasing/maintaining freshwater supplies in thin rainwater lenses through smart deep drainage.</t>
  </si>
  <si>
    <t>De zoetwateraanvoer door: sturen van aanvoer door middel van schotten en stuwen,  verbindingen maken tussen afwateringsgebieden door duikers; de scheiding van zoet en zout oppervlaktewater door: stuwen en regelwerken, afdammen sloten, peilbeheer; het (grond)waterbeheer door: langer vasthouden van grondwaterstanden door peilbeheer (peilgestuurde), drainage het bufferen van water in de bodem (infiltratie door middel van drains), het bufferen van water in een bassin; het waterkwaliteitsbeheer door: vermindering af- en uitspoeling  bodemverbetering.</t>
  </si>
  <si>
    <t>Existing legislation does not allow all reuse. Administratively, water hubs are difficult to implement. A lot of infrastructure is needed to get available water to the right place.</t>
  </si>
  <si>
    <t>Water can always be reused, but sometimes many and intensive purification steps are required to achieve the reuse of water. Economically, reuse is not always profitable.</t>
  </si>
  <si>
    <t>HZ, Deltares, Waterhouderij Walcheren, Louis Bolk Instituut, ZLTO, WSSS, Provincie Zeeland</t>
  </si>
  <si>
    <t>Same as IMPROVED: Water can always be reused, but sometimes many and intensive purification steps are required to achieve the reuse of water.</t>
  </si>
  <si>
    <t xml:space="preserve">https://tkideltatechnologie.nl/project/wetlands-als-voorzuivering-voor-milde-ontzilting/ ; https://www.projectenportfolio.nl/wiki/index.php/PR_00310 (https://www.projectenportfolio.nl/wiki/index.php/PR_00310) </t>
  </si>
  <si>
    <t xml:space="preserve">Freshmaker: </t>
  </si>
  <si>
    <t>Airborn electromagnetic mapping (AEM) for subsurface salinity measurments; for the technologies: temperature (influence on process performance); COD (acetate, propionate, inorganic carbon)), PO4, NO3, micropollutants; costs; energy requirements.</t>
  </si>
  <si>
    <t xml:space="preserve">General: the difference in perspective and aims; from a policy perspective the aim was to reduce water consumption and from a farmer/agricultural perspective the yield plays a (more) important role). Underground drip: </t>
  </si>
  <si>
    <t>OPZuid Klimaatadaptatie Zeeland</t>
  </si>
  <si>
    <t>Mekong Salt Lab</t>
  </si>
  <si>
    <t>• Challenges:   • Follow-up plans: demonstration wetland to monitor performance under different seasons; EU Horizon 2020 subsidy</t>
  </si>
  <si>
    <t>Dow Benelux B.V., Sweco, HZ University of Applied Sciences, Deltares, Universiteit Gent, Evides Industriewater B.V., Provincie Zeeland, Waterschap Scheldestromen en Staatsbosbeheer</t>
  </si>
  <si>
    <t xml:space="preserve">The feasibility of using wetlands as a pretreatment for desalination of local brackishwater streams for reuse for agriculture and industry </t>
  </si>
  <si>
    <t>Water availability, wetland location and cost, and water supply and disposal costs</t>
  </si>
  <si>
    <t>Deltaprogramma Zoetwater: Deltafonds, TKI Watertechnologie, Dow Benelux, Provincie Zeeland en Waterschap Scheldestromen</t>
  </si>
  <si>
    <t>Economically and Ecologically Efficient Water Management in the European Chemical Industry | E4WATER | Project | News &amp; Multimedia | FP7 | CORDIS | European Commission</t>
  </si>
  <si>
    <t>Column1</t>
  </si>
  <si>
    <t xml:space="preserve">Mild desalination of brackish water for optimum reuse in industry </t>
  </si>
  <si>
    <t>Determining the feasibility for mild desalination until 1 mS/cm at a low cost (target €0,4/ m3)</t>
  </si>
  <si>
    <t>Pre-treatment: Coagulation (Ferric Chloride) -Flocculation/ lamella separator (FL+LS), UF (ultrafiltration, “dead-end” configuration); Desalination:  NF (Nanofiltration) or an EDR (electro dialysis reversal)</t>
  </si>
  <si>
    <t>•	The total organic carbon (TOC) removal by the EDR is not satisfactory enough to reach a  TOC concentration lower than the maximum allowed concentration of 15mg/L for cooling tower make up water.
•	The NF cannot cope with cooling tower blowdown. Substances present in the cooling tower blowdown create irreversible fouling on the membrane surface of the nanofiltration. 
•	Advanced oxidation processes followed by biological treatment is not sensible for treating cooling tower blowdown.
•	With all three water sources a conductivity lower than 1,0mS/cm can be achieved for the two desalinating techniques (NF&amp;EDR).
•	Fe dosage does have a positive effect on the TMP level for Spuikom and Biox water a has a negative effect on the TMP level for Elsta.</t>
  </si>
  <si>
    <t>•The pre-treatment is focussed on the removal of Total Organic Carbon (TOC), ortho-phosphate, total phosphate and suspended solids. •Calcium, potassium, sodium, nitrate and TOC removal and or accumulation during the EDR treatment and reversal of the polarity (same parameters for NF?)</t>
  </si>
  <si>
    <t xml:space="preserve">Challenges: </t>
  </si>
  <si>
    <t>Create climate innovation platforms in neighborhoods in Vlissingen and Middelburg in which residents, knowledge institutions, governments, NGOs and business jointly innovate and experiment with climate adaptation to bring back and preserve livable neighborhoods, restore soil (diversity) and nature's borrowed fresh water.</t>
  </si>
  <si>
    <t xml:space="preserve">(Expected) Results </t>
  </si>
  <si>
    <t xml:space="preserve"> Dauwendaele (Middelburg), Westerzicht (Vlissingen)</t>
  </si>
  <si>
    <t>Zeeuws-Vlaanderen and Belgium (Boekhouten, Asseneden)</t>
  </si>
  <si>
    <t>STIMULUS</t>
  </si>
  <si>
    <t>Municipalities do not have as much interest in starting pilots in a residential area</t>
  </si>
  <si>
    <t>Schone waterloopen door O3G</t>
  </si>
  <si>
    <t xml:space="preserve">NEREUS </t>
  </si>
  <si>
    <t xml:space="preserve">Interreg 2 Seas </t>
  </si>
  <si>
    <t xml:space="preserve">Goal of the project </t>
  </si>
  <si>
    <t>Rol of HZ</t>
  </si>
  <si>
    <t xml:space="preserve">Governance transitions for robust freshwater system in Zeeland </t>
  </si>
  <si>
    <t xml:space="preserve">Digital Twin voor Waterbeheer </t>
  </si>
  <si>
    <t>TKI Delta technologie</t>
  </si>
  <si>
    <t>The primary objective of the project is to learn in what ways the use of a digital twin can enhance our understanding of the water system. This project focuses on preventing drought damage in surface water systems.</t>
  </si>
  <si>
    <t>(Project wide)Challenges/ Further research questions</t>
  </si>
  <si>
    <t>Challenges at the HZ</t>
  </si>
  <si>
    <t>Hergebruik Foodport</t>
  </si>
  <si>
    <t>All Partners</t>
  </si>
  <si>
    <t>HZ, PureBlue, WSSS, Provincie Zeeland</t>
  </si>
  <si>
    <t>HZ</t>
  </si>
  <si>
    <t>HZ, Provincie Zeeland, Gemeentes SD &amp; NB, Ugent, VITO, VMM, VLM, Inagro</t>
  </si>
  <si>
    <t>HZ, Dow, Evides, Yara, Provincie Zeeland, WSSS, Gemeente Terneuzen, ZLTO, NSP</t>
  </si>
  <si>
    <t xml:space="preserve">HZ, Gemeente Middelburg, Gemeente Vlissingen, PureBlue, DSV Zaden, L’escaut, Zeeuwse Milieu Federatie (ZMF), Stichting Gemeenschapstuin CitySeeds, Scalda Groen College, </t>
  </si>
  <si>
    <t>HZ, PureBlue</t>
  </si>
  <si>
    <t>HZ, WUR, Witteveen en Bos; etc….</t>
  </si>
  <si>
    <t>HZ, Vlakwa-VITO, CAPTURE Ugent, Universiteit Antwerpen, Aquafin, PureBlue, AM-TEAM, Waterschap De Dommel</t>
  </si>
  <si>
    <t xml:space="preserve">Tilburg, Atwerpen </t>
  </si>
  <si>
    <t>HZ, Piet van Cruijningen agrarier, Voedselbos Terneuzen, Dow, Evides,  Yara, NSP, WSSS, Gemeente Terneuzen &amp; SD, ZMF, ZLTO, Provincie Zeeland, Rijkswaterstaat, REDStack, PureBlue, Delta Platform, Van 't Hof, Gebiedsoverleg Zuidwestelijke Delta</t>
  </si>
  <si>
    <t xml:space="preserve">Pilot BASF: treatment of Biscbosch surface water (has some monochloramine (MCA) as an antimicrobial agent, FeCl3 as a coagulant) and process condensate for the removal of TOC and ions (desalination) using; Pilot Dow: three return condensates treated for the removal of  Pilot Yara: </t>
  </si>
  <si>
    <t>Pilot BASF: Biesbosch: IEX (Ion exchange), RO (Reverse osmosis); MD (Membrane distillation), EDR (Electrodialysis Reversal); F200 process condensate: RO, MS; general condensate stream: RO, MB (mixed-bed with SAC (strong acid cation) and SAB (strong base anion) resins), SAC-MB, EDR   Pilot Dow: MB (benchmark); SAC – MB; SAC – MB – RO; MB – RO; GAC – MB; GAC – SAC – Degasser – MB.  MB: Mixed Bed IEX – AMBERLITE M20; SAC: Strong Acid Cation IEX – DOWEX 650C-H; RO: Reversed Osmosis – DOW FILMTEX LC HR-4040; GAC: Granular Activated Carbon</t>
  </si>
  <si>
    <t xml:space="preserve">For technology:  accumulation of inorgani carbon in the constrcted wetlands ending up in the effluent ; temperature fluctuations in the wetland effuent; inorganic acids from the conestructed wetlands fouling NF; formation of toxic chlorinated species; RO produces brine. </t>
  </si>
  <si>
    <r>
      <rPr>
        <i/>
        <u/>
        <sz val="9"/>
        <rFont val="Calibri"/>
        <family val="2"/>
      </rPr>
      <t>Hans:</t>
    </r>
    <r>
      <rPr>
        <i/>
        <sz val="9"/>
        <rFont val="Calibri"/>
        <family val="2"/>
      </rPr>
      <t xml:space="preserve"> En daarbij de vraag of hier (vooral) data uit zijn voortgekomen die bruikbaar zijn voor AquaConnect WP2 (grondwatermodellen) en WP6 (grid modelling), denk ook aan waterkwaliteitsmetingen, gebruikte technologie (en werkzaamheid daarvan), beschikbare debieten. Daarnaast is het interessant om te weten of er een link mogelijk is tussen AquaSPICE (digital twins) en AquaConnect WP6. Waarschijnlijk is de data-vraag daar dezelfde.</t>
    </r>
  </si>
  <si>
    <r>
      <rPr>
        <u/>
        <sz val="9"/>
        <color theme="1"/>
        <rFont val="Calibri"/>
        <family val="2"/>
        <scheme val="minor"/>
      </rPr>
      <t>Tested under brackish and saline conditions:</t>
    </r>
    <r>
      <rPr>
        <sz val="9"/>
        <color theme="1"/>
        <rFont val="Calibri"/>
        <family val="2"/>
        <scheme val="minor"/>
      </rPr>
      <t xml:space="preserve"> aerobic and anaerobic (fucs on granularsludge formation ); plant microbial fule cells (focusing on microbial activity in constructed wetlands); constructed wetlands (as a pretreatment for membrane filtration and buffering of water); nanofiltartion (focus on membrane developemnt); reverse osmosis (tested with the NF permeate); electrochemical oxidation (focus on electrode developemnt and tested with NF cocnetrate-sulphate-rich); </t>
    </r>
    <r>
      <rPr>
        <u/>
        <sz val="9"/>
        <color theme="1"/>
        <rFont val="Calibri"/>
        <family val="2"/>
        <scheme val="minor"/>
      </rPr>
      <t xml:space="preserve">Modelling: </t>
    </r>
    <r>
      <rPr>
        <sz val="9"/>
        <color theme="1"/>
        <rFont val="Calibri"/>
        <family val="2"/>
        <scheme val="minor"/>
      </rPr>
      <t xml:space="preserve">hybrid-modelling framework for desalination treatment trains (DESALT) including NF, RO, ED; </t>
    </r>
  </si>
  <si>
    <t>Procez</t>
  </si>
  <si>
    <t>DCC icoon 3</t>
  </si>
  <si>
    <t>Partners from  Zeeland</t>
  </si>
  <si>
    <t>HZ, Scalda, NIOZ, University College Roosevelt (UCR), WUR, UU</t>
  </si>
  <si>
    <t xml:space="preserve">HZ, Scalda, NIOZ, University College Roosevelt (UCR), </t>
  </si>
  <si>
    <t>ProceZ aims to contribute to the circular use of resources for water, nutrients, and the reuse and valorization of organic waste in Zeeland. This is done through a system analysis of flows and their dynamics to determine how resource losses can be prevented and better utilized for the benefit of society.</t>
  </si>
  <si>
    <t>•Identify water scarcity hotspots now and in the future
•Identify opportunities for local storage and reuse by recovering water from agricultural drainage and evaluating the associated water quality
•WWTP (wastewater treatment plant) effluent treatment for agricultural reuse
•Feasibility studies (technical, economic, ecological) for reuse options</t>
  </si>
  <si>
    <t>• Purified surface water through wetlands; for the removal of glyphosate, manganese, and other contaminants.
• Testing with different plants.</t>
  </si>
  <si>
    <t>• A values-based water bank
• Governance of water banks: design, distribution, and evaluation</t>
  </si>
  <si>
    <t>Data-driven predictive modeling for the Ede WWTP; transportation -influent flow to the WWTP and treatment- effluent quality NH4 and PO4.</t>
  </si>
  <si>
    <t>Evides</t>
  </si>
  <si>
    <t xml:space="preserve">Research: Deltares, TNO and BGR (the Bundesanstalt für Geowissenschaften und Rohstoffe); Clients: Provincie Zeeland, Waterschap Scheldestromen, Evides Waterbedrijf, Rijkswaterstaat Zee &amp; Delta, de Vereniging van Zeeuwse Gemeenten, Vlaams Nederlandse Scheldecommissie (VNSC), Zuidelijke Land en Tuinbouw Organisatie (ZLTO) en het Deltafonds </t>
  </si>
  <si>
    <t xml:space="preserve"> Clients: Provincie Zeeland, Waterschap Scheldestromen, Evides Waterbedrijf, Rijkswaterstaat Zee &amp; Delta, de Vereniging van Zeeuwse Gemeenten, Vlaams Nederlandse Scheldecommissie (VNSC), Zuidelijke Land en Tuinbouw Organisatie (ZLTO) en het Deltafonds </t>
  </si>
  <si>
    <t>Idem</t>
  </si>
  <si>
    <t>Evides, HZ University of Applied Sciences, BASF, YARA, Province of Zeeland, Ghent University, Vlakwa-VITO, SKIW, IEC</t>
  </si>
  <si>
    <t xml:space="preserve"> HZ University of Applied Sciences, Evides,  Province of Zeeland, BASF, YARA,</t>
  </si>
  <si>
    <t>Provincie Zeeland</t>
  </si>
  <si>
    <t xml:space="preserve"> ZLTO, Broere Beregening B.V.</t>
  </si>
  <si>
    <t>HZ, Waterhouderij Walcheren, ZLTO, WSSS, Provincie Zeeland</t>
  </si>
  <si>
    <t>Evides, HZ University of Applied Sciences, WSSS, Ghent University, Rietland</t>
  </si>
  <si>
    <t>HZ University of Applied Sciences, WSSS, Evides</t>
  </si>
  <si>
    <t>Gent, Antwerpen, Rotterdam, UK</t>
  </si>
  <si>
    <t>HZ, Evides</t>
  </si>
  <si>
    <t>HZ, Evides, DuCoop, Water-Link, University of Portsmouth, Southern Water, VITO-Vlakwa, CAPSO</t>
  </si>
  <si>
    <t>HZ, Dow, Evides</t>
  </si>
  <si>
    <t>Ede</t>
  </si>
  <si>
    <t>HZ University of Applied Sciences, Vlakwa-VITO, etc.</t>
  </si>
  <si>
    <t>• Technology feasibility analysis; • Model-based decision-making for treatment train design for resource recovery</t>
  </si>
  <si>
    <t xml:space="preserve">• Technology performance is case-specific and it is difficult to generalize information to be used in decision-support tools. </t>
  </si>
  <si>
    <t>Increase the reuse of resources, water and energy from wastewater by boosting the adoption of technologies that recover resources, water and energy from wastewater in urban areas. show and to convince cities, regions, waterboards and citizens the benefit of implementing resource recovering solutions to reuse wastewater. The urban context shows residents directly what these technologies can do. This can accelerate the adoption of these resource recovering techniques and can contribute to a 'circular economy'.</t>
  </si>
  <si>
    <t xml:space="preserve">TKI Wetlands </t>
  </si>
  <si>
    <t>Alternative freshwater resources for saline coastal areas: investigating the potential of underground storage for excess surface water.</t>
  </si>
  <si>
    <t>Research into the feasibility of desalination for the agricultural sector in Zeeland; including technical and non-technical feasibility.</t>
  </si>
  <si>
    <t>Wetlands as a potential pre-treatment for mild desalination treatment processes (and reuse of wastewater).</t>
  </si>
  <si>
    <t xml:space="preserve">Comprehensive groundwater salinity chart to enable modelling and evaluation of scenarios for a better fresh groundwater management. </t>
  </si>
  <si>
    <t xml:space="preserve">https://www.stimulus.nl/opzuid-2021-2027/avada_portfolio/klimaatadaptatie-zeeland/ </t>
  </si>
  <si>
    <t>Demonstrate that Ozonation (O3) in combination with Granular Activated Carbon (GAC) can be used at WWTPs as an innovative, efficient and cost-effective post-treatment technique that improves surface water quality in Flanders and the Netherlands.</t>
  </si>
  <si>
    <t>https://interregvlaned.eu/schone-waterlopen-door-o3g/over-ons</t>
  </si>
  <si>
    <t xml:space="preserve">Fotos for storymap </t>
  </si>
  <si>
    <t xml:space="preserve">https://hzresearchdrive.data.surfsara.nl/index.php/apps/files/?dir=/Water%20Technology%20(Projectfolder)/1%20Projecten/A1%20Watertech/5%20EffluentFit4Food/6.%20Fotos&amp;fileid=26668451 </t>
  </si>
  <si>
    <t xml:space="preserve">chrome-extension://efaidnbmnnnibpcajpcglclefindmkaj/https://www.kenniscentrumtoerisme.nl/images/3/37/Dow_Tnz_-_strategy_and_wetland_research_-_full_abstract_extended_final.pdf </t>
  </si>
  <si>
    <t xml:space="preserve">Proeftuin zoet water project; https://www.zeeland.nl/sites/default/files/docs/proeftuin_zoet_water_juni_2020.pdf </t>
  </si>
  <si>
    <t>chrome-extension://efaidnbmnnnibpcajpcglclefindmkaj/https://www.zeeland.nl/sites/default/files/2024-04/Eindrapport%20FRESHEM%20Zeeland.pdf</t>
  </si>
  <si>
    <t>Column2</t>
  </si>
  <si>
    <t xml:space="preserve">https://www.researchgate.net/publication/356459434_FRESHEM_Zeeland_-_FREsh_Salt_groundwater_distribution_by_Helicopter_ElectroMagnetic_survey_in_the_Province_of_Zeeland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</si>
</sst>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u/>
      <sz val="11"/>
      <color theme="10"/>
      <name val="Calibri"/>
      <scheme val="minor"/>
    </font>
    <font>
      <sz val="9"/>
      <color indexed="81"/>
      <name val="Tahoma"/>
      <family val="2"/>
    </font>
    <font>
      <b/>
      <sz val="9"/>
      <color indexed="81"/>
      <name val="Tahoma"/>
      <family val="2"/>
    </font>
    <font>
      <b/>
      <sz val="9"/>
      <color indexed="81"/>
      <name val="Tahoma"/>
      <charset val="1"/>
    </font>
    <font>
      <sz val="9"/>
      <color indexed="81"/>
      <name val="Tahoma"/>
      <charset val="1"/>
    </font>
    <font>
      <i/>
      <sz val="9"/>
      <color theme="1"/>
      <name val="Calibri"/>
      <family val="2"/>
      <scheme val="minor"/>
    </font>
    <font>
      <i/>
      <sz val="9"/>
      <name val="Calibri"/>
      <family val="2"/>
    </font>
    <font>
      <sz val="9"/>
      <color theme="1"/>
      <name val="Calibri"/>
      <family val="2"/>
      <scheme val="minor"/>
    </font>
    <font>
      <u/>
      <sz val="9"/>
      <color theme="10"/>
      <name val="Calibri"/>
      <family val="2"/>
      <scheme val="minor"/>
    </font>
    <font>
      <i/>
      <u/>
      <sz val="9"/>
      <name val="Calibri"/>
      <family val="2"/>
    </font>
    <font>
      <u/>
      <sz val="9"/>
      <color theme="1"/>
      <name val="Calibri"/>
      <family val="2"/>
      <scheme val="minor"/>
    </font>
    <font>
      <sz val="8"/>
      <name val="Calibri"/>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2">
    <border>
      <left/>
      <right/>
      <top/>
      <bottom/>
      <diagonal/>
    </border>
    <border>
      <left/>
      <right/>
      <top/>
      <bottom style="medium">
        <color indexed="64"/>
      </bottom>
      <diagonal/>
    </border>
  </borders>
  <cellStyleXfs count="2">
    <xf numFmtId="0" fontId="0" fillId="0" borderId="0"/>
    <xf numFmtId="0" fontId="1" fillId="0" borderId="0" applyNumberFormat="0" applyFill="0" applyBorder="0" applyProtection="0"/>
  </cellStyleXfs>
  <cellXfs count="23">
    <xf numFmtId="0" fontId="0" fillId="0" borderId="0" xfId="0"/>
    <xf numFmtId="0" fontId="7" fillId="0" borderId="0" xfId="0" applyFont="1" applyAlignment="1">
      <alignment horizontal="left" vertical="top"/>
    </xf>
    <xf numFmtId="0" fontId="6" fillId="0" borderId="0" xfId="0" applyFont="1" applyAlignment="1">
      <alignment horizontal="left" vertical="top"/>
    </xf>
    <xf numFmtId="0" fontId="8" fillId="0" borderId="0" xfId="0" applyFont="1" applyAlignment="1">
      <alignment horizontal="left" vertical="top"/>
    </xf>
    <xf numFmtId="0" fontId="8" fillId="0" borderId="0" xfId="0" applyFont="1" applyFill="1" applyAlignment="1">
      <alignment horizontal="left" vertical="top"/>
    </xf>
    <xf numFmtId="0" fontId="8" fillId="2" borderId="0" xfId="0" applyFont="1" applyFill="1" applyAlignment="1">
      <alignment horizontal="left" vertical="top"/>
    </xf>
    <xf numFmtId="0" fontId="9" fillId="0" borderId="0" xfId="1" applyFont="1" applyAlignment="1">
      <alignment horizontal="left" vertical="top"/>
    </xf>
    <xf numFmtId="0" fontId="8" fillId="3" borderId="0" xfId="0" applyFont="1" applyFill="1" applyAlignment="1">
      <alignment horizontal="left" vertical="top"/>
    </xf>
    <xf numFmtId="0" fontId="8" fillId="0" borderId="0" xfId="0" applyFont="1" applyBorder="1" applyAlignment="1">
      <alignment horizontal="left" vertical="top"/>
    </xf>
    <xf numFmtId="0" fontId="9" fillId="0" borderId="0" xfId="1" applyFont="1" applyAlignment="1"/>
    <xf numFmtId="0" fontId="8" fillId="0" borderId="0" xfId="0" applyNumberFormat="1" applyFont="1" applyFill="1" applyAlignment="1">
      <alignment horizontal="left" vertical="top"/>
    </xf>
    <xf numFmtId="0" fontId="9" fillId="0" borderId="0" xfId="1" applyFont="1" applyFill="1" applyAlignment="1">
      <alignment horizontal="left"/>
    </xf>
    <xf numFmtId="0" fontId="8" fillId="0" borderId="0" xfId="0" applyNumberFormat="1" applyFont="1" applyAlignment="1">
      <alignment horizontal="left" vertical="top"/>
    </xf>
    <xf numFmtId="0" fontId="8" fillId="0" borderId="0" xfId="0" applyFont="1" applyAlignment="1">
      <alignment horizontal="left"/>
    </xf>
    <xf numFmtId="0" fontId="8" fillId="0" borderId="0" xfId="0" applyFont="1" applyAlignment="1"/>
    <xf numFmtId="0" fontId="8" fillId="0" borderId="1" xfId="0" applyFont="1" applyBorder="1" applyAlignment="1">
      <alignment horizontal="left" vertical="top"/>
    </xf>
    <xf numFmtId="0" fontId="6" fillId="0" borderId="0" xfId="0" applyFont="1" applyFill="1" applyAlignment="1">
      <alignment horizontal="left" vertical="top"/>
    </xf>
    <xf numFmtId="0" fontId="8" fillId="0" borderId="1" xfId="0" applyFont="1" applyFill="1" applyBorder="1" applyAlignment="1">
      <alignment horizontal="left" vertical="top"/>
    </xf>
    <xf numFmtId="0" fontId="8" fillId="0" borderId="0" xfId="1" applyFont="1" applyAlignment="1">
      <alignment horizontal="left" vertical="top"/>
    </xf>
    <xf numFmtId="0" fontId="8" fillId="2" borderId="0" xfId="1" applyFont="1" applyFill="1" applyAlignment="1">
      <alignment horizontal="left" vertical="top"/>
    </xf>
    <xf numFmtId="0" fontId="8" fillId="0" borderId="0" xfId="1" applyFont="1" applyFill="1" applyAlignment="1">
      <alignment horizontal="left" vertical="top"/>
    </xf>
    <xf numFmtId="0" fontId="1" fillId="0" borderId="0" xfId="1"/>
    <xf numFmtId="0" fontId="1" fillId="2" borderId="0" xfId="1" applyFill="1"/>
  </cellXfs>
  <cellStyles count="2">
    <cellStyle name="Hyperlink" xfId="1" builtinId="8"/>
    <cellStyle name="Normal" xfId="0" builtinId="0"/>
  </cellStyles>
  <dxfs count="22">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family val="2"/>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family val="2"/>
      </font>
      <fill>
        <patternFill>
          <fgColor indexed="64"/>
          <bgColor rgb="FFFFFF00"/>
        </patternFill>
      </fill>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family val="2"/>
      </font>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family val="2"/>
      </font>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FFFF00"/>
        </patternFill>
      </fill>
      <alignment horizontal="left" vertical="top" textRotation="0" wrapText="0" indent="0" justifyLastLine="0" shrinkToFit="0" readingOrder="0"/>
    </dxf>
    <dxf>
      <font>
        <b val="0"/>
        <strike val="0"/>
        <outline val="0"/>
        <shadow val="0"/>
        <vertAlign val="baseline"/>
        <sz val="9"/>
        <name val="Calibri"/>
        <family val="2"/>
      </font>
      <alignment horizontal="left" textRotation="0" wrapText="0" indent="0" justifyLastLine="0" shrinkToFit="0" readingOrder="0"/>
    </dxf>
    <dxf>
      <border outline="0">
        <bottom style="medium">
          <color indexed="64"/>
        </bottom>
      </border>
    </dxf>
    <dxf>
      <font>
        <b val="0"/>
        <strike val="0"/>
        <outline val="0"/>
        <shadow val="0"/>
        <vertAlign val="baseline"/>
        <sz val="9"/>
        <name val="Calibri"/>
        <family val="2"/>
      </font>
      <alignment horizontal="left"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99875473617872"/>
          <c:y val="9.020491475534205E-2"/>
          <c:w val="0.75484014570537583"/>
          <c:h val="0.79029046980710038"/>
        </c:manualLayout>
      </c:layout>
      <c:barChart>
        <c:barDir val="bar"/>
        <c:grouping val="stacked"/>
        <c:varyColors val="0"/>
        <c:ser>
          <c:idx val="0"/>
          <c:order val="0"/>
          <c:tx>
            <c:strRef>
              <c:f>Inventory!$D$3</c:f>
              <c:strCache>
                <c:ptCount val="1"/>
                <c:pt idx="0">
                  <c:v>Start</c:v>
                </c:pt>
              </c:strCache>
            </c:strRef>
          </c:tx>
          <c:spPr>
            <a:noFill/>
            <a:ln>
              <a:noFill/>
            </a:ln>
            <a:effectLst/>
          </c:spPr>
          <c:invertIfNegative val="0"/>
          <c:cat>
            <c:strRef>
              <c:f>Inventory!$C$4:$C$43</c:f>
              <c:strCache>
                <c:ptCount val="34"/>
                <c:pt idx="0">
                  <c:v>Waterdunen</c:v>
                </c:pt>
                <c:pt idx="1">
                  <c:v>E4 Water</c:v>
                </c:pt>
                <c:pt idx="2">
                  <c:v>FRESHEM</c:v>
                </c:pt>
                <c:pt idx="3">
                  <c:v>Proeftuin Zoetwater E4</c:v>
                </c:pt>
                <c:pt idx="4">
                  <c:v>Water Nexus </c:v>
                </c:pt>
                <c:pt idx="5">
                  <c:v>GO-FRESH </c:v>
                </c:pt>
                <c:pt idx="6">
                  <c:v>IMPROVED</c:v>
                </c:pt>
                <c:pt idx="7">
                  <c:v>Condensate Quality</c:v>
                </c:pt>
                <c:pt idx="8">
                  <c:v>NEREUS </c:v>
                </c:pt>
                <c:pt idx="9">
                  <c:v>Waterhouderij Walcheren</c:v>
                </c:pt>
                <c:pt idx="10">
                  <c:v>DeltaDrip - Waverijn  </c:v>
                </c:pt>
                <c:pt idx="11">
                  <c:v>TKI Wetlands </c:v>
                </c:pt>
                <c:pt idx="12">
                  <c:v>FRESH4Cs</c:v>
                </c:pt>
                <c:pt idx="13">
                  <c:v>AquaSPICE</c:v>
                </c:pt>
                <c:pt idx="14">
                  <c:v>ZDZW-Desalination for agriculture</c:v>
                </c:pt>
                <c:pt idx="15">
                  <c:v>MBR pilot / fullscale</c:v>
                </c:pt>
                <c:pt idx="16">
                  <c:v>EffluentFit4Food</c:v>
                </c:pt>
                <c:pt idx="17">
                  <c:v>Digital Twin voor Waterbeheer </c:v>
                </c:pt>
                <c:pt idx="18">
                  <c:v>AquaConnect</c:v>
                </c:pt>
                <c:pt idx="19">
                  <c:v>OPZuid Klimaatadaptatie Zeeland</c:v>
                </c:pt>
                <c:pt idx="20">
                  <c:v>Aquatuur </c:v>
                </c:pt>
                <c:pt idx="21">
                  <c:v>Schone waterloopen door O3G</c:v>
                </c:pt>
                <c:pt idx="22">
                  <c:v>STURDI-Water</c:v>
                </c:pt>
                <c:pt idx="23">
                  <c:v>Procez</c:v>
                </c:pt>
                <c:pt idx="24">
                  <c:v>Hergebruik Foodport</c:v>
                </c:pt>
                <c:pt idx="25">
                  <c:v>Mekong Salt Lab</c:v>
                </c:pt>
                <c:pt idx="28">
                  <c:v>DrainStore</c:v>
                </c:pt>
                <c:pt idx="29">
                  <c:v>Proefboerderij Rusthoeve</c:v>
                </c:pt>
                <c:pt idx="30">
                  <c:v>Wolphaartswater</c:v>
                </c:pt>
                <c:pt idx="31">
                  <c:v>Innovatieve drainage Schouwen-Duiveland</c:v>
                </c:pt>
                <c:pt idx="32">
                  <c:v>Maatwerk Sirjansland</c:v>
                </c:pt>
                <c:pt idx="33">
                  <c:v>Kreekrug Noordgouwe</c:v>
                </c:pt>
              </c:strCache>
            </c:strRef>
          </c:cat>
          <c:val>
            <c:numRef>
              <c:f>Inventory!$D$4:$D$29</c:f>
              <c:numCache>
                <c:formatCode>General</c:formatCode>
                <c:ptCount val="26"/>
                <c:pt idx="0">
                  <c:v>2008</c:v>
                </c:pt>
                <c:pt idx="1">
                  <c:v>2012</c:v>
                </c:pt>
                <c:pt idx="2">
                  <c:v>2014</c:v>
                </c:pt>
                <c:pt idx="3">
                  <c:v>2015</c:v>
                </c:pt>
                <c:pt idx="4">
                  <c:v>2015</c:v>
                </c:pt>
                <c:pt idx="5">
                  <c:v>2016</c:v>
                </c:pt>
                <c:pt idx="6">
                  <c:v>2016</c:v>
                </c:pt>
                <c:pt idx="7">
                  <c:v>2016</c:v>
                </c:pt>
                <c:pt idx="8">
                  <c:v>2017</c:v>
                </c:pt>
                <c:pt idx="9">
                  <c:v>2018</c:v>
                </c:pt>
                <c:pt idx="10">
                  <c:v>2019</c:v>
                </c:pt>
                <c:pt idx="11">
                  <c:v>2019</c:v>
                </c:pt>
                <c:pt idx="12">
                  <c:v>2019</c:v>
                </c:pt>
                <c:pt idx="13">
                  <c:v>2020</c:v>
                </c:pt>
                <c:pt idx="14">
                  <c:v>2021</c:v>
                </c:pt>
                <c:pt idx="15">
                  <c:v>2021</c:v>
                </c:pt>
                <c:pt idx="16">
                  <c:v>2021</c:v>
                </c:pt>
                <c:pt idx="17">
                  <c:v>2021</c:v>
                </c:pt>
                <c:pt idx="18">
                  <c:v>2021</c:v>
                </c:pt>
                <c:pt idx="19">
                  <c:v>2023</c:v>
                </c:pt>
                <c:pt idx="20">
                  <c:v>2023</c:v>
                </c:pt>
                <c:pt idx="21">
                  <c:v>2023</c:v>
                </c:pt>
                <c:pt idx="22">
                  <c:v>2024</c:v>
                </c:pt>
                <c:pt idx="23">
                  <c:v>2025</c:v>
                </c:pt>
              </c:numCache>
            </c:numRef>
          </c:val>
          <c:extLst>
            <c:ext xmlns:c16="http://schemas.microsoft.com/office/drawing/2014/chart" uri="{C3380CC4-5D6E-409C-BE32-E72D297353CC}">
              <c16:uniqueId val="{00000000-AE09-4C69-8047-665ED9DF0C59}"/>
            </c:ext>
          </c:extLst>
        </c:ser>
        <c:ser>
          <c:idx val="1"/>
          <c:order val="1"/>
          <c:tx>
            <c:strRef>
              <c:f>Inventory!$F$3</c:f>
              <c:strCache>
                <c:ptCount val="1"/>
                <c:pt idx="0">
                  <c:v>Duration </c:v>
                </c:pt>
              </c:strCache>
            </c:strRef>
          </c:tx>
          <c:spPr>
            <a:solidFill>
              <a:schemeClr val="accent6"/>
            </a:solidFill>
            <a:ln>
              <a:noFill/>
            </a:ln>
            <a:effectLst/>
          </c:spPr>
          <c:invertIfNegative val="0"/>
          <c:dPt>
            <c:idx val="16"/>
            <c:invertIfNegative val="0"/>
            <c:bubble3D val="0"/>
            <c:spPr>
              <a:solidFill>
                <a:schemeClr val="accent4"/>
              </a:solidFill>
              <a:ln>
                <a:noFill/>
              </a:ln>
              <a:effectLst/>
            </c:spPr>
            <c:extLst>
              <c:ext xmlns:c16="http://schemas.microsoft.com/office/drawing/2014/chart" uri="{C3380CC4-5D6E-409C-BE32-E72D297353CC}">
                <c16:uniqueId val="{00000002-AE09-4C69-8047-665ED9DF0C59}"/>
              </c:ext>
            </c:extLst>
          </c:dPt>
          <c:cat>
            <c:strRef>
              <c:f>Inventory!$C$4:$C$43</c:f>
              <c:strCache>
                <c:ptCount val="34"/>
                <c:pt idx="0">
                  <c:v>Waterdunen</c:v>
                </c:pt>
                <c:pt idx="1">
                  <c:v>E4 Water</c:v>
                </c:pt>
                <c:pt idx="2">
                  <c:v>FRESHEM</c:v>
                </c:pt>
                <c:pt idx="3">
                  <c:v>Proeftuin Zoetwater E4</c:v>
                </c:pt>
                <c:pt idx="4">
                  <c:v>Water Nexus </c:v>
                </c:pt>
                <c:pt idx="5">
                  <c:v>GO-FRESH </c:v>
                </c:pt>
                <c:pt idx="6">
                  <c:v>IMPROVED</c:v>
                </c:pt>
                <c:pt idx="7">
                  <c:v>Condensate Quality</c:v>
                </c:pt>
                <c:pt idx="8">
                  <c:v>NEREUS </c:v>
                </c:pt>
                <c:pt idx="9">
                  <c:v>Waterhouderij Walcheren</c:v>
                </c:pt>
                <c:pt idx="10">
                  <c:v>DeltaDrip - Waverijn  </c:v>
                </c:pt>
                <c:pt idx="11">
                  <c:v>TKI Wetlands </c:v>
                </c:pt>
                <c:pt idx="12">
                  <c:v>FRESH4Cs</c:v>
                </c:pt>
                <c:pt idx="13">
                  <c:v>AquaSPICE</c:v>
                </c:pt>
                <c:pt idx="14">
                  <c:v>ZDZW-Desalination for agriculture</c:v>
                </c:pt>
                <c:pt idx="15">
                  <c:v>MBR pilot / fullscale</c:v>
                </c:pt>
                <c:pt idx="16">
                  <c:v>EffluentFit4Food</c:v>
                </c:pt>
                <c:pt idx="17">
                  <c:v>Digital Twin voor Waterbeheer </c:v>
                </c:pt>
                <c:pt idx="18">
                  <c:v>AquaConnect</c:v>
                </c:pt>
                <c:pt idx="19">
                  <c:v>OPZuid Klimaatadaptatie Zeeland</c:v>
                </c:pt>
                <c:pt idx="20">
                  <c:v>Aquatuur </c:v>
                </c:pt>
                <c:pt idx="21">
                  <c:v>Schone waterloopen door O3G</c:v>
                </c:pt>
                <c:pt idx="22">
                  <c:v>STURDI-Water</c:v>
                </c:pt>
                <c:pt idx="23">
                  <c:v>Procez</c:v>
                </c:pt>
                <c:pt idx="24">
                  <c:v>Hergebruik Foodport</c:v>
                </c:pt>
                <c:pt idx="25">
                  <c:v>Mekong Salt Lab</c:v>
                </c:pt>
                <c:pt idx="28">
                  <c:v>DrainStore</c:v>
                </c:pt>
                <c:pt idx="29">
                  <c:v>Proefboerderij Rusthoeve</c:v>
                </c:pt>
                <c:pt idx="30">
                  <c:v>Wolphaartswater</c:v>
                </c:pt>
                <c:pt idx="31">
                  <c:v>Innovatieve drainage Schouwen-Duiveland</c:v>
                </c:pt>
                <c:pt idx="32">
                  <c:v>Maatwerk Sirjansland</c:v>
                </c:pt>
                <c:pt idx="33">
                  <c:v>Kreekrug Noordgouwe</c:v>
                </c:pt>
              </c:strCache>
            </c:strRef>
          </c:cat>
          <c:val>
            <c:numRef>
              <c:f>Inventory!$F$4:$F$29</c:f>
              <c:numCache>
                <c:formatCode>General</c:formatCode>
                <c:ptCount val="26"/>
                <c:pt idx="0">
                  <c:v>11</c:v>
                </c:pt>
                <c:pt idx="1">
                  <c:v>4</c:v>
                </c:pt>
                <c:pt idx="2">
                  <c:v>3</c:v>
                </c:pt>
                <c:pt idx="3">
                  <c:v>2</c:v>
                </c:pt>
                <c:pt idx="4">
                  <c:v>5</c:v>
                </c:pt>
                <c:pt idx="5">
                  <c:v>2</c:v>
                </c:pt>
                <c:pt idx="6">
                  <c:v>3</c:v>
                </c:pt>
                <c:pt idx="7">
                  <c:v>4</c:v>
                </c:pt>
                <c:pt idx="8">
                  <c:v>4</c:v>
                </c:pt>
                <c:pt idx="9">
                  <c:v>3</c:v>
                </c:pt>
                <c:pt idx="10">
                  <c:v>1</c:v>
                </c:pt>
                <c:pt idx="11">
                  <c:v>2</c:v>
                </c:pt>
                <c:pt idx="12">
                  <c:v>4</c:v>
                </c:pt>
                <c:pt idx="13">
                  <c:v>4</c:v>
                </c:pt>
                <c:pt idx="14">
                  <c:v>1</c:v>
                </c:pt>
                <c:pt idx="15">
                  <c:v>1</c:v>
                </c:pt>
                <c:pt idx="16">
                  <c:v>3</c:v>
                </c:pt>
                <c:pt idx="17">
                  <c:v>3</c:v>
                </c:pt>
                <c:pt idx="18">
                  <c:v>4</c:v>
                </c:pt>
                <c:pt idx="19">
                  <c:v>2</c:v>
                </c:pt>
                <c:pt idx="20">
                  <c:v>3</c:v>
                </c:pt>
                <c:pt idx="21">
                  <c:v>3</c:v>
                </c:pt>
                <c:pt idx="22">
                  <c:v>5</c:v>
                </c:pt>
                <c:pt idx="23">
                  <c:v>3</c:v>
                </c:pt>
                <c:pt idx="24">
                  <c:v>2015</c:v>
                </c:pt>
                <c:pt idx="25">
                  <c:v>0</c:v>
                </c:pt>
              </c:numCache>
            </c:numRef>
          </c:val>
          <c:extLst>
            <c:ext xmlns:c16="http://schemas.microsoft.com/office/drawing/2014/chart" uri="{C3380CC4-5D6E-409C-BE32-E72D297353CC}">
              <c16:uniqueId val="{00000003-AE09-4C69-8047-665ED9DF0C59}"/>
            </c:ext>
          </c:extLst>
        </c:ser>
        <c:dLbls>
          <c:showLegendKey val="0"/>
          <c:showVal val="0"/>
          <c:showCatName val="0"/>
          <c:showSerName val="0"/>
          <c:showPercent val="0"/>
          <c:showBubbleSize val="0"/>
        </c:dLbls>
        <c:gapWidth val="150"/>
        <c:overlap val="100"/>
        <c:axId val="937591551"/>
        <c:axId val="937635647"/>
      </c:barChart>
      <c:catAx>
        <c:axId val="937591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nl-NL"/>
          </a:p>
        </c:txPr>
        <c:crossAx val="937635647"/>
        <c:crosses val="autoZero"/>
        <c:auto val="1"/>
        <c:lblAlgn val="ctr"/>
        <c:lblOffset val="100"/>
        <c:noMultiLvlLbl val="0"/>
      </c:catAx>
      <c:valAx>
        <c:axId val="937635647"/>
        <c:scaling>
          <c:orientation val="minMax"/>
          <c:max val="2030"/>
          <c:min val="200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nl-NL"/>
          </a:p>
        </c:txPr>
        <c:crossAx val="937591551"/>
        <c:crosses val="autoZero"/>
        <c:crossBetween val="between"/>
        <c:majorUnit val="2"/>
      </c:valAx>
      <c:spPr>
        <a:noFill/>
        <a:ln>
          <a:noFill/>
        </a:ln>
        <a:effectLst/>
      </c:spPr>
    </c:plotArea>
    <c:legend>
      <c:legendPos val="b"/>
      <c:legendEntry>
        <c:idx val="0"/>
        <c:delete val="1"/>
      </c:legendEntry>
      <c:layout>
        <c:manualLayout>
          <c:xMode val="edge"/>
          <c:yMode val="edge"/>
          <c:x val="0.48356955380577427"/>
          <c:y val="0.93293571453842861"/>
          <c:w val="0.10232528459268206"/>
          <c:h val="4.5825177782804989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nl-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539750</xdr:colOff>
      <xdr:row>62</xdr:row>
      <xdr:rowOff>111125</xdr:rowOff>
    </xdr:to>
    <xdr:graphicFrame macro="">
      <xdr:nvGraphicFramePr>
        <xdr:cNvPr id="3" name="Chart 2">
          <a:extLst>
            <a:ext uri="{FF2B5EF4-FFF2-40B4-BE49-F238E27FC236}">
              <a16:creationId xmlns:a16="http://schemas.microsoft.com/office/drawing/2014/main" id="{3B400B03-EC7A-47DA-B5CD-A029AF2ED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21</xdr:col>
      <xdr:colOff>446095</xdr:colOff>
      <xdr:row>44</xdr:row>
      <xdr:rowOff>46619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xdr:blipFill>
      <xdr:spPr bwMode="auto">
        <a:xfrm>
          <a:off x="609600" y="381000"/>
          <a:ext cx="12638095" cy="804761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AD6A87-8811-497E-ABDD-9B8943C71328}" name="Table1" displayName="Table1" ref="C3:U29" totalsRowShown="0" headerRowDxfId="21" dataDxfId="19" headerRowBorderDxfId="20">
  <autoFilter ref="C3:U29" xr:uid="{44AD6A87-8811-497E-ABDD-9B8943C71328}"/>
  <sortState xmlns:xlrd2="http://schemas.microsoft.com/office/spreadsheetml/2017/richdata2" ref="C4:T29">
    <sortCondition ref="D3:D29"/>
  </sortState>
  <tableColumns count="19">
    <tableColumn id="3" xr3:uid="{E9DC142F-AC70-46CD-A395-71C440C551BC}" name="Project name" dataDxfId="18"/>
    <tableColumn id="1" xr3:uid="{95F20C6E-40EC-4AA6-9C7E-5A66A9F8618C}" name="Start" dataDxfId="17"/>
    <tableColumn id="2" xr3:uid="{D3635FCA-8A6C-4F86-BC2E-5AA512376945}" name="End " dataDxfId="16"/>
    <tableColumn id="14" xr3:uid="{64121A57-B225-453D-AFE8-2ADCFE26B7D5}" name="Duration " dataDxfId="15">
      <calculatedColumnFormula>Table1[[#This Row],[End ]]-Table1[[#This Row],[Start]]</calculatedColumnFormula>
    </tableColumn>
    <tableColumn id="4" xr3:uid="{01E7890C-1E96-49D2-8CD4-1E9A916B6E4F}" name="Program/Funding" dataDxfId="14"/>
    <tableColumn id="5" xr3:uid="{9E50736D-9989-48F2-9E5A-54DEB39C6F62}" name="Location " dataDxfId="13"/>
    <tableColumn id="20" xr3:uid="{7C696898-6AF6-4E96-9D34-1AFA49701997}" name="Partners from  Zeeland" dataDxfId="12"/>
    <tableColumn id="6" xr3:uid="{1DA66F0C-D18E-4001-A1D7-ECD73D65BBF7}" name="All Partners" dataDxfId="11"/>
    <tableColumn id="7" xr3:uid="{D4D86E0F-56F7-423F-9594-3B3336427937}" name="Goal of the project " dataDxfId="10"/>
    <tableColumn id="16" xr3:uid="{C27FCFC7-2D13-4AEB-A394-23895F206A04}" name="Rol of HZ" dataDxfId="9"/>
    <tableColumn id="8" xr3:uid="{473F690A-B445-4AFD-8111-FBD9F4491889}" name="(Project wide)Challenges/ Further research questions" dataDxfId="8"/>
    <tableColumn id="17" xr3:uid="{DD099F96-5F30-49C9-83BC-CD654DC76EEC}" name="Challenges at the HZ" dataDxfId="7"/>
    <tableColumn id="9" xr3:uid="{3295268B-C635-4BB2-A66A-EECF605BA633}" name="Measures/Technologies/Processes/Activities" dataDxfId="6"/>
    <tableColumn id="15" xr3:uid="{CF47F515-7A23-41C2-8844-3CE3EE1B0BA9}" name="Treatment processes tested " dataDxfId="5"/>
    <tableColumn id="10" xr3:uid="{F9B39705-3EC0-459F-93A0-3FB4C0F7863D}" name="Measurements " dataDxfId="4"/>
    <tableColumn id="12" xr3:uid="{0AFA7A35-6ECB-4D33-BA32-D993FCD77100}" name="(Expected) Results " dataDxfId="3"/>
    <tableColumn id="13" xr3:uid="{8C9152AC-1BA5-49D7-913F-42DF171FA8A8}" name="Reference" dataDxfId="2"/>
    <tableColumn id="11" xr3:uid="{842E55DB-30C7-4D9D-BE27-89A4FE9B5803}" name="Column1" dataDxfId="1"/>
    <tableColumn id="18" xr3:uid="{D5866F4F-762D-4713-AD5D-4D2EA827C074}" name="Column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kideltatechnologie.nl/project/wetlands-als-voorzuivering-voor-milde-ontzilting/" TargetMode="External"/><Relationship Id="rId13" Type="http://schemas.openxmlformats.org/officeDocument/2006/relationships/hyperlink" Target="https://publicwiki.deltares.nl/display/ZOETZOUT/FRESHEM" TargetMode="External"/><Relationship Id="rId18" Type="http://schemas.openxmlformats.org/officeDocument/2006/relationships/hyperlink" Target="https://www.zeeland.nl/water/proeftuin-zoet-water" TargetMode="External"/><Relationship Id="rId26" Type="http://schemas.openxmlformats.org/officeDocument/2006/relationships/hyperlink" Target="https://www.stimulus.nl/opzuid-2021-2027/avada_portfolio/klimaatadaptatie-zeeland/" TargetMode="External"/><Relationship Id="rId3" Type="http://schemas.openxmlformats.org/officeDocument/2006/relationships/hyperlink" Target="https://www.hetzeeuwselandschap.nl/natuurgebieden/waterdunen/kustlaboratorium" TargetMode="External"/><Relationship Id="rId21" Type="http://schemas.openxmlformats.org/officeDocument/2006/relationships/hyperlink" Target="https://www.zeeland.nl/sites/default/files/2024-04/Eindrapport%20DrainStore_0.pdf" TargetMode="External"/><Relationship Id="rId7" Type="http://schemas.openxmlformats.org/officeDocument/2006/relationships/hyperlink" Target="https://www.fresh4cs.eu/" TargetMode="External"/><Relationship Id="rId12" Type="http://schemas.openxmlformats.org/officeDocument/2006/relationships/hyperlink" Target="https://projectenportfolio.nl/wiki/index.php/PR_00117" TargetMode="External"/><Relationship Id="rId17" Type="http://schemas.openxmlformats.org/officeDocument/2006/relationships/hyperlink" Target="https://www.zeeland.nl/water/proeftuin-zoet-water" TargetMode="External"/><Relationship Id="rId25" Type="http://schemas.openxmlformats.org/officeDocument/2006/relationships/hyperlink" Target="https://cordis.europa.eu/project/id/280756/reporting/de" TargetMode="External"/><Relationship Id="rId2" Type="http://schemas.openxmlformats.org/officeDocument/2006/relationships/hyperlink" Target="https://deltadrip.com/" TargetMode="External"/><Relationship Id="rId16" Type="http://schemas.openxmlformats.org/officeDocument/2006/relationships/hyperlink" Target="https://www.zeeland.nl/water/proeftuin-zoet-water" TargetMode="External"/><Relationship Id="rId20" Type="http://schemas.openxmlformats.org/officeDocument/2006/relationships/hyperlink" Target="https://www.zeeland.nl/water/proeftuin-zoet-water" TargetMode="External"/><Relationship Id="rId29" Type="http://schemas.openxmlformats.org/officeDocument/2006/relationships/printerSettings" Target="../printerSettings/printerSettings1.bin"/><Relationship Id="rId1" Type="http://schemas.openxmlformats.org/officeDocument/2006/relationships/hyperlink" Target="https://aquaspice.eu/news-post-conference-h2020-report-ecomondo-2021/" TargetMode="External"/><Relationship Id="rId6" Type="http://schemas.openxmlformats.org/officeDocument/2006/relationships/hyperlink" Target="https://ispt.eu/projects/condensate-quality/" TargetMode="External"/><Relationship Id="rId11" Type="http://schemas.openxmlformats.org/officeDocument/2006/relationships/hyperlink" Target="https://interregvlaned.eu/aquatuur/over-ons" TargetMode="External"/><Relationship Id="rId24" Type="http://schemas.openxmlformats.org/officeDocument/2006/relationships/hyperlink" Target="https://www.zeeland.nl/water/proeftuin-zoet-water" TargetMode="External"/><Relationship Id="rId32" Type="http://schemas.openxmlformats.org/officeDocument/2006/relationships/comments" Target="../comments1.xml"/><Relationship Id="rId5" Type="http://schemas.openxmlformats.org/officeDocument/2006/relationships/hyperlink" Target="https://www.improvedwater.eu/" TargetMode="External"/><Relationship Id="rId15" Type="http://schemas.openxmlformats.org/officeDocument/2006/relationships/hyperlink" Target="https://www.zeeland.nl/sites/default/files/2024-04/Eindrapport%20Management%20Samenvatting%20Milde%20Ontzilting.pdf" TargetMode="External"/><Relationship Id="rId23" Type="http://schemas.openxmlformats.org/officeDocument/2006/relationships/hyperlink" Target="https://www.zeeland.nl/sites/default/files/2024-04/Tussenrapportage%20Haalbaarheidsstudie%20Wolphaartswater.pdf" TargetMode="External"/><Relationship Id="rId28" Type="http://schemas.openxmlformats.org/officeDocument/2006/relationships/hyperlink" Target="https://www.researchgate.net/publication/356459434_FRESHEM_Zeeland_-_FREsh_Salt_groundwater_distribution_by_Helicopter_ElectroMagnetic_survey_in_the_Province_of_Zeeland" TargetMode="External"/><Relationship Id="rId10" Type="http://schemas.openxmlformats.org/officeDocument/2006/relationships/hyperlink" Target="https://research.wur.nl/en/projects/lwv20021-effluentfit4food-bo-60-004-003" TargetMode="External"/><Relationship Id="rId19" Type="http://schemas.openxmlformats.org/officeDocument/2006/relationships/hyperlink" Target="https://www.zeeland.nl/water/proeftuin-zoet-water" TargetMode="External"/><Relationship Id="rId31" Type="http://schemas.openxmlformats.org/officeDocument/2006/relationships/table" Target="../tables/table1.xml"/><Relationship Id="rId4" Type="http://schemas.openxmlformats.org/officeDocument/2006/relationships/hyperlink" Target="http://www.e4water.eu/" TargetMode="External"/><Relationship Id="rId9" Type="http://schemas.openxmlformats.org/officeDocument/2006/relationships/hyperlink" Target="https://www.aquaconnect.nu/" TargetMode="External"/><Relationship Id="rId14" Type="http://schemas.openxmlformats.org/officeDocument/2006/relationships/hyperlink" Target="https://publicwiki.deltares.nl/display/ZOETZOUT/Water+Nexus" TargetMode="External"/><Relationship Id="rId22" Type="http://schemas.openxmlformats.org/officeDocument/2006/relationships/hyperlink" Target="https://www.zeeland.nl/sites/default/files/2024-04/Eindrapport%20Ondergronds%20Beregenen.pdf" TargetMode="External"/><Relationship Id="rId27" Type="http://schemas.openxmlformats.org/officeDocument/2006/relationships/hyperlink" Target="https://hzresearchdrive.data.surfsara.nl/index.php/apps/files/?dir=/Water%20Technology%20(Projectfolder)/1%20Projecten/A1%20Watertech/5%20EffluentFit4Food/6.%20Fotos&amp;fileid=26668451" TargetMode="External"/><Relationship Id="rId30"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
  <sheetViews>
    <sheetView tabSelected="1" topLeftCell="Q4" zoomScale="93" workbookViewId="0">
      <selection activeCell="S11" sqref="S11"/>
    </sheetView>
  </sheetViews>
  <sheetFormatPr defaultRowHeight="12" x14ac:dyDescent="0.3"/>
  <cols>
    <col min="1" max="2" width="27.90625" style="3" customWidth="1"/>
    <col min="3" max="3" width="24.08984375" style="3" customWidth="1"/>
    <col min="4" max="4" width="8.81640625" style="3" customWidth="1"/>
    <col min="5" max="5" width="8.7265625" style="13"/>
    <col min="6" max="6" width="8.453125" style="3" bestFit="1" customWidth="1"/>
    <col min="7" max="7" width="33.7265625" style="3" customWidth="1"/>
    <col min="8" max="9" width="29" style="13" customWidth="1"/>
    <col min="10" max="10" width="28.6328125" style="13" customWidth="1"/>
    <col min="11" max="11" width="52.7265625" style="3" customWidth="1"/>
    <col min="12" max="12" width="23.7265625" style="3" customWidth="1"/>
    <col min="13" max="14" width="31.1796875" style="3" customWidth="1"/>
    <col min="15" max="16" width="47.6328125" style="3" customWidth="1"/>
    <col min="17" max="17" width="47.26953125" style="3" customWidth="1"/>
    <col min="18" max="18" width="47.26953125" style="4" customWidth="1"/>
    <col min="19" max="19" width="52.6328125" style="3" customWidth="1"/>
    <col min="20" max="21" width="33.26953125" style="4" customWidth="1"/>
    <col min="22" max="22" width="77.26953125" style="3" bestFit="1" customWidth="1"/>
    <col min="23" max="16384" width="8.7265625" style="3"/>
  </cols>
  <sheetData>
    <row r="1" spans="1:21" s="2" customFormat="1" x14ac:dyDescent="0.35">
      <c r="C1" s="1" t="s">
        <v>195</v>
      </c>
      <c r="G1" s="1"/>
      <c r="J1" s="1"/>
      <c r="R1" s="16"/>
    </row>
    <row r="2" spans="1:21" x14ac:dyDescent="0.35">
      <c r="E2" s="3"/>
      <c r="H2" s="3"/>
      <c r="I2" s="3"/>
      <c r="J2" s="3"/>
      <c r="T2" s="3"/>
      <c r="U2" s="3"/>
    </row>
    <row r="3" spans="1:21" ht="12.5" thickBot="1" x14ac:dyDescent="0.4">
      <c r="B3" s="3" t="s">
        <v>235</v>
      </c>
      <c r="C3" s="15" t="s">
        <v>84</v>
      </c>
      <c r="D3" s="15" t="s">
        <v>49</v>
      </c>
      <c r="E3" s="15" t="s">
        <v>83</v>
      </c>
      <c r="F3" s="15" t="s">
        <v>89</v>
      </c>
      <c r="G3" s="15" t="s">
        <v>60</v>
      </c>
      <c r="H3" s="15" t="s">
        <v>0</v>
      </c>
      <c r="I3" s="15" t="s">
        <v>199</v>
      </c>
      <c r="J3" s="15" t="s">
        <v>181</v>
      </c>
      <c r="K3" s="15" t="s">
        <v>172</v>
      </c>
      <c r="L3" s="15" t="s">
        <v>173</v>
      </c>
      <c r="M3" s="15" t="s">
        <v>178</v>
      </c>
      <c r="N3" s="15" t="s">
        <v>179</v>
      </c>
      <c r="O3" s="15" t="s">
        <v>78</v>
      </c>
      <c r="P3" s="15" t="s">
        <v>95</v>
      </c>
      <c r="Q3" s="15" t="s">
        <v>17</v>
      </c>
      <c r="R3" s="17" t="s">
        <v>164</v>
      </c>
      <c r="S3" s="15" t="s">
        <v>18</v>
      </c>
      <c r="T3" s="15" t="s">
        <v>156</v>
      </c>
      <c r="U3" s="15" t="s">
        <v>240</v>
      </c>
    </row>
    <row r="4" spans="1:21" x14ac:dyDescent="0.35">
      <c r="C4" s="3" t="s">
        <v>13</v>
      </c>
      <c r="D4" s="3">
        <v>2008</v>
      </c>
      <c r="E4" s="3">
        <v>2019</v>
      </c>
      <c r="F4" s="3">
        <f>Table1[[#This Row],[End ]]-Table1[[#This Row],[Start]]</f>
        <v>11</v>
      </c>
      <c r="G4" s="4" t="s">
        <v>62</v>
      </c>
      <c r="H4" s="3" t="s">
        <v>15</v>
      </c>
      <c r="I4" s="3" t="s">
        <v>16</v>
      </c>
      <c r="J4" s="3" t="s">
        <v>210</v>
      </c>
      <c r="K4" s="3" t="s">
        <v>14</v>
      </c>
      <c r="L4" s="5"/>
      <c r="M4" s="4" t="s">
        <v>62</v>
      </c>
      <c r="N4" s="5"/>
      <c r="O4" s="5"/>
      <c r="P4" s="3" t="s">
        <v>62</v>
      </c>
      <c r="Q4" s="3" t="s">
        <v>97</v>
      </c>
      <c r="R4" s="5"/>
      <c r="S4" s="6" t="s">
        <v>82</v>
      </c>
      <c r="T4" s="3"/>
      <c r="U4" s="3"/>
    </row>
    <row r="5" spans="1:21" ht="14.5" x14ac:dyDescent="0.35">
      <c r="A5" s="3" t="s">
        <v>45</v>
      </c>
      <c r="C5" s="7" t="s">
        <v>19</v>
      </c>
      <c r="D5" s="3">
        <v>2012</v>
      </c>
      <c r="E5" s="3">
        <v>2016</v>
      </c>
      <c r="F5" s="3">
        <f>Table1[[#This Row],[End ]]-Table1[[#This Row],[Start]]</f>
        <v>4</v>
      </c>
      <c r="G5" s="8" t="s">
        <v>20</v>
      </c>
      <c r="H5" s="3" t="s">
        <v>51</v>
      </c>
      <c r="I5" s="4" t="s">
        <v>207</v>
      </c>
      <c r="J5" s="3" t="s">
        <v>21</v>
      </c>
      <c r="K5" s="3" t="s">
        <v>157</v>
      </c>
      <c r="L5" s="5"/>
      <c r="M5" s="5" t="s">
        <v>162</v>
      </c>
      <c r="N5" s="5"/>
      <c r="O5" s="4" t="s">
        <v>158</v>
      </c>
      <c r="P5" s="4" t="s">
        <v>159</v>
      </c>
      <c r="Q5" s="3" t="s">
        <v>161</v>
      </c>
      <c r="R5" s="4" t="s">
        <v>160</v>
      </c>
      <c r="S5" s="21" t="s">
        <v>22</v>
      </c>
      <c r="T5" s="18" t="s">
        <v>155</v>
      </c>
      <c r="U5" s="3"/>
    </row>
    <row r="6" spans="1:21" ht="14.5" x14ac:dyDescent="0.35">
      <c r="C6" s="3" t="s">
        <v>44</v>
      </c>
      <c r="D6" s="3">
        <v>2014</v>
      </c>
      <c r="E6" s="3">
        <v>2017</v>
      </c>
      <c r="F6" s="3">
        <f>Table1[[#This Row],[End ]]-Table1[[#This Row],[Start]]</f>
        <v>3</v>
      </c>
      <c r="G6" s="5"/>
      <c r="H6" s="3" t="s">
        <v>72</v>
      </c>
      <c r="I6" s="4" t="s">
        <v>209</v>
      </c>
      <c r="J6" s="3" t="s">
        <v>208</v>
      </c>
      <c r="K6" s="3" t="s">
        <v>231</v>
      </c>
      <c r="L6" s="5"/>
      <c r="M6" s="4" t="s">
        <v>62</v>
      </c>
      <c r="N6" s="5"/>
      <c r="O6" s="3" t="s">
        <v>73</v>
      </c>
      <c r="P6" s="3" t="s">
        <v>97</v>
      </c>
      <c r="Q6" s="3" t="s">
        <v>74</v>
      </c>
      <c r="R6" s="5"/>
      <c r="S6" s="6" t="s">
        <v>75</v>
      </c>
      <c r="T6" s="3" t="s">
        <v>239</v>
      </c>
      <c r="U6" s="21" t="s">
        <v>241</v>
      </c>
    </row>
    <row r="7" spans="1:21" x14ac:dyDescent="0.3">
      <c r="A7" s="9" t="s">
        <v>238</v>
      </c>
      <c r="B7" s="9"/>
      <c r="C7" s="3" t="s">
        <v>108</v>
      </c>
      <c r="D7" s="3">
        <v>2015</v>
      </c>
      <c r="E7" s="3">
        <v>2017</v>
      </c>
      <c r="F7" s="3">
        <f>Table1[[#This Row],[End ]]-Table1[[#This Row],[Start]]</f>
        <v>2</v>
      </c>
      <c r="G7" s="3" t="s">
        <v>154</v>
      </c>
      <c r="H7" s="3" t="s">
        <v>51</v>
      </c>
      <c r="I7" s="3" t="s">
        <v>151</v>
      </c>
      <c r="J7" s="3" t="s">
        <v>210</v>
      </c>
      <c r="K7" s="3" t="s">
        <v>152</v>
      </c>
      <c r="L7" s="5"/>
      <c r="M7" s="5" t="s">
        <v>150</v>
      </c>
      <c r="N7" s="5"/>
      <c r="O7" s="4" t="s">
        <v>153</v>
      </c>
      <c r="P7" s="4" t="s">
        <v>62</v>
      </c>
      <c r="Q7" s="3" t="s">
        <v>62</v>
      </c>
      <c r="R7" s="5"/>
      <c r="S7" s="9" t="s">
        <v>106</v>
      </c>
      <c r="T7" s="3"/>
      <c r="U7" s="3"/>
    </row>
    <row r="8" spans="1:21" ht="59" customHeight="1" x14ac:dyDescent="0.3">
      <c r="A8" s="9" t="s">
        <v>113</v>
      </c>
      <c r="B8" s="9"/>
      <c r="C8" s="4" t="s">
        <v>85</v>
      </c>
      <c r="D8" s="4">
        <v>2015</v>
      </c>
      <c r="E8" s="4">
        <v>2020</v>
      </c>
      <c r="F8" s="10">
        <f>Table1[[#This Row],[End ]]-Table1[[#This Row],[Start]]</f>
        <v>5</v>
      </c>
      <c r="G8" s="4" t="s">
        <v>86</v>
      </c>
      <c r="H8" s="4" t="s">
        <v>87</v>
      </c>
      <c r="I8" s="4" t="s">
        <v>213</v>
      </c>
      <c r="J8" s="4" t="s">
        <v>131</v>
      </c>
      <c r="K8" s="4" t="s">
        <v>25</v>
      </c>
      <c r="L8" s="5"/>
      <c r="M8" s="4" t="s">
        <v>194</v>
      </c>
      <c r="N8" s="5"/>
      <c r="O8" s="4" t="s">
        <v>88</v>
      </c>
      <c r="P8" s="4" t="s">
        <v>196</v>
      </c>
      <c r="Q8" s="4" t="s">
        <v>146</v>
      </c>
      <c r="R8" s="5"/>
      <c r="S8" s="11" t="s">
        <v>132</v>
      </c>
      <c r="U8" s="3"/>
    </row>
    <row r="9" spans="1:21" s="4" customFormat="1" ht="12" customHeight="1" x14ac:dyDescent="0.35">
      <c r="A9" s="4" t="s">
        <v>45</v>
      </c>
      <c r="C9" s="3" t="s">
        <v>90</v>
      </c>
      <c r="D9" s="3">
        <v>2016</v>
      </c>
      <c r="E9" s="3">
        <v>2018</v>
      </c>
      <c r="F9" s="3">
        <f>Table1[[#This Row],[End ]]-Table1[[#This Row],[Start]]</f>
        <v>2</v>
      </c>
      <c r="G9" s="5"/>
      <c r="H9" s="3" t="s">
        <v>71</v>
      </c>
      <c r="I9" s="4" t="s">
        <v>183</v>
      </c>
      <c r="J9" s="3" t="s">
        <v>70</v>
      </c>
      <c r="K9" s="3" t="s">
        <v>69</v>
      </c>
      <c r="L9" s="5"/>
      <c r="M9" s="5"/>
      <c r="N9" s="5"/>
      <c r="O9" s="3" t="s">
        <v>138</v>
      </c>
      <c r="P9" s="3" t="s">
        <v>145</v>
      </c>
      <c r="Q9" s="3"/>
      <c r="R9" s="5"/>
      <c r="S9" s="6" t="s">
        <v>122</v>
      </c>
      <c r="T9" s="3"/>
    </row>
    <row r="10" spans="1:21" ht="14.5" x14ac:dyDescent="0.35">
      <c r="A10" s="3" t="s">
        <v>45</v>
      </c>
      <c r="C10" s="3" t="s">
        <v>3</v>
      </c>
      <c r="D10" s="3">
        <v>2016</v>
      </c>
      <c r="E10" s="3">
        <v>2019</v>
      </c>
      <c r="F10" s="3">
        <f>Table1[[#This Row],[End ]]-Table1[[#This Row],[Start]]</f>
        <v>3</v>
      </c>
      <c r="G10" s="3" t="s">
        <v>26</v>
      </c>
      <c r="H10" s="3" t="s">
        <v>50</v>
      </c>
      <c r="I10" s="4" t="s">
        <v>212</v>
      </c>
      <c r="J10" s="3" t="s">
        <v>211</v>
      </c>
      <c r="K10" s="3" t="s">
        <v>27</v>
      </c>
      <c r="L10" s="5"/>
      <c r="M10" s="4" t="s">
        <v>141</v>
      </c>
      <c r="N10" s="5"/>
      <c r="O10" s="3" t="s">
        <v>192</v>
      </c>
      <c r="P10" s="3" t="s">
        <v>193</v>
      </c>
      <c r="Q10" s="3" t="s">
        <v>133</v>
      </c>
      <c r="R10" s="5"/>
      <c r="S10" s="21" t="s">
        <v>28</v>
      </c>
      <c r="T10" s="3"/>
      <c r="U10" s="3"/>
    </row>
    <row r="11" spans="1:21" ht="104.5" customHeight="1" x14ac:dyDescent="0.35">
      <c r="C11" s="3" t="s">
        <v>29</v>
      </c>
      <c r="D11" s="3">
        <v>2016</v>
      </c>
      <c r="E11" s="3">
        <v>2020</v>
      </c>
      <c r="F11" s="3">
        <f>Table1[[#This Row],[End ]]-Table1[[#This Row],[Start]]</f>
        <v>4</v>
      </c>
      <c r="G11" s="3" t="s">
        <v>30</v>
      </c>
      <c r="H11" s="3" t="s">
        <v>23</v>
      </c>
      <c r="I11" s="4" t="s">
        <v>207</v>
      </c>
      <c r="J11" s="3" t="s">
        <v>31</v>
      </c>
      <c r="K11" s="3" t="s">
        <v>32</v>
      </c>
      <c r="L11" s="5"/>
      <c r="M11" s="5"/>
      <c r="N11" s="5"/>
      <c r="O11" s="5"/>
      <c r="R11" s="5"/>
      <c r="S11" s="21" t="s">
        <v>33</v>
      </c>
      <c r="T11" s="3"/>
      <c r="U11" s="3"/>
    </row>
    <row r="12" spans="1:21" ht="14.5" customHeight="1" x14ac:dyDescent="0.3">
      <c r="A12" s="9" t="s">
        <v>113</v>
      </c>
      <c r="B12" s="9"/>
      <c r="C12" s="3" t="s">
        <v>170</v>
      </c>
      <c r="D12" s="3">
        <v>2017</v>
      </c>
      <c r="E12" s="3">
        <v>2021</v>
      </c>
      <c r="F12" s="12">
        <f>Table1[[#This Row],[End ]]-Table1[[#This Row],[Start]]</f>
        <v>4</v>
      </c>
      <c r="G12" s="3" t="s">
        <v>171</v>
      </c>
      <c r="H12" s="4" t="s">
        <v>218</v>
      </c>
      <c r="I12" s="4" t="s">
        <v>219</v>
      </c>
      <c r="J12" s="3" t="s">
        <v>220</v>
      </c>
      <c r="K12" s="3" t="s">
        <v>226</v>
      </c>
      <c r="L12" s="4" t="s">
        <v>224</v>
      </c>
      <c r="M12" s="4"/>
      <c r="N12" s="4" t="s">
        <v>225</v>
      </c>
      <c r="O12" s="5"/>
      <c r="P12" s="5"/>
      <c r="Q12" s="5"/>
      <c r="R12" s="5"/>
      <c r="S12" s="19"/>
      <c r="U12" s="3"/>
    </row>
    <row r="13" spans="1:21" ht="14.5" customHeight="1" x14ac:dyDescent="0.3">
      <c r="A13" s="9" t="s">
        <v>113</v>
      </c>
      <c r="B13" s="9"/>
      <c r="C13" s="3" t="s">
        <v>76</v>
      </c>
      <c r="D13" s="3">
        <v>2018</v>
      </c>
      <c r="E13" s="3">
        <v>2021</v>
      </c>
      <c r="F13" s="3">
        <f>Table1[[#This Row],[End ]]-Table1[[#This Row],[Start]]</f>
        <v>3</v>
      </c>
      <c r="G13" s="3" t="s">
        <v>81</v>
      </c>
      <c r="H13" s="3" t="s">
        <v>77</v>
      </c>
      <c r="I13" s="4" t="s">
        <v>215</v>
      </c>
      <c r="J13" s="4" t="s">
        <v>142</v>
      </c>
      <c r="K13" s="3" t="s">
        <v>79</v>
      </c>
      <c r="L13" s="5"/>
      <c r="M13" s="4" t="s">
        <v>62</v>
      </c>
      <c r="N13" s="5"/>
      <c r="O13" s="3" t="s">
        <v>139</v>
      </c>
      <c r="Q13" s="3" t="s">
        <v>80</v>
      </c>
      <c r="R13" s="5"/>
      <c r="S13" s="3" t="s">
        <v>109</v>
      </c>
      <c r="T13" s="3"/>
      <c r="U13" s="3"/>
    </row>
    <row r="14" spans="1:21" ht="14.5" x14ac:dyDescent="0.35">
      <c r="A14" s="3" t="s">
        <v>45</v>
      </c>
      <c r="C14" s="3" t="s">
        <v>123</v>
      </c>
      <c r="D14" s="3">
        <v>2019</v>
      </c>
      <c r="E14" s="3">
        <v>2020</v>
      </c>
      <c r="F14" s="3">
        <f>Table1[[#This Row],[End ]]-Table1[[#This Row],[Start]]</f>
        <v>1</v>
      </c>
      <c r="G14" s="5"/>
      <c r="H14" s="3" t="s">
        <v>10</v>
      </c>
      <c r="I14" s="3" t="s">
        <v>214</v>
      </c>
      <c r="J14" s="3" t="s">
        <v>11</v>
      </c>
      <c r="K14" s="3" t="s">
        <v>9</v>
      </c>
      <c r="L14" s="5"/>
      <c r="M14" s="4" t="s">
        <v>147</v>
      </c>
      <c r="N14" s="5"/>
      <c r="R14" s="5"/>
      <c r="S14" s="21" t="s">
        <v>12</v>
      </c>
      <c r="T14" s="3"/>
      <c r="U14" s="3"/>
    </row>
    <row r="15" spans="1:21" ht="12" customHeight="1" x14ac:dyDescent="0.35">
      <c r="A15" s="3" t="s">
        <v>45</v>
      </c>
      <c r="C15" s="3" t="s">
        <v>227</v>
      </c>
      <c r="D15" s="3">
        <v>2019</v>
      </c>
      <c r="E15" s="3">
        <v>2021</v>
      </c>
      <c r="F15" s="3">
        <f>Table1[[#This Row],[End ]]-Table1[[#This Row],[Start]]</f>
        <v>2</v>
      </c>
      <c r="G15" s="3" t="s">
        <v>37</v>
      </c>
      <c r="H15" s="3" t="s">
        <v>51</v>
      </c>
      <c r="I15" s="4" t="s">
        <v>217</v>
      </c>
      <c r="J15" s="3" t="s">
        <v>216</v>
      </c>
      <c r="K15" s="3" t="s">
        <v>230</v>
      </c>
      <c r="L15" s="5"/>
      <c r="M15" s="4" t="s">
        <v>137</v>
      </c>
      <c r="N15" s="5"/>
      <c r="O15" s="5"/>
      <c r="P15" s="3" t="s">
        <v>48</v>
      </c>
      <c r="R15" s="5"/>
      <c r="S15" s="6" t="s">
        <v>144</v>
      </c>
      <c r="T15" s="3" t="s">
        <v>237</v>
      </c>
      <c r="U15" s="3"/>
    </row>
    <row r="16" spans="1:21" ht="12" customHeight="1" x14ac:dyDescent="0.35">
      <c r="A16" s="9" t="s">
        <v>113</v>
      </c>
      <c r="B16" s="9"/>
      <c r="C16" s="3" t="s">
        <v>4</v>
      </c>
      <c r="D16" s="3">
        <v>2019</v>
      </c>
      <c r="E16" s="3">
        <v>2023</v>
      </c>
      <c r="F16" s="3">
        <f>Table1[[#This Row],[End ]]-Table1[[#This Row],[Start]]</f>
        <v>4</v>
      </c>
      <c r="G16" s="3" t="s">
        <v>34</v>
      </c>
      <c r="H16" s="3" t="s">
        <v>38</v>
      </c>
      <c r="I16" s="3" t="s">
        <v>35</v>
      </c>
      <c r="J16" s="5" t="s">
        <v>223</v>
      </c>
      <c r="K16" s="3" t="s">
        <v>228</v>
      </c>
      <c r="L16" s="5"/>
      <c r="M16" s="4" t="s">
        <v>134</v>
      </c>
      <c r="N16" s="5"/>
      <c r="O16" s="3" t="s">
        <v>135</v>
      </c>
      <c r="P16" s="3" t="s">
        <v>62</v>
      </c>
      <c r="Q16" s="3" t="s">
        <v>47</v>
      </c>
      <c r="R16" s="5"/>
      <c r="S16" s="21" t="s">
        <v>36</v>
      </c>
      <c r="T16" s="3"/>
      <c r="U16" s="3"/>
    </row>
    <row r="17" spans="1:21" ht="14.5" x14ac:dyDescent="0.35">
      <c r="C17" s="3" t="s">
        <v>6</v>
      </c>
      <c r="D17" s="3">
        <v>2020</v>
      </c>
      <c r="E17" s="3">
        <v>2024</v>
      </c>
      <c r="F17" s="3">
        <f>Table1[[#This Row],[End ]]-Table1[[#This Row],[Start]]</f>
        <v>4</v>
      </c>
      <c r="G17" s="4" t="s">
        <v>39</v>
      </c>
      <c r="H17" s="3" t="s">
        <v>52</v>
      </c>
      <c r="I17" s="4" t="s">
        <v>221</v>
      </c>
      <c r="J17" s="3" t="s">
        <v>91</v>
      </c>
      <c r="K17" s="3" t="s">
        <v>7</v>
      </c>
      <c r="L17" s="5"/>
      <c r="M17" s="4" t="s">
        <v>143</v>
      </c>
      <c r="N17" s="5"/>
      <c r="P17" s="3" t="s">
        <v>96</v>
      </c>
      <c r="R17" s="5"/>
      <c r="S17" s="21" t="s">
        <v>8</v>
      </c>
      <c r="T17" s="3"/>
      <c r="U17" s="3"/>
    </row>
    <row r="18" spans="1:21" x14ac:dyDescent="0.35">
      <c r="C18" s="4" t="s">
        <v>136</v>
      </c>
      <c r="D18" s="4">
        <v>2021</v>
      </c>
      <c r="E18" s="4">
        <v>2022</v>
      </c>
      <c r="F18" s="4">
        <f>Table1[[#This Row],[End ]]-Table1[[#This Row],[Start]]</f>
        <v>1</v>
      </c>
      <c r="G18" s="4" t="s">
        <v>124</v>
      </c>
      <c r="H18" s="4" t="s">
        <v>104</v>
      </c>
      <c r="I18" s="4" t="s">
        <v>93</v>
      </c>
      <c r="J18" s="4" t="s">
        <v>210</v>
      </c>
      <c r="K18" s="4" t="s">
        <v>229</v>
      </c>
      <c r="L18" s="5"/>
      <c r="M18" s="4" t="s">
        <v>92</v>
      </c>
      <c r="N18" s="5"/>
      <c r="O18" s="5"/>
      <c r="P18" s="4" t="s">
        <v>94</v>
      </c>
      <c r="Q18" s="4"/>
      <c r="R18" s="5"/>
      <c r="S18" s="4" t="s">
        <v>103</v>
      </c>
      <c r="T18" s="3"/>
      <c r="U18" s="3"/>
    </row>
    <row r="19" spans="1:21" ht="14.5" customHeight="1" x14ac:dyDescent="0.3">
      <c r="A19" s="9" t="s">
        <v>121</v>
      </c>
      <c r="B19" s="9"/>
      <c r="C19" s="4" t="s">
        <v>2</v>
      </c>
      <c r="D19" s="3">
        <v>2021</v>
      </c>
      <c r="E19" s="3">
        <v>2022</v>
      </c>
      <c r="F19" s="3">
        <f>Table1[[#This Row],[End ]]-Table1[[#This Row],[Start]]</f>
        <v>1</v>
      </c>
      <c r="G19" s="4" t="s">
        <v>99</v>
      </c>
      <c r="H19" s="3" t="s">
        <v>183</v>
      </c>
      <c r="I19" s="3" t="s">
        <v>98</v>
      </c>
      <c r="J19" s="3" t="s">
        <v>210</v>
      </c>
      <c r="K19" s="5"/>
      <c r="L19" s="5"/>
      <c r="M19" s="5"/>
      <c r="N19" s="5"/>
      <c r="O19" s="3" t="s">
        <v>101</v>
      </c>
      <c r="P19" s="3" t="s">
        <v>100</v>
      </c>
      <c r="Q19" s="3" t="s">
        <v>105</v>
      </c>
      <c r="R19" s="5"/>
      <c r="S19" s="3" t="s">
        <v>102</v>
      </c>
      <c r="T19" s="3"/>
      <c r="U19" s="3"/>
    </row>
    <row r="20" spans="1:21" ht="14.5" x14ac:dyDescent="0.35">
      <c r="B20" s="21" t="s">
        <v>236</v>
      </c>
      <c r="C20" s="3" t="s">
        <v>46</v>
      </c>
      <c r="D20" s="3">
        <v>2021</v>
      </c>
      <c r="E20" s="3">
        <v>2024</v>
      </c>
      <c r="F20" s="3">
        <f>Table1[[#This Row],[End ]]-Table1[[#This Row],[Start]]</f>
        <v>3</v>
      </c>
      <c r="G20" s="3" t="s">
        <v>53</v>
      </c>
      <c r="H20" s="4" t="s">
        <v>54</v>
      </c>
      <c r="I20" s="4" t="s">
        <v>182</v>
      </c>
      <c r="J20" s="3" t="s">
        <v>61</v>
      </c>
      <c r="K20" s="3" t="s">
        <v>55</v>
      </c>
      <c r="L20" s="5"/>
      <c r="M20" s="3" t="s">
        <v>56</v>
      </c>
      <c r="N20" s="5"/>
      <c r="P20" s="3" t="s">
        <v>57</v>
      </c>
      <c r="Q20" s="3" t="s">
        <v>58</v>
      </c>
      <c r="R20" s="5"/>
      <c r="S20" s="21" t="s">
        <v>59</v>
      </c>
      <c r="T20" s="3"/>
      <c r="U20" s="3"/>
    </row>
    <row r="21" spans="1:21" x14ac:dyDescent="0.35">
      <c r="C21" s="4" t="s">
        <v>175</v>
      </c>
      <c r="D21" s="3">
        <v>2021</v>
      </c>
      <c r="E21" s="3">
        <v>2024</v>
      </c>
      <c r="F21" s="12">
        <f>Table1[[#This Row],[End ]]-Table1[[#This Row],[Start]]</f>
        <v>3</v>
      </c>
      <c r="G21" s="3" t="s">
        <v>176</v>
      </c>
      <c r="H21" s="4" t="s">
        <v>222</v>
      </c>
      <c r="I21" s="4" t="s">
        <v>183</v>
      </c>
      <c r="J21" s="5" t="s">
        <v>188</v>
      </c>
      <c r="K21" s="4" t="s">
        <v>177</v>
      </c>
      <c r="L21" s="4" t="s">
        <v>206</v>
      </c>
      <c r="M21" s="4"/>
      <c r="N21" s="5"/>
      <c r="O21" s="5"/>
      <c r="P21" s="5"/>
      <c r="Q21" s="5"/>
      <c r="R21" s="5"/>
      <c r="S21" s="19"/>
      <c r="U21" s="3"/>
    </row>
    <row r="22" spans="1:21" s="4" customFormat="1" ht="12" customHeight="1" x14ac:dyDescent="0.35">
      <c r="C22" s="3" t="s">
        <v>5</v>
      </c>
      <c r="D22" s="3">
        <v>2021</v>
      </c>
      <c r="E22" s="3">
        <v>2025</v>
      </c>
      <c r="F22" s="3">
        <f>Table1[[#This Row],[End ]]-Table1[[#This Row],[Start]]</f>
        <v>4</v>
      </c>
      <c r="G22" s="3" t="s">
        <v>24</v>
      </c>
      <c r="H22" s="3" t="s">
        <v>40</v>
      </c>
      <c r="I22" s="3" t="s">
        <v>185</v>
      </c>
      <c r="J22" s="3" t="s">
        <v>41</v>
      </c>
      <c r="K22" s="3" t="s">
        <v>42</v>
      </c>
      <c r="L22" s="4" t="s">
        <v>174</v>
      </c>
      <c r="M22" s="4" t="s">
        <v>140</v>
      </c>
      <c r="N22" s="5"/>
      <c r="O22" s="3"/>
      <c r="P22" s="3"/>
      <c r="Q22" s="3"/>
      <c r="R22" s="5"/>
      <c r="S22" s="21" t="s">
        <v>43</v>
      </c>
      <c r="T22" s="3"/>
    </row>
    <row r="23" spans="1:21" s="4" customFormat="1" ht="12" customHeight="1" x14ac:dyDescent="0.35">
      <c r="C23" s="4" t="s">
        <v>148</v>
      </c>
      <c r="D23" s="3">
        <v>2023</v>
      </c>
      <c r="E23" s="3">
        <v>2025</v>
      </c>
      <c r="F23" s="12">
        <f>Table1[[#This Row],[End ]]-Table1[[#This Row],[Start]]</f>
        <v>2</v>
      </c>
      <c r="G23" s="3" t="s">
        <v>167</v>
      </c>
      <c r="H23" s="3" t="s">
        <v>165</v>
      </c>
      <c r="I23" s="3" t="s">
        <v>186</v>
      </c>
      <c r="J23" s="4" t="s">
        <v>210</v>
      </c>
      <c r="K23" s="3" t="s">
        <v>163</v>
      </c>
      <c r="L23" s="5"/>
      <c r="M23" s="4" t="s">
        <v>168</v>
      </c>
      <c r="N23" s="5"/>
      <c r="O23" s="5"/>
      <c r="P23" s="5"/>
      <c r="Q23" s="5"/>
      <c r="R23" s="5"/>
      <c r="S23" s="22" t="s">
        <v>232</v>
      </c>
    </row>
    <row r="24" spans="1:21" s="4" customFormat="1" ht="14.5" x14ac:dyDescent="0.35">
      <c r="C24" s="3" t="s">
        <v>1</v>
      </c>
      <c r="D24" s="3">
        <v>2023</v>
      </c>
      <c r="E24" s="3">
        <v>2026</v>
      </c>
      <c r="F24" s="3">
        <f>Table1[[#This Row],[End ]]-Table1[[#This Row],[Start]]</f>
        <v>3</v>
      </c>
      <c r="G24" s="3" t="s">
        <v>26</v>
      </c>
      <c r="H24" s="3" t="s">
        <v>166</v>
      </c>
      <c r="I24" s="3" t="s">
        <v>184</v>
      </c>
      <c r="J24" s="3" t="s">
        <v>64</v>
      </c>
      <c r="K24" s="3" t="s">
        <v>67</v>
      </c>
      <c r="L24" s="4" t="s">
        <v>204</v>
      </c>
      <c r="M24" s="3" t="s">
        <v>65</v>
      </c>
      <c r="N24" s="5"/>
      <c r="O24" s="3"/>
      <c r="P24" s="3" t="s">
        <v>66</v>
      </c>
      <c r="Q24" s="3" t="s">
        <v>68</v>
      </c>
      <c r="R24" s="5"/>
      <c r="S24" s="21" t="s">
        <v>63</v>
      </c>
    </row>
    <row r="25" spans="1:21" s="4" customFormat="1" x14ac:dyDescent="0.35">
      <c r="C25" s="3" t="s">
        <v>169</v>
      </c>
      <c r="D25" s="3">
        <v>2023</v>
      </c>
      <c r="E25" s="3">
        <v>2026</v>
      </c>
      <c r="F25" s="12">
        <f>Table1[[#This Row],[End ]]-Table1[[#This Row],[Start]]</f>
        <v>3</v>
      </c>
      <c r="G25" s="3" t="s">
        <v>26</v>
      </c>
      <c r="H25" s="4" t="s">
        <v>190</v>
      </c>
      <c r="I25" s="4" t="s">
        <v>187</v>
      </c>
      <c r="J25" s="4" t="s">
        <v>189</v>
      </c>
      <c r="K25" s="3" t="s">
        <v>233</v>
      </c>
      <c r="L25" s="3"/>
      <c r="M25" s="3"/>
      <c r="N25" s="5"/>
      <c r="O25" s="3"/>
      <c r="P25" s="3"/>
      <c r="Q25" s="3"/>
      <c r="R25" s="5"/>
      <c r="S25" s="18" t="s">
        <v>234</v>
      </c>
      <c r="T25" s="3"/>
    </row>
    <row r="26" spans="1:21" s="4" customFormat="1" x14ac:dyDescent="0.35">
      <c r="C26" s="4" t="s">
        <v>130</v>
      </c>
      <c r="D26" s="4">
        <v>2024</v>
      </c>
      <c r="E26" s="4">
        <v>2029</v>
      </c>
      <c r="F26" s="10">
        <f>Table1[[#This Row],[End ]]-Table1[[#This Row],[Start]]</f>
        <v>5</v>
      </c>
      <c r="G26" s="4" t="s">
        <v>125</v>
      </c>
      <c r="H26" s="4" t="s">
        <v>126</v>
      </c>
      <c r="I26" s="4" t="s">
        <v>191</v>
      </c>
      <c r="J26" s="4" t="s">
        <v>127</v>
      </c>
      <c r="K26" s="4" t="s">
        <v>128</v>
      </c>
      <c r="L26" s="4" t="s">
        <v>205</v>
      </c>
      <c r="M26" s="3" t="s">
        <v>129</v>
      </c>
      <c r="N26" s="5"/>
      <c r="R26" s="5"/>
    </row>
    <row r="27" spans="1:21" s="4" customFormat="1" x14ac:dyDescent="0.35">
      <c r="C27" s="4" t="s">
        <v>197</v>
      </c>
      <c r="D27" s="4">
        <v>2025</v>
      </c>
      <c r="E27" s="4">
        <v>2028</v>
      </c>
      <c r="F27" s="10">
        <f>Table1[[#This Row],[End ]]-Table1[[#This Row],[Start]]</f>
        <v>3</v>
      </c>
      <c r="G27" s="4" t="s">
        <v>198</v>
      </c>
      <c r="H27" s="4" t="s">
        <v>72</v>
      </c>
      <c r="I27" s="4" t="s">
        <v>201</v>
      </c>
      <c r="J27" s="4" t="s">
        <v>200</v>
      </c>
      <c r="K27" s="4" t="s">
        <v>202</v>
      </c>
      <c r="L27" s="4" t="s">
        <v>203</v>
      </c>
      <c r="M27" s="3"/>
      <c r="N27" s="5"/>
      <c r="R27" s="5"/>
    </row>
    <row r="28" spans="1:21" s="4" customFormat="1" x14ac:dyDescent="0.35">
      <c r="C28" s="4" t="s">
        <v>180</v>
      </c>
      <c r="D28" s="5"/>
      <c r="E28" s="3">
        <v>2015</v>
      </c>
      <c r="F28" s="12">
        <f>Table1[[#This Row],[End ]]-Table1[[#This Row],[Start]]</f>
        <v>2015</v>
      </c>
      <c r="G28" s="5"/>
      <c r="H28" s="5"/>
      <c r="I28" s="5"/>
      <c r="J28" s="5"/>
      <c r="K28" s="5"/>
      <c r="L28" s="5"/>
      <c r="M28" s="5"/>
      <c r="N28" s="5"/>
      <c r="O28" s="5"/>
      <c r="P28" s="5"/>
      <c r="Q28" s="5"/>
      <c r="R28" s="5"/>
      <c r="S28" s="18"/>
      <c r="T28" s="3"/>
    </row>
    <row r="29" spans="1:21" s="4" customFormat="1" x14ac:dyDescent="0.35">
      <c r="C29" s="4" t="s">
        <v>149</v>
      </c>
      <c r="F29" s="10">
        <f>Table1[[#This Row],[End ]]-Table1[[#This Row],[Start]]</f>
        <v>0</v>
      </c>
      <c r="S29" s="20"/>
    </row>
    <row r="30" spans="1:21" x14ac:dyDescent="0.35">
      <c r="E30" s="3"/>
      <c r="H30" s="3"/>
      <c r="I30" s="3"/>
      <c r="J30" s="3"/>
      <c r="S30" s="6"/>
      <c r="T30" s="3"/>
      <c r="U30" s="3"/>
    </row>
    <row r="31" spans="1:21" x14ac:dyDescent="0.3">
      <c r="E31" s="3"/>
    </row>
    <row r="32" spans="1:21" x14ac:dyDescent="0.3">
      <c r="A32" s="3" t="s">
        <v>107</v>
      </c>
      <c r="C32" s="3" t="s">
        <v>120</v>
      </c>
      <c r="D32" s="9"/>
      <c r="E32" s="9" t="s">
        <v>110</v>
      </c>
    </row>
    <row r="33" spans="3:5" x14ac:dyDescent="0.3">
      <c r="C33" s="14" t="s">
        <v>111</v>
      </c>
      <c r="D33" s="9"/>
      <c r="E33" s="9" t="s">
        <v>112</v>
      </c>
    </row>
    <row r="34" spans="3:5" x14ac:dyDescent="0.3">
      <c r="C34" s="14" t="s">
        <v>114</v>
      </c>
      <c r="D34" s="9"/>
      <c r="E34" s="9" t="s">
        <v>115</v>
      </c>
    </row>
    <row r="35" spans="3:5" x14ac:dyDescent="0.3">
      <c r="C35" s="3" t="s">
        <v>116</v>
      </c>
      <c r="E35" s="3" t="s">
        <v>117</v>
      </c>
    </row>
    <row r="36" spans="3:5" x14ac:dyDescent="0.3">
      <c r="C36" s="3" t="s">
        <v>118</v>
      </c>
      <c r="E36" s="3" t="s">
        <v>117</v>
      </c>
    </row>
    <row r="37" spans="3:5" x14ac:dyDescent="0.3">
      <c r="C37" s="3" t="s">
        <v>119</v>
      </c>
      <c r="E37" s="3" t="s">
        <v>117</v>
      </c>
    </row>
  </sheetData>
  <phoneticPr fontId="12" type="noConversion"/>
  <hyperlinks>
    <hyperlink ref="S17" r:id="rId1" xr:uid="{00000000-0004-0000-0000-000000000000}"/>
    <hyperlink ref="S14" r:id="rId2" xr:uid="{00000000-0004-0000-0000-000001000000}"/>
    <hyperlink ref="S4" r:id="rId3" display="https://www.hetzeeuwselandschap.nl/natuurgebieden/waterdunen/kustlaboratorium " xr:uid="{00000000-0004-0000-0000-000002000000}"/>
    <hyperlink ref="S5" r:id="rId4" xr:uid="{0208E6F1-BAED-4FD9-BA08-88B7F8A4503E}"/>
    <hyperlink ref="S10" r:id="rId5" xr:uid="{47EDFBA5-D5EE-49E1-AFBE-98BF8ED220E8}"/>
    <hyperlink ref="S11" r:id="rId6" xr:uid="{381AAC73-5158-406C-8E20-1A8336CDAA1B}"/>
    <hyperlink ref="S16" r:id="rId7" xr:uid="{E6422631-07DA-49A1-ADEE-60C9957A59A9}"/>
    <hyperlink ref="S15" r:id="rId8" display="https://tkideltatechnologie.nl/project/wetlands-als-voorzuivering-voor-milde-ontzilting/" xr:uid="{9B2ED706-86AD-419D-8EAD-F2088BDAC54A}"/>
    <hyperlink ref="S22" r:id="rId9" xr:uid="{408081E7-3D2A-4884-AAAE-11829F8BF731}"/>
    <hyperlink ref="S20" r:id="rId10" xr:uid="{41EE64BA-7299-4225-AB60-92A1AC35F16F}"/>
    <hyperlink ref="S24" r:id="rId11" xr:uid="{C0A045E2-1E2B-4630-A113-ABFB395CAAE9}"/>
    <hyperlink ref="S9" r:id="rId12" display="https://projectenportfolio.nl/wiki/index.php/PR_00117 " xr:uid="{7C77D564-D3E9-4D4A-B3E8-03D02E9F8F83}"/>
    <hyperlink ref="S6" r:id="rId13" display="https://publicwiki.deltares.nl/display/ZOETZOUT/FRESHEM " xr:uid="{C8A55EDB-BFA0-4817-8A83-3BAAD86715A7}"/>
    <hyperlink ref="S8" r:id="rId14" display="https://publicwiki.deltares.nl/display/ZOETZOUT/Water+Nexus " xr:uid="{3526B253-4B9C-4E42-88EE-5627E21B043B}"/>
    <hyperlink ref="S7" r:id="rId15" display="https://www.zeeland.nl/sites/default/files/2024-04/Eindrapport Management Samenvatting Milde Ontzilting.pdf" xr:uid="{2F1192E5-4B40-4794-8FCA-1FC5CF58EF1B}"/>
    <hyperlink ref="A13" r:id="rId16" display="Proeftuin zoet water " xr:uid="{EA7430E5-AEC5-46AB-9E1F-EE410EA5BCFC}"/>
    <hyperlink ref="A12" r:id="rId17" display="Proeftuin zoet water " xr:uid="{03CCEE61-8AD1-4436-9758-A9F34C7736CC}"/>
    <hyperlink ref="A8" r:id="rId18" display="Proeftuin zoet water " xr:uid="{CD5C91E5-E4AD-4DDD-A178-136579837C41}"/>
    <hyperlink ref="A7" r:id="rId19" display="Proeftuin zoet water " xr:uid="{70D6CA89-8EB0-43D9-B2C0-AE71A17AA86A}"/>
    <hyperlink ref="A19" r:id="rId20" display="Proeftuin zoet water " xr:uid="{803CD983-8650-496C-A857-903FBC0228AC}"/>
    <hyperlink ref="E32" r:id="rId21" display="https://www.zeeland.nl/sites/default/files/2024-04/Eindrapport DrainStore_0.pdf" xr:uid="{042CCA3A-851D-4964-86D2-2C69EE456318}"/>
    <hyperlink ref="E33" r:id="rId22" display="https://www.zeeland.nl/sites/default/files/2024-04/Eindrapport Ondergronds Beregenen.pdf" xr:uid="{317E0EF8-AC9A-42DD-8DB3-1414E44DD3FE}"/>
    <hyperlink ref="E34" r:id="rId23" display="https://www.zeeland.nl/sites/default/files/2024-04/Tussenrapportage Haalbaarheidsstudie Wolphaartswater.pdf" xr:uid="{DF94E7D5-9ED0-471E-899B-2AFE50AF03EB}"/>
    <hyperlink ref="A16" r:id="rId24" display="Proeftuin zoet water " xr:uid="{41836757-6B5C-4BD0-8548-34A8068746F9}"/>
    <hyperlink ref="T5" r:id="rId25" display="https://cordis.europa.eu/project/id/280756/reporting/de" xr:uid="{465A4084-02EA-40C2-93E9-6E36BF4CE559}"/>
    <hyperlink ref="S23" r:id="rId26" xr:uid="{A55958BC-DEE7-48B0-B5CD-6EF81E4F2025}"/>
    <hyperlink ref="B20" r:id="rId27" xr:uid="{2FADCFC3-9C64-4C9F-9940-E35EB1BBA418}"/>
    <hyperlink ref="U6" r:id="rId28" xr:uid="{D38564C6-00CF-45F4-8CDA-6A687EC05C28}"/>
  </hyperlinks>
  <pageMargins left="0.7" right="0.7" top="0.75" bottom="0.75" header="0.3" footer="0.3"/>
  <pageSetup paperSize="9" firstPageNumber="2147483648" orientation="portrait" verticalDpi="0" r:id="rId29"/>
  <legacyDrawing r:id="rId30"/>
  <tableParts count="1">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748C8-350C-4736-849C-9FB28C02267F}">
  <dimension ref="A1"/>
  <sheetViews>
    <sheetView view="pageBreakPreview" zoomScale="45" zoomScaleNormal="100" workbookViewId="0">
      <selection activeCell="W33" sqref="W33"/>
    </sheetView>
  </sheetViews>
  <sheetFormatPr defaultRowHeight="14.5" x14ac:dyDescent="0.35"/>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70" zoomScaleNormal="70" workbookViewId="0">
      <selection activeCell="I53" sqref="I53"/>
    </sheetView>
  </sheetViews>
  <sheetFormatPr defaultRowHeight="14.5" x14ac:dyDescent="0.35"/>
  <sheetData/>
  <pageMargins left="0.7" right="0.7" top="0.75" bottom="0.75" header="0.3" footer="0.3"/>
  <pageSetup paperSize="9" firstPageNumber="2147483648"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1576F9FB25CF488B9EB9864DD94329" ma:contentTypeVersion="10" ma:contentTypeDescription="Create a new document." ma:contentTypeScope="" ma:versionID="780e83e05b32a475e7b88b08d2b9816f">
  <xsd:schema xmlns:xsd="http://www.w3.org/2001/XMLSchema" xmlns:xs="http://www.w3.org/2001/XMLSchema" xmlns:p="http://schemas.microsoft.com/office/2006/metadata/properties" xmlns:ns2="2e4ebe48-6163-471f-aad7-0204cf7be15f" xmlns:ns3="1067ca3a-2bbb-4c65-9918-fb33f81fbaf5" targetNamespace="http://schemas.microsoft.com/office/2006/metadata/properties" ma:root="true" ma:fieldsID="9cf4bb83ac0aa6c584ba6bb4b11d53a0" ns2:_="" ns3:_="">
    <xsd:import namespace="2e4ebe48-6163-471f-aad7-0204cf7be15f"/>
    <xsd:import namespace="1067ca3a-2bbb-4c65-9918-fb33f81fb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ebe48-6163-471f-aad7-0204cf7be1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a708cad-5c33-4bc2-bb7f-2a05af8a24e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67ca3a-2bbb-4c65-9918-fb33f81fb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f61fca2-d71b-4a9c-b2b7-2d84124816da}" ma:internalName="TaxCatchAll" ma:showField="CatchAllData" ma:web="1067ca3a-2bbb-4c65-9918-fb33f81fba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067ca3a-2bbb-4c65-9918-fb33f81fbaf5" xsi:nil="true"/>
    <lcf76f155ced4ddcb4097134ff3c332f xmlns="2e4ebe48-6163-471f-aad7-0204cf7be15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E37D3C1-A0A5-40E1-8E3E-B2CEA6371D6A}"/>
</file>

<file path=customXml/itemProps2.xml><?xml version="1.0" encoding="utf-8"?>
<ds:datastoreItem xmlns:ds="http://schemas.openxmlformats.org/officeDocument/2006/customXml" ds:itemID="{C8844ADB-1FEC-4AFA-BA43-636DCB71C387}"/>
</file>

<file path=customXml/itemProps3.xml><?xml version="1.0" encoding="utf-8"?>
<ds:datastoreItem xmlns:ds="http://schemas.openxmlformats.org/officeDocument/2006/customXml" ds:itemID="{F3A9B0C5-F74B-4E48-8230-C06C708125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Inventory</vt:lpstr>
      <vt:lpstr>Inventory graph </vt:lpstr>
      <vt:lpstr>Schema proeftuin ZWD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van Schaik</dc:creator>
  <cp:lastModifiedBy>Maria van Schaik</cp:lastModifiedBy>
  <cp:revision>3</cp:revision>
  <dcterms:created xsi:type="dcterms:W3CDTF">2015-06-05T18:17:20Z</dcterms:created>
  <dcterms:modified xsi:type="dcterms:W3CDTF">2025-04-10T14:50:43Z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0x010100BD1576F9FB25CF488B9EB9864DD94329</vt:lpwstr>
  </property>
</Properties>
</file>