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exam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Sheet1!$B$8,Sheet1!$B$11,Sheet1!$C$8,Sheet1!$C$9,Sheet1!$D$9,Sheet1!$E$9,Sheet1!$E$10,Sheet1!$B$11,Sheet1!$D$11,Sheet1!$F$11,Sheet1!$F$12,Sheet1!$I$8,Sheet1!$J$8,Sheet1!$J$9,Sheet1!$K$9,Sheet1!$L$9,Sheet1!$L$10,Sheet1!$I$11,Sheet1!$K$11,Sheet1!$M$11,Sheet1!$M$12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Sheet1!$B$13:$F$13</definedName>
    <definedName name="solver_lhs2" localSheetId="0" hidden="1">Sheet1!$I$13:$M$13</definedName>
    <definedName name="solver_lhs3" localSheetId="0" hidden="1">Sheet1!$J$2:$J$6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80</definedName>
    <definedName name="solver_rhs2" localSheetId="0" hidden="1">40</definedName>
    <definedName name="solver_rhs3" localSheetId="0" hidden="1">Sheet1!$I$2:$I$6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J13" i="1"/>
  <c r="K13" i="1"/>
  <c r="L13" i="1"/>
  <c r="M13" i="1"/>
  <c r="I13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<sst xmlns="http://schemas.openxmlformats.org/spreadsheetml/2006/main" count="10" uniqueCount="10">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</sst>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H1" workbookViewId="0">
      <selection activeCell="J7" sqref="J7"/>
    </sheetView>
  </sheetViews>
  <sheetFormatPr defaultRowHeight="15" x14ac:dyDescent="0.25"/>
  <cols>
    <col min="2" max="2" width="10.140625" customWidth="1"/>
    <col min="3" max="3" width="9.85546875" customWidth="1"/>
    <col min="4" max="5" width="10" customWidth="1"/>
    <col min="6" max="6" width="9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  <c r="B2">
        <v>40</v>
      </c>
      <c r="C2">
        <v>35</v>
      </c>
      <c r="I2">
        <v>2450</v>
      </c>
      <c r="J2">
        <f>0.6*(B2*(B8+I8)+C2*(C8+J8))</f>
        <v>2449.9999999999995</v>
      </c>
    </row>
    <row r="3" spans="1:13" x14ac:dyDescent="0.25">
      <c r="A3" t="s">
        <v>6</v>
      </c>
      <c r="C3">
        <v>25</v>
      </c>
      <c r="D3">
        <v>30</v>
      </c>
      <c r="E3">
        <v>35</v>
      </c>
      <c r="I3">
        <v>2100</v>
      </c>
      <c r="J3">
        <f>0.55*(C3*(C9+J9)+D3*(D9+K9)+E3*(E9+L9))</f>
        <v>2099.9999999999995</v>
      </c>
    </row>
    <row r="4" spans="1:13" x14ac:dyDescent="0.25">
      <c r="A4" t="s">
        <v>7</v>
      </c>
      <c r="E4">
        <v>50</v>
      </c>
      <c r="I4">
        <v>2800</v>
      </c>
      <c r="J4">
        <f>0.75*E4*(E10+L10)</f>
        <v>2799.9999999999995</v>
      </c>
    </row>
    <row r="5" spans="1:13" x14ac:dyDescent="0.25">
      <c r="A5" t="s">
        <v>8</v>
      </c>
      <c r="B5">
        <v>60</v>
      </c>
      <c r="D5">
        <v>45</v>
      </c>
      <c r="F5">
        <v>60</v>
      </c>
      <c r="I5">
        <v>2800</v>
      </c>
      <c r="J5">
        <f>0.65*(B5*(B11+I11)+D5*(D11+K11)+F5*(F11+M11))</f>
        <v>2800</v>
      </c>
    </row>
    <row r="6" spans="1:13" x14ac:dyDescent="0.25">
      <c r="A6" t="s">
        <v>9</v>
      </c>
      <c r="F6">
        <v>50</v>
      </c>
      <c r="I6">
        <v>1960</v>
      </c>
      <c r="J6">
        <f>0.6*F6*(F12+M12)</f>
        <v>1959.9999999999998</v>
      </c>
    </row>
    <row r="8" spans="1:13" x14ac:dyDescent="0.25">
      <c r="B8">
        <v>62.871794871794876</v>
      </c>
      <c r="C8">
        <v>44.813186813186803</v>
      </c>
      <c r="D8">
        <v>0</v>
      </c>
      <c r="E8">
        <v>0</v>
      </c>
      <c r="F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B9">
        <v>0</v>
      </c>
      <c r="C9">
        <v>0</v>
      </c>
      <c r="D9">
        <v>74.383838383838338</v>
      </c>
      <c r="E9">
        <v>5.3333333333333428</v>
      </c>
      <c r="F9">
        <v>0</v>
      </c>
      <c r="I9">
        <v>0</v>
      </c>
      <c r="J9">
        <v>0</v>
      </c>
      <c r="K9">
        <v>0</v>
      </c>
      <c r="L9">
        <v>40</v>
      </c>
      <c r="M9">
        <v>0</v>
      </c>
    </row>
    <row r="10" spans="1:13" x14ac:dyDescent="0.25">
      <c r="B10">
        <v>0</v>
      </c>
      <c r="C10">
        <v>0</v>
      </c>
      <c r="D10">
        <v>0</v>
      </c>
      <c r="E10">
        <v>74.666666666666657</v>
      </c>
      <c r="F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B11">
        <v>17.128205128205124</v>
      </c>
      <c r="C11">
        <v>0</v>
      </c>
      <c r="D11">
        <v>0</v>
      </c>
      <c r="E11">
        <v>0</v>
      </c>
      <c r="F11">
        <v>14.666666666666671</v>
      </c>
      <c r="I11">
        <v>0</v>
      </c>
      <c r="J11">
        <v>0</v>
      </c>
      <c r="K11">
        <v>0</v>
      </c>
      <c r="L11">
        <v>0</v>
      </c>
      <c r="M11">
        <v>40</v>
      </c>
    </row>
    <row r="12" spans="1:13" x14ac:dyDescent="0.25">
      <c r="B12">
        <v>0</v>
      </c>
      <c r="C12">
        <v>0</v>
      </c>
      <c r="D12">
        <v>0</v>
      </c>
      <c r="E12">
        <v>0</v>
      </c>
      <c r="F12">
        <v>65.333333333333329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B13">
        <f>SUM(B8:B12)</f>
        <v>80</v>
      </c>
      <c r="C13">
        <f t="shared" ref="C13:F13" si="0">SUM(C8:C12)</f>
        <v>44.813186813186803</v>
      </c>
      <c r="D13">
        <f t="shared" si="0"/>
        <v>74.383838383838338</v>
      </c>
      <c r="E13">
        <f t="shared" si="0"/>
        <v>80</v>
      </c>
      <c r="F13">
        <f t="shared" si="0"/>
        <v>80</v>
      </c>
      <c r="I13">
        <f>SUM(I8:I12)</f>
        <v>0</v>
      </c>
      <c r="J13">
        <f t="shared" ref="J13:M13" si="1">SUM(J8:J12)</f>
        <v>0</v>
      </c>
      <c r="K13">
        <f t="shared" si="1"/>
        <v>0</v>
      </c>
      <c r="L13">
        <f t="shared" si="1"/>
        <v>40</v>
      </c>
      <c r="M13">
        <f t="shared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erlizhou</dc:creator>
  <cp:lastModifiedBy>erlizhou</cp:lastModifiedBy>
  <dcterms:created xsi:type="dcterms:W3CDTF">2015-05-21T01:23:34Z</dcterms:created>
  <dcterms:modified xsi:type="dcterms:W3CDTF">2015-05-21T02:05:45Z</dcterms:modified>
</cp:coreProperties>
</file>