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 hidePivotFieldList="1" defaultThemeVersion="124226"/>
  <xr:revisionPtr revIDLastSave="0" documentId="13_ncr:1_{3D23A227-918A-47FD-A53F-27165052C02A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Cargar_Archivos" sheetId="1" r:id="rId1"/>
    <sheet name="Facturación" sheetId="2" r:id="rId2"/>
    <sheet name="Facturación Redondeo" sheetId="7" r:id="rId3"/>
    <sheet name="RESUMEN" sheetId="6" r:id="rId4"/>
    <sheet name="FORMATO RESUMEN" sheetId="8" r:id="rId5"/>
    <sheet name="FORMATO SALDOS TOTALES" sheetId="9" r:id="rId6"/>
  </sheets>
  <externalReferences>
    <externalReference r:id="rId7"/>
    <externalReference r:id="rId8"/>
    <externalReference r:id="rId9"/>
  </externalReferences>
  <definedNames>
    <definedName name="_xlnm._FilterDatabase" localSheetId="1" hidden="1">Facturación!$D$2:$K$812</definedName>
    <definedName name="_xlnm._FilterDatabase" localSheetId="2" hidden="1">'Facturación Redondeo'!$D$2:$K$176</definedName>
    <definedName name="A">'[1]COSTO MARGINAL DE POTENCIA'!$D$13</definedName>
    <definedName name="aw" localSheetId="2">#REF!</definedName>
    <definedName name="aw" localSheetId="4">#REF!</definedName>
    <definedName name="aw" localSheetId="5">#REF!</definedName>
    <definedName name="aw" localSheetId="3">#REF!</definedName>
    <definedName name="aw">#REF!</definedName>
    <definedName name="BANCO_POPULAR" localSheetId="2">#REF!</definedName>
    <definedName name="BANCO_POPULAR" localSheetId="4">#REF!</definedName>
    <definedName name="BANCO_POPULAR" localSheetId="5">#REF!</definedName>
    <definedName name="BANCO_POPULAR" localSheetId="3">#REF!</definedName>
    <definedName name="BANCO_POPULAR">#REF!</definedName>
    <definedName name="CEMEX_INY" localSheetId="2">#REF!</definedName>
    <definedName name="CEMEX_INY" localSheetId="4">#REF!</definedName>
    <definedName name="CEMEX_INY" localSheetId="5">#REF!</definedName>
    <definedName name="CEMEX_INY" localSheetId="3">#REF!</definedName>
    <definedName name="CEMEX_INY">#REF!</definedName>
    <definedName name="CEMEX_RET" localSheetId="2">#REF!</definedName>
    <definedName name="CEMEX_RET" localSheetId="4">#REF!</definedName>
    <definedName name="CEMEX_RET" localSheetId="5">#REF!</definedName>
    <definedName name="CEMEX_RET" localSheetId="3">#REF!</definedName>
    <definedName name="CEMEX_RET">#REF!</definedName>
    <definedName name="CERINCA_INY" localSheetId="2">#REF!</definedName>
    <definedName name="CERINCA_INY" localSheetId="4">#REF!</definedName>
    <definedName name="CERINCA_INY" localSheetId="5">#REF!</definedName>
    <definedName name="CERINCA_INY" localSheetId="3">#REF!</definedName>
    <definedName name="CERINCA_INY">#REF!</definedName>
    <definedName name="CERINCA_RET" localSheetId="2">#REF!</definedName>
    <definedName name="CERINCA_RET" localSheetId="4">#REF!</definedName>
    <definedName name="CERINCA_RET" localSheetId="5">#REF!</definedName>
    <definedName name="CERINCA_RET" localSheetId="3">#REF!</definedName>
    <definedName name="CERINCA_RET">#REF!</definedName>
    <definedName name="CESAR_IGLESIAS" localSheetId="2">#REF!</definedName>
    <definedName name="CESAR_IGLESIAS" localSheetId="4">#REF!</definedName>
    <definedName name="CESAR_IGLESIAS" localSheetId="5">#REF!</definedName>
    <definedName name="CESAR_IGLESIAS" localSheetId="3">#REF!</definedName>
    <definedName name="CESAR_IGLESIAS">#REF!</definedName>
    <definedName name="CESAR_IGLESIAS_INY" localSheetId="2">#REF!</definedName>
    <definedName name="CESAR_IGLESIAS_INY" localSheetId="4">#REF!</definedName>
    <definedName name="CESAR_IGLESIAS_INY" localSheetId="5">#REF!</definedName>
    <definedName name="CESAR_IGLESIAS_INY" localSheetId="3">#REF!</definedName>
    <definedName name="CESAR_IGLESIAS_INY">#REF!</definedName>
    <definedName name="CESAR_IGLESIAS_RET" localSheetId="2">#REF!</definedName>
    <definedName name="CESAR_IGLESIAS_RET" localSheetId="4">#REF!</definedName>
    <definedName name="CESAR_IGLESIAS_RET" localSheetId="5">#REF!</definedName>
    <definedName name="CESAR_IGLESIAS_RET" localSheetId="3">#REF!</definedName>
    <definedName name="CESAR_IGLESIAS_RET">#REF!</definedName>
    <definedName name="CMP">'[1]COSTO MARGINAL DE POTENCIA'!$D$17*1000</definedName>
    <definedName name="CMPP">'[1]COSTO MARGINAL DE POTENCIA'!$D$17*1000</definedName>
    <definedName name="CMPPBRDic_n_1">'[1]COSTO MARGINAL DE POTENCIA'!$D$10</definedName>
    <definedName name="Contrato_Este" localSheetId="2">#REF!</definedName>
    <definedName name="Contrato_Este" localSheetId="4">#REF!</definedName>
    <definedName name="Contrato_Este" localSheetId="5">#REF!</definedName>
    <definedName name="Contrato_Este" localSheetId="3">#REF!</definedName>
    <definedName name="Contrato_Este">#REF!</definedName>
    <definedName name="Contrato_Norte" localSheetId="2">#REF!</definedName>
    <definedName name="Contrato_Norte" localSheetId="4">#REF!</definedName>
    <definedName name="Contrato_Norte" localSheetId="5">#REF!</definedName>
    <definedName name="Contrato_Norte" localSheetId="3">#REF!</definedName>
    <definedName name="Contrato_Norte">#REF!</definedName>
    <definedName name="Contrato_Sur" localSheetId="2">#REF!</definedName>
    <definedName name="Contrato_Sur" localSheetId="4">#REF!</definedName>
    <definedName name="Contrato_Sur" localSheetId="5">#REF!</definedName>
    <definedName name="Contrato_Sur" localSheetId="3">#REF!</definedName>
    <definedName name="Contrato_Sur">#REF!</definedName>
    <definedName name="CPI_Mes_i_1">'[1]COSTO MARGINAL DE POTENCIA'!$D$11</definedName>
    <definedName name="CPI_Nov_n_1">'[1]COSTO MARGINAL DE POTENCIA'!$D$12</definedName>
    <definedName name="D">'[1]COSTO MARGINAL DE POTENCIA'!$D$14</definedName>
    <definedName name="D0">'[1]COSTO MARGINAL DE POTENCIA'!$D$15</definedName>
    <definedName name="DDD">'[2]Costo Marginal de Potencia'!$D$19*1000</definedName>
    <definedName name="DOS_RIOS" localSheetId="2">#REF!</definedName>
    <definedName name="DOS_RIOS" localSheetId="4">#REF!</definedName>
    <definedName name="DOS_RIOS" localSheetId="5">#REF!</definedName>
    <definedName name="DOS_RIOS" localSheetId="3">#REF!</definedName>
    <definedName name="DOS_RIOS">#REF!</definedName>
    <definedName name="DOS_RIOS_INY" localSheetId="2">#REF!</definedName>
    <definedName name="DOS_RIOS_INY" localSheetId="4">#REF!</definedName>
    <definedName name="DOS_RIOS_INY" localSheetId="5">#REF!</definedName>
    <definedName name="DOS_RIOS_INY" localSheetId="3">#REF!</definedName>
    <definedName name="DOS_RIOS_INY">#REF!</definedName>
    <definedName name="DOS_RIOS_RET" localSheetId="2">#REF!</definedName>
    <definedName name="DOS_RIOS_RET" localSheetId="4">#REF!</definedName>
    <definedName name="DOS_RIOS_RET" localSheetId="5">#REF!</definedName>
    <definedName name="DOS_RIOS_RET" localSheetId="3">#REF!</definedName>
    <definedName name="DOS_RIOS_RET">#REF!</definedName>
    <definedName name="GILDAN" localSheetId="2">#REF!</definedName>
    <definedName name="GILDAN" localSheetId="4">#REF!</definedName>
    <definedName name="GILDAN" localSheetId="5">#REF!</definedName>
    <definedName name="GILDAN" localSheetId="3">#REF!</definedName>
    <definedName name="GILDAN">#REF!</definedName>
    <definedName name="GILDAN_INY" localSheetId="2">#REF!</definedName>
    <definedName name="GILDAN_INY" localSheetId="4">#REF!</definedName>
    <definedName name="GILDAN_INY" localSheetId="5">#REF!</definedName>
    <definedName name="GILDAN_INY" localSheetId="3">#REF!</definedName>
    <definedName name="GILDAN_INY">#REF!</definedName>
    <definedName name="GILDAN_RET" localSheetId="2">#REF!</definedName>
    <definedName name="GILDAN_RET" localSheetId="4">#REF!</definedName>
    <definedName name="GILDAN_RET" localSheetId="5">#REF!</definedName>
    <definedName name="GILDAN_RET" localSheetId="3">#REF!</definedName>
    <definedName name="GILDAN_RET">#REF!</definedName>
    <definedName name="GOYA_INY" localSheetId="2">#REF!</definedName>
    <definedName name="GOYA_INY" localSheetId="4">#REF!</definedName>
    <definedName name="GOYA_INY" localSheetId="5">#REF!</definedName>
    <definedName name="GOYA_INY" localSheetId="3">#REF!</definedName>
    <definedName name="GOYA_INY">#REF!</definedName>
    <definedName name="GOYA_RET" localSheetId="2">#REF!</definedName>
    <definedName name="GOYA_RET" localSheetId="4">#REF!</definedName>
    <definedName name="GOYA_RET" localSheetId="5">#REF!</definedName>
    <definedName name="GOYA_RET" localSheetId="3">#REF!</definedName>
    <definedName name="GOYA_RET">#REF!</definedName>
    <definedName name="HNACIONALES_INY" localSheetId="2">#REF!</definedName>
    <definedName name="HNACIONALES_INY" localSheetId="4">#REF!</definedName>
    <definedName name="HNACIONALES_INY" localSheetId="5">#REF!</definedName>
    <definedName name="HNACIONALES_INY" localSheetId="3">#REF!</definedName>
    <definedName name="HNACIONALES_INY">#REF!</definedName>
    <definedName name="HNACIONALES_RET" localSheetId="2">#REF!</definedName>
    <definedName name="HNACIONALES_RET" localSheetId="4">#REF!</definedName>
    <definedName name="HNACIONALES_RET" localSheetId="5">#REF!</definedName>
    <definedName name="HNACIONALES_RET" localSheetId="3">#REF!</definedName>
    <definedName name="HNACIONALES_RET">#REF!</definedName>
    <definedName name="HOTEL_SOL_DE_PLATA_INY" localSheetId="2">#REF!</definedName>
    <definedName name="HOTEL_SOL_DE_PLATA_INY" localSheetId="4">#REF!</definedName>
    <definedName name="HOTEL_SOL_DE_PLATA_INY" localSheetId="5">#REF!</definedName>
    <definedName name="HOTEL_SOL_DE_PLATA_INY" localSheetId="3">#REF!</definedName>
    <definedName name="HOTEL_SOL_DE_PLATA_INY">#REF!</definedName>
    <definedName name="HOTEL_SOL_DE_PLATA_RET" localSheetId="2">#REF!</definedName>
    <definedName name="HOTEL_SOL_DE_PLATA_RET" localSheetId="4">#REF!</definedName>
    <definedName name="HOTEL_SOL_DE_PLATA_RET" localSheetId="5">#REF!</definedName>
    <definedName name="HOTEL_SOL_DE_PLATA_RET" localSheetId="3">#REF!</definedName>
    <definedName name="HOTEL_SOL_DE_PLATA_RET">#REF!</definedName>
    <definedName name="INCA" localSheetId="2">#REF!</definedName>
    <definedName name="INCA" localSheetId="4">#REF!</definedName>
    <definedName name="INCA" localSheetId="5">#REF!</definedName>
    <definedName name="INCA" localSheetId="3">#REF!</definedName>
    <definedName name="INCA">#REF!</definedName>
    <definedName name="INCA_INY" localSheetId="2">#REF!</definedName>
    <definedName name="INCA_INY" localSheetId="4">#REF!</definedName>
    <definedName name="INCA_INY" localSheetId="5">#REF!</definedName>
    <definedName name="INCA_INY" localSheetId="3">#REF!</definedName>
    <definedName name="INCA_INY">#REF!</definedName>
    <definedName name="INCA_ISABELA" localSheetId="2">#REF!</definedName>
    <definedName name="INCA_ISABELA" localSheetId="4">#REF!</definedName>
    <definedName name="INCA_ISABELA" localSheetId="5">#REF!</definedName>
    <definedName name="INCA_ISABELA" localSheetId="3">#REF!</definedName>
    <definedName name="INCA_ISABELA">#REF!</definedName>
    <definedName name="INCA_ISABELA_INY" localSheetId="2">#REF!</definedName>
    <definedName name="INCA_ISABELA_INY" localSheetId="4">#REF!</definedName>
    <definedName name="INCA_ISABELA_INY" localSheetId="5">#REF!</definedName>
    <definedName name="INCA_ISABELA_INY" localSheetId="3">#REF!</definedName>
    <definedName name="INCA_ISABELA_INY">#REF!</definedName>
    <definedName name="INCA_ISABELA_RET" localSheetId="2">#REF!</definedName>
    <definedName name="INCA_ISABELA_RET" localSheetId="4">#REF!</definedName>
    <definedName name="INCA_ISABELA_RET" localSheetId="5">#REF!</definedName>
    <definedName name="INCA_ISABELA_RET" localSheetId="3">#REF!</definedName>
    <definedName name="INCA_ISABELA_RET">#REF!</definedName>
    <definedName name="INCA_RET" localSheetId="2">#REF!</definedName>
    <definedName name="INCA_RET" localSheetId="4">#REF!</definedName>
    <definedName name="INCA_RET" localSheetId="5">#REF!</definedName>
    <definedName name="INCA_RET" localSheetId="3">#REF!</definedName>
    <definedName name="INCA_RET">#REF!</definedName>
    <definedName name="MULTIQUIMICA_INY" localSheetId="2">#REF!</definedName>
    <definedName name="MULTIQUIMICA_INY" localSheetId="4">#REF!</definedName>
    <definedName name="MULTIQUIMICA_INY" localSheetId="5">#REF!</definedName>
    <definedName name="MULTIQUIMICA_INY" localSheetId="3">#REF!</definedName>
    <definedName name="MULTIQUIMICA_INY">#REF!</definedName>
    <definedName name="MULTIQUIMICA_RET" localSheetId="2">#REF!</definedName>
    <definedName name="MULTIQUIMICA_RET" localSheetId="4">#REF!</definedName>
    <definedName name="MULTIQUIMICA_RET" localSheetId="5">#REF!</definedName>
    <definedName name="MULTIQUIMICA_RET" localSheetId="3">#REF!</definedName>
    <definedName name="MULTIQUIMICA_RET">#REF!</definedName>
    <definedName name="NOVOPLAST_INY" localSheetId="2">#REF!</definedName>
    <definedName name="NOVOPLAST_INY" localSheetId="4">#REF!</definedName>
    <definedName name="NOVOPLAST_INY" localSheetId="5">#REF!</definedName>
    <definedName name="NOVOPLAST_INY" localSheetId="3">#REF!</definedName>
    <definedName name="NOVOPLAST_INY">#REF!</definedName>
    <definedName name="NOVOPLAST_RET" localSheetId="2">#REF!</definedName>
    <definedName name="NOVOPLAST_RET" localSheetId="4">#REF!</definedName>
    <definedName name="NOVOPLAST_RET" localSheetId="5">#REF!</definedName>
    <definedName name="NOVOPLAST_RET" localSheetId="3">#REF!</definedName>
    <definedName name="NOVOPLAST_RET">#REF!</definedName>
    <definedName name="PIISA" localSheetId="2">#REF!</definedName>
    <definedName name="PIISA" localSheetId="4">#REF!</definedName>
    <definedName name="PIISA" localSheetId="5">#REF!</definedName>
    <definedName name="PIISA" localSheetId="3">#REF!</definedName>
    <definedName name="PIISA">#REF!</definedName>
    <definedName name="PLASTICOSFLEXIBLES_INY" localSheetId="2">#REF!</definedName>
    <definedName name="PLASTICOSFLEXIBLES_INY" localSheetId="4">#REF!</definedName>
    <definedName name="PLASTICOSFLEXIBLES_INY" localSheetId="5">#REF!</definedName>
    <definedName name="PLASTICOSFLEXIBLES_INY" localSheetId="3">#REF!</definedName>
    <definedName name="PLASTICOSFLEXIBLES_INY">#REF!</definedName>
    <definedName name="PLASTICOSFLEXIBLES_RET" localSheetId="2">#REF!</definedName>
    <definedName name="PLASTICOSFLEXIBLES_RET" localSheetId="4">#REF!</definedName>
    <definedName name="PLASTICOSFLEXIBLES_RET" localSheetId="5">#REF!</definedName>
    <definedName name="PLASTICOSFLEXIBLES_RET" localSheetId="3">#REF!</definedName>
    <definedName name="PLASTICOSFLEXIBLES_RET">#REF!</definedName>
    <definedName name="POLYPLAS_INY" localSheetId="2">#REF!</definedName>
    <definedName name="POLYPLAS_INY" localSheetId="4">#REF!</definedName>
    <definedName name="POLYPLAS_INY" localSheetId="5">#REF!</definedName>
    <definedName name="POLYPLAS_INY" localSheetId="3">#REF!</definedName>
    <definedName name="POLYPLAS_INY">#REF!</definedName>
    <definedName name="POLYPLAS_RET" localSheetId="2">#REF!</definedName>
    <definedName name="POLYPLAS_RET" localSheetId="4">#REF!</definedName>
    <definedName name="POLYPLAS_RET" localSheetId="5">#REF!</definedName>
    <definedName name="POLYPLAS_RET" localSheetId="3">#REF!</definedName>
    <definedName name="POLYPLAS_RET">#REF!</definedName>
    <definedName name="_xlnm.Print_Area" localSheetId="4">'FORMATO RESUMEN'!$A$1:$J$99</definedName>
    <definedName name="_xlnm.Print_Area" localSheetId="5">'FORMATO SALDOS TOTALES'!$A$1:$I$105</definedName>
    <definedName name="_xlnm.Print_Area" localSheetId="3">RESUMEN!$A$9:$J$407</definedName>
    <definedName name="REFIDOMSA_INY" localSheetId="2">#REF!</definedName>
    <definedName name="REFIDOMSA_INY" localSheetId="4">#REF!</definedName>
    <definedName name="REFIDOMSA_INY" localSheetId="5">#REF!</definedName>
    <definedName name="REFIDOMSA_INY" localSheetId="3">#REF!</definedName>
    <definedName name="REFIDOMSA_INY">#REF!</definedName>
    <definedName name="REFIDOMSA_RET" localSheetId="2">#REF!</definedName>
    <definedName name="REFIDOMSA_RET" localSheetId="4">#REF!</definedName>
    <definedName name="REFIDOMSA_RET" localSheetId="5">#REF!</definedName>
    <definedName name="REFIDOMSA_RET" localSheetId="3">#REF!</definedName>
    <definedName name="REFIDOMSA_RET">#REF!</definedName>
    <definedName name="Retiro_Edeeste" localSheetId="2">#REF!</definedName>
    <definedName name="Retiro_Edeeste" localSheetId="4">#REF!</definedName>
    <definedName name="Retiro_Edeeste" localSheetId="5">#REF!</definedName>
    <definedName name="Retiro_Edeeste" localSheetId="3">#REF!</definedName>
    <definedName name="Retiro_Edeeste">#REF!</definedName>
    <definedName name="Retiro_Edenorte" localSheetId="2">#REF!</definedName>
    <definedName name="Retiro_Edenorte" localSheetId="4">#REF!</definedName>
    <definedName name="Retiro_Edenorte" localSheetId="5">#REF!</definedName>
    <definedName name="Retiro_Edenorte" localSheetId="3">#REF!</definedName>
    <definedName name="Retiro_Edenorte">#REF!</definedName>
    <definedName name="Retiro_Edesur" localSheetId="2">#REF!</definedName>
    <definedName name="Retiro_Edesur" localSheetId="4">#REF!</definedName>
    <definedName name="Retiro_Edesur" localSheetId="5">#REF!</definedName>
    <definedName name="Retiro_Edesur" localSheetId="3">#REF!</definedName>
    <definedName name="Retiro_Edesur">#REF!</definedName>
    <definedName name="RetirosEdeeste">[3]Valorización!$G$253</definedName>
    <definedName name="RetirosEdeNorte">[3]Valorización!$G$178</definedName>
    <definedName name="RetirosEdesur">[3]Valorización!$G$95</definedName>
    <definedName name="RIERBA_INY" localSheetId="2">#REF!</definedName>
    <definedName name="RIERBA_INY" localSheetId="4">#REF!</definedName>
    <definedName name="RIERBA_INY" localSheetId="5">#REF!</definedName>
    <definedName name="RIERBA_INY" localSheetId="3">#REF!</definedName>
    <definedName name="RIERBA_INY">#REF!</definedName>
    <definedName name="RIERBA_RET" localSheetId="2">#REF!</definedName>
    <definedName name="RIERBA_RET" localSheetId="4">#REF!</definedName>
    <definedName name="RIERBA_RET" localSheetId="5">#REF!</definedName>
    <definedName name="RIERBA_RET" localSheetId="3">#REF!</definedName>
    <definedName name="RIERBA_RET">#REF!</definedName>
    <definedName name="TERMOPAC_INY" localSheetId="2">#REF!</definedName>
    <definedName name="TERMOPAC_INY" localSheetId="4">#REF!</definedName>
    <definedName name="TERMOPAC_INY" localSheetId="5">#REF!</definedName>
    <definedName name="TERMOPAC_INY" localSheetId="3">#REF!</definedName>
    <definedName name="TERMOPAC_INY">#REF!</definedName>
    <definedName name="TERMOPAC_RET" localSheetId="2">#REF!</definedName>
    <definedName name="TERMOPAC_RET" localSheetId="4">#REF!</definedName>
    <definedName name="TERMOPAC_RET" localSheetId="5">#REF!</definedName>
    <definedName name="TERMOPAC_RET" localSheetId="3">#REF!</definedName>
    <definedName name="TERMOPAC_RET">#REF!</definedName>
    <definedName name="Val_Retiro_Edeeste" localSheetId="2">#REF!</definedName>
    <definedName name="Val_Retiro_Edeeste" localSheetId="4">#REF!</definedName>
    <definedName name="Val_Retiro_Edeeste" localSheetId="5">#REF!</definedName>
    <definedName name="Val_Retiro_Edeeste" localSheetId="3">#REF!</definedName>
    <definedName name="Val_Retiro_Edeeste">#REF!</definedName>
    <definedName name="Val_Retiro_Edenorte" localSheetId="2">#REF!</definedName>
    <definedName name="Val_Retiro_Edenorte" localSheetId="4">#REF!</definedName>
    <definedName name="Val_Retiro_Edenorte" localSheetId="5">#REF!</definedName>
    <definedName name="Val_Retiro_Edenorte" localSheetId="3">#REF!</definedName>
    <definedName name="Val_Retiro_Edenorte">#REF!</definedName>
    <definedName name="Val_Retiro_Edesur" localSheetId="2">#REF!</definedName>
    <definedName name="Val_Retiro_Edesur" localSheetId="4">#REF!</definedName>
    <definedName name="Val_Retiro_Edesur" localSheetId="5">#REF!</definedName>
    <definedName name="Val_Retiro_Edesur" localSheetId="3">#REF!</definedName>
    <definedName name="Val_Retiro_Edesur">#REF!</definedName>
    <definedName name="VAL_RetirosEdeeste">[3]Valorización!$I$253</definedName>
    <definedName name="Val_RetirosEdeNorte">[3]Valorización!$I$178</definedName>
    <definedName name="VAL_RetirosEdesur">[3]Valorización!$I$95</definedName>
    <definedName name="ZF_ALCARRIZOS" localSheetId="2">#REF!</definedName>
    <definedName name="ZF_ALCARRIZOS" localSheetId="4">#REF!</definedName>
    <definedName name="ZF_ALCARRIZOS" localSheetId="5">#REF!</definedName>
    <definedName name="ZF_ALCARRIZOS" localSheetId="3">#REF!</definedName>
    <definedName name="ZF_ALCARRIZOS">#REF!</definedName>
    <definedName name="ZF_SAN_ISIDRO_INY" localSheetId="2">#REF!</definedName>
    <definedName name="ZF_SAN_ISIDRO_INY" localSheetId="4">#REF!</definedName>
    <definedName name="ZF_SAN_ISIDRO_INY" localSheetId="5">#REF!</definedName>
    <definedName name="ZF_SAN_ISIDRO_INY" localSheetId="3">#REF!</definedName>
    <definedName name="ZF_SAN_ISIDRO_INY">#REF!</definedName>
    <definedName name="ZF_SAN_ISIDRO_RET" localSheetId="2">#REF!</definedName>
    <definedName name="ZF_SAN_ISIDRO_RET" localSheetId="4">#REF!</definedName>
    <definedName name="ZF_SAN_ISIDRO_RET" localSheetId="5">#REF!</definedName>
    <definedName name="ZF_SAN_ISIDRO_RET" localSheetId="3">#REF!</definedName>
    <definedName name="ZF_SAN_ISIDRO_RET">#REF!</definedName>
    <definedName name="ZF_SPM" localSheetId="2">#REF!</definedName>
    <definedName name="ZF_SPM" localSheetId="4">#REF!</definedName>
    <definedName name="ZF_SPM" localSheetId="5">#REF!</definedName>
    <definedName name="ZF_SPM" localSheetId="3">#REF!</definedName>
    <definedName name="ZF_SPM">#REF!</definedName>
    <definedName name="ZF_SPM_INY" localSheetId="2">#REF!</definedName>
    <definedName name="ZF_SPM_INY" localSheetId="4">#REF!</definedName>
    <definedName name="ZF_SPM_INY" localSheetId="5">#REF!</definedName>
    <definedName name="ZF_SPM_INY" localSheetId="3">#REF!</definedName>
    <definedName name="ZF_SPM_INY">#REF!</definedName>
    <definedName name="ZF_SPM_RET" localSheetId="2">#REF!</definedName>
    <definedName name="ZF_SPM_RET" localSheetId="4">#REF!</definedName>
    <definedName name="ZF_SPM_RET" localSheetId="5">#REF!</definedName>
    <definedName name="ZF_SPM_RET" localSheetId="3">#REF!</definedName>
    <definedName name="ZF_SPM_RET">#REF!</definedName>
  </definedNames>
  <calcPr calcId="191029"/>
  <pivotCaches>
    <pivotCache cacheId="1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4" i="6" l="1"/>
  <c r="S127" i="6" s="1"/>
  <c r="R44" i="6"/>
  <c r="R127" i="6" s="1"/>
  <c r="Q44" i="6"/>
  <c r="Q127" i="6" s="1"/>
  <c r="P44" i="6"/>
  <c r="P127" i="6" s="1"/>
  <c r="O44" i="6"/>
  <c r="O127" i="6" s="1"/>
  <c r="N44" i="6"/>
  <c r="N127" i="6" s="1"/>
  <c r="M44" i="6"/>
  <c r="M127" i="6" s="1"/>
  <c r="S45" i="6"/>
  <c r="S128" i="6" s="1"/>
  <c r="R45" i="6"/>
  <c r="R128" i="6" s="1"/>
  <c r="Q45" i="6"/>
  <c r="Q128" i="6" s="1"/>
  <c r="P45" i="6"/>
  <c r="P128" i="6" s="1"/>
  <c r="O45" i="6"/>
  <c r="O128" i="6" s="1"/>
  <c r="N45" i="6"/>
  <c r="N128" i="6" s="1"/>
  <c r="M45" i="6"/>
  <c r="M128" i="6" s="1"/>
  <c r="S43" i="6"/>
  <c r="S126" i="6" s="1"/>
  <c r="R43" i="6"/>
  <c r="R126" i="6" s="1"/>
  <c r="Q43" i="6"/>
  <c r="Q126" i="6" s="1"/>
  <c r="P43" i="6"/>
  <c r="P126" i="6" s="1"/>
  <c r="O43" i="6"/>
  <c r="O126" i="6" s="1"/>
  <c r="N43" i="6"/>
  <c r="N126" i="6" s="1"/>
  <c r="M43" i="6"/>
  <c r="M126" i="6" s="1"/>
  <c r="T44" i="6" l="1"/>
  <c r="T127" i="6" s="1"/>
  <c r="T45" i="6"/>
  <c r="T128" i="6" s="1"/>
  <c r="T43" i="6"/>
  <c r="T126" i="6" s="1"/>
  <c r="M42" i="6" l="1"/>
  <c r="M125" i="6" s="1"/>
  <c r="N42" i="6"/>
  <c r="N125" i="6" s="1"/>
  <c r="O42" i="6"/>
  <c r="O125" i="6" s="1"/>
  <c r="P42" i="6"/>
  <c r="P125" i="6" s="1"/>
  <c r="Q42" i="6"/>
  <c r="Q125" i="6" s="1"/>
  <c r="R42" i="6"/>
  <c r="R125" i="6" s="1"/>
  <c r="S42" i="6"/>
  <c r="S125" i="6" s="1"/>
  <c r="T42" i="6" l="1"/>
  <c r="T125" i="6" s="1"/>
  <c r="L91" i="6"/>
  <c r="L49" i="6"/>
  <c r="S41" i="6"/>
  <c r="S124" i="6" s="1"/>
  <c r="R41" i="6"/>
  <c r="R124" i="6" s="1"/>
  <c r="Q41" i="6"/>
  <c r="Q124" i="6" s="1"/>
  <c r="P41" i="6"/>
  <c r="P124" i="6" s="1"/>
  <c r="O41" i="6"/>
  <c r="O124" i="6" s="1"/>
  <c r="N41" i="6"/>
  <c r="N124" i="6" s="1"/>
  <c r="M41" i="6"/>
  <c r="M124" i="6" s="1"/>
  <c r="S40" i="6"/>
  <c r="S123" i="6" s="1"/>
  <c r="R40" i="6"/>
  <c r="R123" i="6" s="1"/>
  <c r="Q40" i="6"/>
  <c r="Q123" i="6" s="1"/>
  <c r="P40" i="6"/>
  <c r="P123" i="6" s="1"/>
  <c r="O40" i="6"/>
  <c r="O123" i="6" s="1"/>
  <c r="N40" i="6"/>
  <c r="N123" i="6" s="1"/>
  <c r="M40" i="6"/>
  <c r="M123" i="6" s="1"/>
  <c r="S39" i="6"/>
  <c r="S122" i="6" s="1"/>
  <c r="R39" i="6"/>
  <c r="R122" i="6" s="1"/>
  <c r="Q39" i="6"/>
  <c r="Q122" i="6" s="1"/>
  <c r="P39" i="6"/>
  <c r="P122" i="6" s="1"/>
  <c r="O39" i="6"/>
  <c r="O122" i="6" s="1"/>
  <c r="N39" i="6"/>
  <c r="N122" i="6" s="1"/>
  <c r="M39" i="6"/>
  <c r="M122" i="6" s="1"/>
  <c r="S38" i="6"/>
  <c r="S121" i="6" s="1"/>
  <c r="R38" i="6"/>
  <c r="R121" i="6" s="1"/>
  <c r="Q38" i="6"/>
  <c r="Q121" i="6" s="1"/>
  <c r="P38" i="6"/>
  <c r="P121" i="6" s="1"/>
  <c r="O38" i="6"/>
  <c r="O121" i="6" s="1"/>
  <c r="N38" i="6"/>
  <c r="N121" i="6" s="1"/>
  <c r="M38" i="6"/>
  <c r="M121" i="6" s="1"/>
  <c r="S37" i="6"/>
  <c r="S120" i="6" s="1"/>
  <c r="R37" i="6"/>
  <c r="R120" i="6" s="1"/>
  <c r="Q37" i="6"/>
  <c r="Q120" i="6" s="1"/>
  <c r="P37" i="6"/>
  <c r="P120" i="6" s="1"/>
  <c r="O37" i="6"/>
  <c r="O120" i="6" s="1"/>
  <c r="N37" i="6"/>
  <c r="N120" i="6" s="1"/>
  <c r="M37" i="6"/>
  <c r="M120" i="6" s="1"/>
  <c r="S36" i="6"/>
  <c r="S119" i="6" s="1"/>
  <c r="R36" i="6"/>
  <c r="R119" i="6" s="1"/>
  <c r="Q36" i="6"/>
  <c r="Q119" i="6" s="1"/>
  <c r="P36" i="6"/>
  <c r="P119" i="6" s="1"/>
  <c r="O36" i="6"/>
  <c r="O119" i="6" s="1"/>
  <c r="N36" i="6"/>
  <c r="N119" i="6" s="1"/>
  <c r="M36" i="6"/>
  <c r="M119" i="6" s="1"/>
  <c r="S35" i="6"/>
  <c r="S118" i="6" s="1"/>
  <c r="R35" i="6"/>
  <c r="R118" i="6" s="1"/>
  <c r="Q35" i="6"/>
  <c r="Q118" i="6" s="1"/>
  <c r="P35" i="6"/>
  <c r="P118" i="6" s="1"/>
  <c r="O35" i="6"/>
  <c r="O118" i="6" s="1"/>
  <c r="N35" i="6"/>
  <c r="N118" i="6" s="1"/>
  <c r="M35" i="6"/>
  <c r="M118" i="6" s="1"/>
  <c r="S34" i="6"/>
  <c r="S117" i="6" s="1"/>
  <c r="R34" i="6"/>
  <c r="R117" i="6" s="1"/>
  <c r="Q34" i="6"/>
  <c r="Q117" i="6" s="1"/>
  <c r="P34" i="6"/>
  <c r="P117" i="6" s="1"/>
  <c r="O34" i="6"/>
  <c r="O117" i="6" s="1"/>
  <c r="N34" i="6"/>
  <c r="N117" i="6" s="1"/>
  <c r="M34" i="6"/>
  <c r="M117" i="6" s="1"/>
  <c r="S33" i="6"/>
  <c r="S116" i="6" s="1"/>
  <c r="R33" i="6"/>
  <c r="R116" i="6" s="1"/>
  <c r="Q33" i="6"/>
  <c r="Q116" i="6" s="1"/>
  <c r="P33" i="6"/>
  <c r="P116" i="6" s="1"/>
  <c r="O33" i="6"/>
  <c r="O116" i="6" s="1"/>
  <c r="N33" i="6"/>
  <c r="N116" i="6" s="1"/>
  <c r="M33" i="6"/>
  <c r="M116" i="6" s="1"/>
  <c r="S32" i="6"/>
  <c r="S115" i="6" s="1"/>
  <c r="R32" i="6"/>
  <c r="R115" i="6" s="1"/>
  <c r="Q32" i="6"/>
  <c r="Q115" i="6" s="1"/>
  <c r="P32" i="6"/>
  <c r="P115" i="6" s="1"/>
  <c r="O32" i="6"/>
  <c r="O115" i="6" s="1"/>
  <c r="N32" i="6"/>
  <c r="N115" i="6" s="1"/>
  <c r="M32" i="6"/>
  <c r="M115" i="6" s="1"/>
  <c r="S31" i="6"/>
  <c r="S114" i="6" s="1"/>
  <c r="R31" i="6"/>
  <c r="R114" i="6" s="1"/>
  <c r="Q31" i="6"/>
  <c r="Q114" i="6" s="1"/>
  <c r="P31" i="6"/>
  <c r="P114" i="6" s="1"/>
  <c r="O31" i="6"/>
  <c r="O114" i="6" s="1"/>
  <c r="N31" i="6"/>
  <c r="N114" i="6" s="1"/>
  <c r="M31" i="6"/>
  <c r="M114" i="6" s="1"/>
  <c r="S30" i="6"/>
  <c r="S113" i="6" s="1"/>
  <c r="R30" i="6"/>
  <c r="R113" i="6" s="1"/>
  <c r="Q30" i="6"/>
  <c r="Q113" i="6" s="1"/>
  <c r="P30" i="6"/>
  <c r="P113" i="6" s="1"/>
  <c r="O30" i="6"/>
  <c r="O113" i="6" s="1"/>
  <c r="N30" i="6"/>
  <c r="N113" i="6" s="1"/>
  <c r="M30" i="6"/>
  <c r="M113" i="6" s="1"/>
  <c r="S29" i="6"/>
  <c r="S112" i="6" s="1"/>
  <c r="R29" i="6"/>
  <c r="R112" i="6" s="1"/>
  <c r="Q29" i="6"/>
  <c r="Q112" i="6" s="1"/>
  <c r="P29" i="6"/>
  <c r="P112" i="6" s="1"/>
  <c r="O29" i="6"/>
  <c r="O112" i="6" s="1"/>
  <c r="N29" i="6"/>
  <c r="N112" i="6" s="1"/>
  <c r="M29" i="6"/>
  <c r="M112" i="6" s="1"/>
  <c r="S28" i="6"/>
  <c r="S111" i="6" s="1"/>
  <c r="R28" i="6"/>
  <c r="R111" i="6" s="1"/>
  <c r="Q28" i="6"/>
  <c r="Q111" i="6" s="1"/>
  <c r="P28" i="6"/>
  <c r="P111" i="6" s="1"/>
  <c r="O28" i="6"/>
  <c r="O111" i="6" s="1"/>
  <c r="N28" i="6"/>
  <c r="N111" i="6" s="1"/>
  <c r="M28" i="6"/>
  <c r="M111" i="6" s="1"/>
  <c r="S27" i="6"/>
  <c r="S110" i="6" s="1"/>
  <c r="R27" i="6"/>
  <c r="R110" i="6" s="1"/>
  <c r="Q27" i="6"/>
  <c r="Q110" i="6" s="1"/>
  <c r="P27" i="6"/>
  <c r="P110" i="6" s="1"/>
  <c r="O27" i="6"/>
  <c r="O110" i="6" s="1"/>
  <c r="N27" i="6"/>
  <c r="N110" i="6" s="1"/>
  <c r="M27" i="6"/>
  <c r="M110" i="6" s="1"/>
  <c r="S26" i="6"/>
  <c r="S109" i="6" s="1"/>
  <c r="R26" i="6"/>
  <c r="R109" i="6" s="1"/>
  <c r="Q26" i="6"/>
  <c r="Q109" i="6" s="1"/>
  <c r="P26" i="6"/>
  <c r="P109" i="6" s="1"/>
  <c r="O26" i="6"/>
  <c r="O109" i="6" s="1"/>
  <c r="N26" i="6"/>
  <c r="N109" i="6" s="1"/>
  <c r="M26" i="6"/>
  <c r="M109" i="6" s="1"/>
  <c r="S25" i="6"/>
  <c r="S108" i="6" s="1"/>
  <c r="R25" i="6"/>
  <c r="R108" i="6" s="1"/>
  <c r="Q25" i="6"/>
  <c r="Q108" i="6" s="1"/>
  <c r="P25" i="6"/>
  <c r="P108" i="6" s="1"/>
  <c r="O25" i="6"/>
  <c r="O108" i="6" s="1"/>
  <c r="N25" i="6"/>
  <c r="N108" i="6" s="1"/>
  <c r="M25" i="6"/>
  <c r="M108" i="6" s="1"/>
  <c r="S24" i="6"/>
  <c r="S107" i="6" s="1"/>
  <c r="R24" i="6"/>
  <c r="R107" i="6" s="1"/>
  <c r="Q24" i="6"/>
  <c r="Q107" i="6" s="1"/>
  <c r="P24" i="6"/>
  <c r="P107" i="6" s="1"/>
  <c r="O24" i="6"/>
  <c r="O107" i="6" s="1"/>
  <c r="N24" i="6"/>
  <c r="N107" i="6" s="1"/>
  <c r="M24" i="6"/>
  <c r="M107" i="6" s="1"/>
  <c r="S23" i="6"/>
  <c r="S106" i="6" s="1"/>
  <c r="R23" i="6"/>
  <c r="R106" i="6" s="1"/>
  <c r="Q23" i="6"/>
  <c r="Q106" i="6" s="1"/>
  <c r="P23" i="6"/>
  <c r="P106" i="6" s="1"/>
  <c r="O23" i="6"/>
  <c r="O106" i="6" s="1"/>
  <c r="N23" i="6"/>
  <c r="N106" i="6" s="1"/>
  <c r="M23" i="6"/>
  <c r="M106" i="6" s="1"/>
  <c r="S22" i="6"/>
  <c r="S105" i="6" s="1"/>
  <c r="R22" i="6"/>
  <c r="R105" i="6" s="1"/>
  <c r="Q22" i="6"/>
  <c r="Q105" i="6" s="1"/>
  <c r="P22" i="6"/>
  <c r="P105" i="6" s="1"/>
  <c r="O22" i="6"/>
  <c r="O105" i="6" s="1"/>
  <c r="N22" i="6"/>
  <c r="N105" i="6" s="1"/>
  <c r="M22" i="6"/>
  <c r="M105" i="6" s="1"/>
  <c r="S21" i="6"/>
  <c r="S104" i="6" s="1"/>
  <c r="R21" i="6"/>
  <c r="R104" i="6" s="1"/>
  <c r="Q21" i="6"/>
  <c r="Q104" i="6" s="1"/>
  <c r="P21" i="6"/>
  <c r="P104" i="6" s="1"/>
  <c r="O21" i="6"/>
  <c r="O104" i="6" s="1"/>
  <c r="N21" i="6"/>
  <c r="N104" i="6" s="1"/>
  <c r="M21" i="6"/>
  <c r="M104" i="6" s="1"/>
  <c r="S20" i="6"/>
  <c r="S103" i="6" s="1"/>
  <c r="R20" i="6"/>
  <c r="R103" i="6" s="1"/>
  <c r="Q20" i="6"/>
  <c r="Q103" i="6" s="1"/>
  <c r="P20" i="6"/>
  <c r="P103" i="6" s="1"/>
  <c r="O20" i="6"/>
  <c r="O103" i="6" s="1"/>
  <c r="N20" i="6"/>
  <c r="N103" i="6" s="1"/>
  <c r="M20" i="6"/>
  <c r="M103" i="6" s="1"/>
  <c r="S19" i="6"/>
  <c r="S102" i="6" s="1"/>
  <c r="R19" i="6"/>
  <c r="R102" i="6" s="1"/>
  <c r="Q19" i="6"/>
  <c r="Q102" i="6" s="1"/>
  <c r="P19" i="6"/>
  <c r="P102" i="6" s="1"/>
  <c r="O19" i="6"/>
  <c r="O102" i="6" s="1"/>
  <c r="N19" i="6"/>
  <c r="N102" i="6" s="1"/>
  <c r="M19" i="6"/>
  <c r="M102" i="6" s="1"/>
  <c r="S18" i="6"/>
  <c r="S101" i="6" s="1"/>
  <c r="R18" i="6"/>
  <c r="R101" i="6" s="1"/>
  <c r="Q18" i="6"/>
  <c r="Q101" i="6" s="1"/>
  <c r="P18" i="6"/>
  <c r="P101" i="6" s="1"/>
  <c r="O18" i="6"/>
  <c r="O101" i="6" s="1"/>
  <c r="N18" i="6"/>
  <c r="N101" i="6" s="1"/>
  <c r="M18" i="6"/>
  <c r="M101" i="6" s="1"/>
  <c r="S17" i="6"/>
  <c r="S100" i="6" s="1"/>
  <c r="R17" i="6"/>
  <c r="R100" i="6" s="1"/>
  <c r="Q17" i="6"/>
  <c r="Q100" i="6" s="1"/>
  <c r="P17" i="6"/>
  <c r="P100" i="6" s="1"/>
  <c r="O17" i="6"/>
  <c r="O100" i="6" s="1"/>
  <c r="N17" i="6"/>
  <c r="N100" i="6" s="1"/>
  <c r="M17" i="6"/>
  <c r="M100" i="6" s="1"/>
  <c r="S16" i="6"/>
  <c r="S99" i="6" s="1"/>
  <c r="R16" i="6"/>
  <c r="R99" i="6" s="1"/>
  <c r="Q16" i="6"/>
  <c r="Q99" i="6" s="1"/>
  <c r="P16" i="6"/>
  <c r="P99" i="6" s="1"/>
  <c r="O16" i="6"/>
  <c r="O99" i="6" s="1"/>
  <c r="N16" i="6"/>
  <c r="N99" i="6" s="1"/>
  <c r="M16" i="6"/>
  <c r="M99" i="6" s="1"/>
  <c r="S15" i="6"/>
  <c r="S98" i="6" s="1"/>
  <c r="R15" i="6"/>
  <c r="R98" i="6" s="1"/>
  <c r="Q15" i="6"/>
  <c r="Q98" i="6" s="1"/>
  <c r="P15" i="6"/>
  <c r="P98" i="6" s="1"/>
  <c r="O15" i="6"/>
  <c r="O98" i="6" s="1"/>
  <c r="N15" i="6"/>
  <c r="N98" i="6" s="1"/>
  <c r="M15" i="6"/>
  <c r="M98" i="6" s="1"/>
  <c r="S14" i="6"/>
  <c r="S97" i="6" s="1"/>
  <c r="R14" i="6"/>
  <c r="R97" i="6" s="1"/>
  <c r="Q14" i="6"/>
  <c r="Q97" i="6" s="1"/>
  <c r="P14" i="6"/>
  <c r="P97" i="6" s="1"/>
  <c r="O14" i="6"/>
  <c r="O97" i="6" s="1"/>
  <c r="N14" i="6"/>
  <c r="N97" i="6" s="1"/>
  <c r="M14" i="6"/>
  <c r="M97" i="6" s="1"/>
  <c r="S13" i="6"/>
  <c r="S96" i="6" s="1"/>
  <c r="R13" i="6"/>
  <c r="R96" i="6" s="1"/>
  <c r="Q13" i="6"/>
  <c r="Q96" i="6" s="1"/>
  <c r="P13" i="6"/>
  <c r="P96" i="6" s="1"/>
  <c r="O13" i="6"/>
  <c r="O96" i="6" s="1"/>
  <c r="N13" i="6"/>
  <c r="N96" i="6" s="1"/>
  <c r="M13" i="6"/>
  <c r="M96" i="6" s="1"/>
  <c r="S12" i="6"/>
  <c r="S95" i="6" s="1"/>
  <c r="R12" i="6"/>
  <c r="R95" i="6" s="1"/>
  <c r="Q12" i="6"/>
  <c r="Q95" i="6" s="1"/>
  <c r="P12" i="6"/>
  <c r="P95" i="6" s="1"/>
  <c r="O12" i="6"/>
  <c r="O95" i="6" s="1"/>
  <c r="N12" i="6"/>
  <c r="N95" i="6" s="1"/>
  <c r="M12" i="6"/>
  <c r="M95" i="6" s="1"/>
  <c r="S11" i="6"/>
  <c r="S94" i="6" s="1"/>
  <c r="R11" i="6"/>
  <c r="R94" i="6" s="1"/>
  <c r="Q11" i="6"/>
  <c r="Q94" i="6" s="1"/>
  <c r="P11" i="6"/>
  <c r="P94" i="6" s="1"/>
  <c r="O11" i="6"/>
  <c r="O94" i="6" s="1"/>
  <c r="N11" i="6"/>
  <c r="N94" i="6" s="1"/>
  <c r="M11" i="6"/>
  <c r="M94" i="6" s="1"/>
  <c r="L7" i="6"/>
  <c r="A3" i="6"/>
  <c r="A2" i="6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S46" i="6" l="1"/>
  <c r="S129" i="6" s="1"/>
  <c r="N46" i="6"/>
  <c r="N129" i="6" s="1"/>
  <c r="M46" i="6"/>
  <c r="M129" i="6" s="1"/>
  <c r="P46" i="6"/>
  <c r="P129" i="6" s="1"/>
  <c r="Q46" i="6"/>
  <c r="Q129" i="6" s="1"/>
  <c r="O46" i="6"/>
  <c r="O129" i="6" s="1"/>
  <c r="R46" i="6"/>
  <c r="R129" i="6" s="1"/>
  <c r="T13" i="6"/>
  <c r="T96" i="6" s="1"/>
  <c r="T25" i="6"/>
  <c r="T108" i="6" s="1"/>
  <c r="T37" i="6"/>
  <c r="T120" i="6" s="1"/>
  <c r="T22" i="6"/>
  <c r="T105" i="6" s="1"/>
  <c r="T34" i="6"/>
  <c r="T117" i="6" s="1"/>
  <c r="T14" i="6"/>
  <c r="T97" i="6" s="1"/>
  <c r="T16" i="6"/>
  <c r="T99" i="6" s="1"/>
  <c r="T28" i="6"/>
  <c r="T111" i="6" s="1"/>
  <c r="T39" i="6"/>
  <c r="T122" i="6" s="1"/>
  <c r="T11" i="6"/>
  <c r="T94" i="6" s="1"/>
  <c r="T23" i="6"/>
  <c r="T106" i="6" s="1"/>
  <c r="T35" i="6"/>
  <c r="T118" i="6" s="1"/>
  <c r="T20" i="6"/>
  <c r="T103" i="6" s="1"/>
  <c r="T32" i="6"/>
  <c r="T115" i="6" s="1"/>
  <c r="T17" i="6"/>
  <c r="T100" i="6" s="1"/>
  <c r="T29" i="6"/>
  <c r="T112" i="6" s="1"/>
  <c r="T40" i="6"/>
  <c r="T123" i="6" s="1"/>
  <c r="T19" i="6"/>
  <c r="T102" i="6" s="1"/>
  <c r="T31" i="6"/>
  <c r="T114" i="6" s="1"/>
  <c r="T26" i="6"/>
  <c r="T109" i="6" s="1"/>
  <c r="T38" i="6"/>
  <c r="T121" i="6" s="1"/>
  <c r="T12" i="6"/>
  <c r="T95" i="6" s="1"/>
  <c r="T15" i="6"/>
  <c r="T98" i="6" s="1"/>
  <c r="T18" i="6"/>
  <c r="T101" i="6" s="1"/>
  <c r="T21" i="6"/>
  <c r="T104" i="6" s="1"/>
  <c r="T24" i="6"/>
  <c r="T107" i="6" s="1"/>
  <c r="T27" i="6"/>
  <c r="T110" i="6" s="1"/>
  <c r="T30" i="6"/>
  <c r="T113" i="6" s="1"/>
  <c r="T33" i="6"/>
  <c r="T116" i="6" s="1"/>
  <c r="T36" i="6"/>
  <c r="T119" i="6" s="1"/>
  <c r="T41" i="6"/>
  <c r="T124" i="6" s="1"/>
  <c r="T46" i="6" l="1"/>
  <c r="T129" i="6" s="1"/>
</calcChain>
</file>

<file path=xl/sharedStrings.xml><?xml version="1.0" encoding="utf-8"?>
<sst xmlns="http://schemas.openxmlformats.org/spreadsheetml/2006/main" count="27714" uniqueCount="99">
  <si>
    <t>Transacciones Energía</t>
  </si>
  <si>
    <t>Transacciones Potencia</t>
  </si>
  <si>
    <t>Transacciones Frecuencia</t>
  </si>
  <si>
    <t>Transacciones Despacho Forzado</t>
  </si>
  <si>
    <t>Transacciones Derecho Conexión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</si>
  <si>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</si>
  <si>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</si>
  <si>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</si>
  <si>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</si>
  <si>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</si>
  <si>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</si>
  <si>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</si>
  <si>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</si>
  <si>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</si>
  <si>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</si>
  <si>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</si>
  <si>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</si>
  <si>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COMPENSACIÓN POR DESPACHO FORZADO</t>
  </si>
  <si>
    <t>AES ANDRES</t>
  </si>
  <si>
    <t>CDEEE</t>
  </si>
  <si>
    <t>CEPP</t>
  </si>
  <si>
    <t>DPP</t>
  </si>
  <si>
    <t>EDESUR</t>
  </si>
  <si>
    <t>EDENORTE</t>
  </si>
  <si>
    <t>EDEESTE</t>
  </si>
  <si>
    <t>EGEHID</t>
  </si>
  <si>
    <t>GPLV</t>
  </si>
  <si>
    <t>HAINA</t>
  </si>
  <si>
    <t>ITABO</t>
  </si>
  <si>
    <t>LAESA</t>
  </si>
  <si>
    <t>LOS ORIGENES</t>
  </si>
  <si>
    <t>METALDOM</t>
  </si>
  <si>
    <t>MONTE RIO</t>
  </si>
  <si>
    <t>PVDC</t>
  </si>
  <si>
    <t>LFLT</t>
  </si>
  <si>
    <t>SEABOARD</t>
  </si>
  <si>
    <t>SAN FELIPE</t>
  </si>
  <si>
    <t>ENERGÍA</t>
  </si>
  <si>
    <t>ETED</t>
  </si>
  <si>
    <t>POTENCIA</t>
  </si>
  <si>
    <t>TRANSFERENCIA DC</t>
  </si>
  <si>
    <t>PAGOS DC</t>
  </si>
  <si>
    <t>FRECUENCIA</t>
  </si>
  <si>
    <t>COMPENSACIÓN DESVIO</t>
  </si>
  <si>
    <t>AGENTE</t>
  </si>
  <si>
    <t>TOTAL</t>
  </si>
  <si>
    <t xml:space="preserve"> </t>
  </si>
  <si>
    <t>RESUMEN TOTAL TRANSACCIONES ECONÓMICAS</t>
  </si>
  <si>
    <t>CEPP Total</t>
  </si>
  <si>
    <t>EGEHID Total</t>
  </si>
  <si>
    <t>GPLV Total</t>
  </si>
  <si>
    <t>HAINA Total</t>
  </si>
  <si>
    <t>LAESA Total</t>
  </si>
  <si>
    <t>METALDOM Total</t>
  </si>
  <si>
    <t>MONTE RIO Total</t>
  </si>
  <si>
    <t>PVDC Total</t>
  </si>
  <si>
    <t>SEABOARD Total</t>
  </si>
  <si>
    <t>LOS ORIGENES Total</t>
  </si>
  <si>
    <t>Transacciones Desvío</t>
  </si>
  <si>
    <t>SAN FELIPE Total</t>
  </si>
  <si>
    <t>ELECTRONIC JRC</t>
  </si>
  <si>
    <t>LEAR</t>
  </si>
  <si>
    <t>LEAR Total</t>
  </si>
  <si>
    <t>BIO-ENERGY</t>
  </si>
  <si>
    <t>EPDL</t>
  </si>
  <si>
    <t>MONTECRISTI SOLAR</t>
  </si>
  <si>
    <t>ACREEDOR</t>
  </si>
  <si>
    <t>DEUDOR</t>
  </si>
  <si>
    <t>SALDO</t>
  </si>
  <si>
    <t>Agente2 - Deudor</t>
  </si>
  <si>
    <t>IdAgente2</t>
  </si>
  <si>
    <t>PROGRESO DEL LIMON</t>
  </si>
  <si>
    <t>EGEHAINA</t>
  </si>
  <si>
    <t>TCC</t>
  </si>
  <si>
    <t>LEAR INVESTMENT</t>
  </si>
  <si>
    <t>TRANSACCIONES</t>
  </si>
  <si>
    <t>Sum of SALDO</t>
  </si>
  <si>
    <t>PECASA</t>
  </si>
  <si>
    <t>BIO-ENERGY Total</t>
  </si>
  <si>
    <t>ETED Total</t>
  </si>
  <si>
    <t>TRANSFERENCIAS DC</t>
  </si>
  <si>
    <t>GRUPO EOLICO DOMINICANO</t>
  </si>
  <si>
    <t>AGUA CLARA</t>
  </si>
  <si>
    <t>EMERALD</t>
  </si>
  <si>
    <t>WCG</t>
  </si>
  <si>
    <t>POSEIDON</t>
  </si>
  <si>
    <t>RESUMEN TRANSACCIONES ECONOMICAS</t>
  </si>
  <si>
    <t>KHOURY INDUSTRIAL</t>
  </si>
  <si>
    <t>AES ANDRES Total</t>
  </si>
  <si>
    <t>DPP Total</t>
  </si>
  <si>
    <t>CESPM</t>
  </si>
  <si>
    <t>AEROPUERTOS DOMINICANOS SIGLO XXI</t>
  </si>
  <si>
    <t>CESPM Total</t>
  </si>
  <si>
    <t>EDEESTE Total</t>
  </si>
  <si>
    <t>EDENORTE Total</t>
  </si>
  <si>
    <t>EDESUR Total</t>
  </si>
  <si>
    <t>PARQUE EOLICO BEATA</t>
  </si>
  <si>
    <t>PARQUE EOLICO BEATA Total</t>
  </si>
  <si>
    <t>ACREEDORES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</si>
</sst>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mmmm\ yyyy"/>
    <numFmt numFmtId="165" formatCode="_(* #,##0_);_(* \(#,##0\);_(* &quot;-&quot;??_);_(@_)"/>
    <numFmt numFmtId="166" formatCode="_([$€-2]* #,##0.00_);_([$€-2]* \(#,##0.00\);_([$€-2]* &quot;-&quot;??_)"/>
    <numFmt numFmtId="167" formatCode="_(* #,##0.0000000_);_(* \(#,##0.0000000\);_(* &quot;-&quot;??_);_(@_)"/>
  </numFmts>
  <fonts count="28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8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3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0"/>
      <name val="Calibri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rgb="FF002060"/>
      <name val="Arial"/>
      <family val="2"/>
    </font>
    <font>
      <b/>
      <sz val="13"/>
      <name val="Calibri"/>
    </font>
    <font>
      <sz val="13"/>
      <name val="Calibri"/>
    </font>
    <font>
      <sz val="10"/>
      <name val="Arial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theme="4" tint="-0.249977111117893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CBFBDA"/>
        <bgColor rgb="FF000000"/>
      </patternFill>
    </fill>
    <fill>
      <patternFill patternType="solid">
        <fgColor theme="4" tint="-0.499984740745262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rgb="FF000000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indexed="64"/>
      </left>
      <right/>
      <top style="thin">
        <color theme="4" tint="0.79998168889431442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999999"/>
      </top>
      <bottom/>
      <diagonal/>
    </border>
    <border>
      <left style="thin">
        <color rgb="FF999999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6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30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/>
    <xf numFmtId="17" fontId="4" fillId="0" borderId="0" xfId="0" applyNumberFormat="1" applyFon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5" fillId="2" borderId="0" xfId="0" applyFont="1" applyFill="1"/>
    <xf numFmtId="37" fontId="0" fillId="0" borderId="0" xfId="0" applyNumberFormat="1"/>
    <xf numFmtId="0" fontId="0" fillId="0" borderId="3" xfId="0" applyBorder="1" applyAlignment="1">
      <alignment horizontal="center"/>
    </xf>
    <xf numFmtId="43" fontId="7" fillId="0" borderId="0" xfId="4" applyFont="1"/>
    <xf numFmtId="0" fontId="0" fillId="0" borderId="0" xfId="0" applyAlignment="1">
      <alignment horizontal="center"/>
    </xf>
    <xf numFmtId="0" fontId="7" fillId="0" borderId="0" xfId="0" applyFont="1"/>
    <xf numFmtId="0" fontId="9" fillId="8" borderId="23" xfId="0" applyFont="1" applyFill="1" applyBorder="1"/>
    <xf numFmtId="0" fontId="9" fillId="10" borderId="26" xfId="0" applyFont="1" applyFill="1" applyBorder="1"/>
    <xf numFmtId="0" fontId="9" fillId="10" borderId="27" xfId="0" applyFont="1" applyFill="1" applyBorder="1"/>
    <xf numFmtId="43" fontId="10" fillId="10" borderId="27" xfId="2" applyFont="1" applyFill="1" applyBorder="1"/>
    <xf numFmtId="0" fontId="9" fillId="0" borderId="0" xfId="1" applyFont="1" applyFill="1" applyBorder="1"/>
    <xf numFmtId="0" fontId="0" fillId="0" borderId="0" xfId="0" applyBorder="1"/>
    <xf numFmtId="0" fontId="14" fillId="15" borderId="0" xfId="1" applyFont="1" applyFill="1" applyBorder="1"/>
    <xf numFmtId="0" fontId="8" fillId="7" borderId="0" xfId="0" applyFont="1" applyFill="1" applyBorder="1"/>
    <xf numFmtId="0" fontId="13" fillId="14" borderId="0" xfId="0" applyFont="1" applyFill="1" applyBorder="1"/>
    <xf numFmtId="0" fontId="9" fillId="0" borderId="21" xfId="1" applyFont="1" applyBorder="1"/>
    <xf numFmtId="0" fontId="9" fillId="0" borderId="22" xfId="1" applyFont="1" applyBorder="1"/>
    <xf numFmtId="0" fontId="9" fillId="0" borderId="23" xfId="1" applyFont="1" applyBorder="1"/>
    <xf numFmtId="0" fontId="9" fillId="0" borderId="18" xfId="1" applyFont="1" applyBorder="1"/>
    <xf numFmtId="0" fontId="9" fillId="0" borderId="28" xfId="1" applyFont="1" applyBorder="1"/>
    <xf numFmtId="0" fontId="9" fillId="0" borderId="5" xfId="1" applyFont="1" applyBorder="1"/>
    <xf numFmtId="0" fontId="9" fillId="0" borderId="30" xfId="1" applyFont="1" applyBorder="1"/>
    <xf numFmtId="0" fontId="9" fillId="0" borderId="31" xfId="1" applyFont="1" applyBorder="1"/>
    <xf numFmtId="165" fontId="11" fillId="0" borderId="37" xfId="0" applyNumberFormat="1" applyFont="1" applyBorder="1"/>
    <xf numFmtId="165" fontId="11" fillId="0" borderId="35" xfId="0" applyNumberFormat="1" applyFont="1" applyBorder="1"/>
    <xf numFmtId="0" fontId="2" fillId="0" borderId="21" xfId="1" applyBorder="1"/>
    <xf numFmtId="0" fontId="2" fillId="0" borderId="22" xfId="1" applyBorder="1"/>
    <xf numFmtId="0" fontId="2" fillId="0" borderId="39" xfId="1" applyBorder="1"/>
    <xf numFmtId="0" fontId="2" fillId="0" borderId="23" xfId="1" applyBorder="1"/>
    <xf numFmtId="0" fontId="2" fillId="0" borderId="18" xfId="1" applyBorder="1"/>
    <xf numFmtId="0" fontId="2" fillId="0" borderId="14" xfId="1" applyBorder="1"/>
    <xf numFmtId="0" fontId="2" fillId="0" borderId="24" xfId="1" applyBorder="1"/>
    <xf numFmtId="0" fontId="2" fillId="0" borderId="25" xfId="1" applyBorder="1"/>
    <xf numFmtId="0" fontId="2" fillId="0" borderId="40" xfId="1" applyBorder="1"/>
    <xf numFmtId="0" fontId="2" fillId="11" borderId="24" xfId="1" applyFill="1" applyBorder="1"/>
    <xf numFmtId="0" fontId="2" fillId="11" borderId="25" xfId="1" applyFill="1" applyBorder="1"/>
    <xf numFmtId="0" fontId="2" fillId="11" borderId="40" xfId="1" applyFill="1" applyBorder="1"/>
    <xf numFmtId="0" fontId="2" fillId="12" borderId="24" xfId="1" applyFill="1" applyBorder="1"/>
    <xf numFmtId="0" fontId="2" fillId="12" borderId="25" xfId="1" applyFill="1" applyBorder="1"/>
    <xf numFmtId="0" fontId="2" fillId="12" borderId="40" xfId="1" applyFill="1" applyBorder="1"/>
    <xf numFmtId="0" fontId="2" fillId="8" borderId="25" xfId="1" applyFill="1" applyBorder="1"/>
    <xf numFmtId="0" fontId="2" fillId="8" borderId="40" xfId="1" applyFill="1" applyBorder="1"/>
    <xf numFmtId="0" fontId="2" fillId="0" borderId="26" xfId="1" applyBorder="1"/>
    <xf numFmtId="0" fontId="2" fillId="0" borderId="27" xfId="1" applyBorder="1"/>
    <xf numFmtId="0" fontId="2" fillId="0" borderId="41" xfId="1" applyBorder="1"/>
    <xf numFmtId="43" fontId="9" fillId="0" borderId="22" xfId="2" applyFont="1" applyFill="1" applyBorder="1"/>
    <xf numFmtId="43" fontId="9" fillId="0" borderId="18" xfId="2" applyFont="1" applyFill="1" applyBorder="1"/>
    <xf numFmtId="43" fontId="9" fillId="0" borderId="5" xfId="2" applyFont="1" applyFill="1" applyBorder="1"/>
    <xf numFmtId="0" fontId="2" fillId="0" borderId="23" xfId="3" applyBorder="1"/>
    <xf numFmtId="0" fontId="2" fillId="0" borderId="21" xfId="3" applyBorder="1"/>
    <xf numFmtId="0" fontId="2" fillId="0" borderId="22" xfId="3" applyBorder="1"/>
    <xf numFmtId="0" fontId="2" fillId="0" borderId="39" xfId="3" applyBorder="1"/>
    <xf numFmtId="0" fontId="2" fillId="0" borderId="29" xfId="3" applyBorder="1"/>
    <xf numFmtId="0" fontId="2" fillId="0" borderId="18" xfId="3" applyBorder="1"/>
    <xf numFmtId="0" fontId="2" fillId="0" borderId="14" xfId="3" applyBorder="1"/>
    <xf numFmtId="0" fontId="2" fillId="0" borderId="15" xfId="3" applyBorder="1"/>
    <xf numFmtId="0" fontId="2" fillId="0" borderId="24" xfId="3" applyBorder="1"/>
    <xf numFmtId="0" fontId="2" fillId="0" borderId="25" xfId="3" applyBorder="1"/>
    <xf numFmtId="0" fontId="2" fillId="0" borderId="40" xfId="3" applyBorder="1"/>
    <xf numFmtId="0" fontId="2" fillId="0" borderId="34" xfId="3" applyBorder="1"/>
    <xf numFmtId="0" fontId="2" fillId="0" borderId="45" xfId="3" applyBorder="1"/>
    <xf numFmtId="0" fontId="2" fillId="0" borderId="46" xfId="3" applyBorder="1"/>
    <xf numFmtId="0" fontId="2" fillId="0" borderId="43" xfId="3" applyBorder="1"/>
    <xf numFmtId="0" fontId="2" fillId="0" borderId="47" xfId="3" applyBorder="1"/>
    <xf numFmtId="43" fontId="2" fillId="0" borderId="29" xfId="2" applyFont="1" applyFill="1" applyBorder="1"/>
    <xf numFmtId="43" fontId="2" fillId="0" borderId="15" xfId="2" applyFont="1" applyFill="1" applyBorder="1"/>
    <xf numFmtId="43" fontId="2" fillId="0" borderId="34" xfId="2" applyFont="1" applyFill="1" applyBorder="1"/>
    <xf numFmtId="43" fontId="2" fillId="0" borderId="33" xfId="2" applyFont="1" applyFill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9" fillId="0" borderId="18" xfId="0" applyFont="1" applyBorder="1"/>
    <xf numFmtId="0" fontId="9" fillId="0" borderId="28" xfId="0" applyFont="1" applyBorder="1"/>
    <xf numFmtId="0" fontId="9" fillId="0" borderId="5" xfId="0" applyFont="1" applyBorder="1"/>
    <xf numFmtId="43" fontId="2" fillId="11" borderId="34" xfId="2" applyFont="1" applyFill="1" applyBorder="1"/>
    <xf numFmtId="43" fontId="2" fillId="12" borderId="34" xfId="2" applyFont="1" applyFill="1" applyBorder="1"/>
    <xf numFmtId="0" fontId="12" fillId="13" borderId="36" xfId="0" applyFont="1" applyFill="1" applyBorder="1" applyAlignment="1">
      <alignment vertical="center"/>
    </xf>
    <xf numFmtId="0" fontId="0" fillId="16" borderId="0" xfId="0" applyFill="1"/>
    <xf numFmtId="0" fontId="0" fillId="0" borderId="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1" xfId="0" applyBorder="1"/>
    <xf numFmtId="0" fontId="1" fillId="0" borderId="18" xfId="0" pivotButton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165" fontId="1" fillId="0" borderId="0" xfId="0" applyNumberFormat="1" applyFont="1"/>
    <xf numFmtId="165" fontId="1" fillId="0" borderId="18" xfId="0" applyNumberFormat="1" applyFont="1" applyBorder="1"/>
    <xf numFmtId="165" fontId="1" fillId="0" borderId="5" xfId="0" applyNumberFormat="1" applyFont="1" applyBorder="1"/>
    <xf numFmtId="0" fontId="17" fillId="0" borderId="0" xfId="0" applyFont="1"/>
    <xf numFmtId="0" fontId="17" fillId="4" borderId="0" xfId="0" applyFont="1" applyFill="1"/>
    <xf numFmtId="0" fontId="16" fillId="5" borderId="9" xfId="0" applyFont="1" applyFill="1" applyBorder="1" applyAlignment="1">
      <alignment horizontal="center" vertical="center" wrapText="1"/>
    </xf>
    <xf numFmtId="0" fontId="16" fillId="5" borderId="19" xfId="0" applyFont="1" applyFill="1" applyBorder="1" applyAlignment="1">
      <alignment horizontal="center" vertical="center" wrapText="1"/>
    </xf>
    <xf numFmtId="0" fontId="16" fillId="5" borderId="20" xfId="0" applyFont="1" applyFill="1" applyBorder="1" applyAlignment="1">
      <alignment horizontal="center" vertical="center" wrapText="1"/>
    </xf>
    <xf numFmtId="0" fontId="18" fillId="6" borderId="10" xfId="0" applyFont="1" applyFill="1" applyBorder="1"/>
    <xf numFmtId="165" fontId="17" fillId="0" borderId="8" xfId="4" applyNumberFormat="1" applyFont="1" applyBorder="1"/>
    <xf numFmtId="165" fontId="17" fillId="0" borderId="6" xfId="4" applyNumberFormat="1" applyFont="1" applyBorder="1"/>
    <xf numFmtId="165" fontId="17" fillId="0" borderId="3" xfId="4" applyNumberFormat="1" applyFont="1" applyBorder="1"/>
    <xf numFmtId="165" fontId="17" fillId="0" borderId="4" xfId="4" applyNumberFormat="1" applyFont="1" applyBorder="1"/>
    <xf numFmtId="165" fontId="17" fillId="0" borderId="17" xfId="4" applyNumberFormat="1" applyFont="1" applyBorder="1"/>
    <xf numFmtId="165" fontId="17" fillId="0" borderId="16" xfId="4" applyNumberFormat="1" applyFont="1" applyBorder="1"/>
    <xf numFmtId="165" fontId="17" fillId="0" borderId="15" xfId="4" applyNumberFormat="1" applyFont="1" applyBorder="1"/>
    <xf numFmtId="165" fontId="17" fillId="0" borderId="11" xfId="4" applyNumberFormat="1" applyFont="1" applyBorder="1"/>
    <xf numFmtId="165" fontId="17" fillId="0" borderId="13" xfId="4" applyNumberFormat="1" applyFont="1" applyBorder="1"/>
    <xf numFmtId="165" fontId="17" fillId="0" borderId="12" xfId="4" applyNumberFormat="1" applyFont="1" applyBorder="1"/>
    <xf numFmtId="0" fontId="19" fillId="6" borderId="14" xfId="0" applyFont="1" applyFill="1" applyBorder="1"/>
    <xf numFmtId="43" fontId="19" fillId="6" borderId="18" xfId="4" applyFont="1" applyFill="1" applyBorder="1" applyAlignment="1">
      <alignment horizontal="center"/>
    </xf>
    <xf numFmtId="167" fontId="19" fillId="6" borderId="18" xfId="4" applyNumberFormat="1" applyFont="1" applyFill="1" applyBorder="1" applyAlignment="1">
      <alignment horizontal="center"/>
    </xf>
    <xf numFmtId="43" fontId="17" fillId="0" borderId="8" xfId="4" applyNumberFormat="1" applyFont="1" applyBorder="1"/>
    <xf numFmtId="0" fontId="20" fillId="0" borderId="0" xfId="0" pivotButton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18" borderId="52" xfId="0" applyFont="1" applyFill="1" applyBorder="1"/>
    <xf numFmtId="0" fontId="21" fillId="18" borderId="0" xfId="0" applyFont="1" applyFill="1" applyBorder="1"/>
    <xf numFmtId="0" fontId="1" fillId="0" borderId="0" xfId="0" applyFont="1" applyBorder="1"/>
    <xf numFmtId="165" fontId="1" fillId="0" borderId="0" xfId="0" applyNumberFormat="1" applyFont="1" applyBorder="1"/>
    <xf numFmtId="165" fontId="21" fillId="0" borderId="0" xfId="0" applyNumberFormat="1" applyFont="1" applyBorder="1"/>
    <xf numFmtId="165" fontId="21" fillId="18" borderId="0" xfId="0" applyNumberFormat="1" applyFont="1" applyFill="1" applyBorder="1"/>
    <xf numFmtId="0" fontId="21" fillId="0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165" fontId="21" fillId="0" borderId="0" xfId="0" applyNumberFormat="1" applyFont="1" applyFill="1" applyBorder="1"/>
    <xf numFmtId="0" fontId="21" fillId="18" borderId="43" xfId="0" applyFont="1" applyFill="1" applyBorder="1"/>
    <xf numFmtId="0" fontId="21" fillId="18" borderId="42" xfId="0" applyFont="1" applyFill="1" applyBorder="1"/>
    <xf numFmtId="0" fontId="7" fillId="0" borderId="0" xfId="0" applyFont="1" applyBorder="1"/>
    <xf numFmtId="0" fontId="7" fillId="0" borderId="0" xfId="0" applyFont="1" applyFill="1" applyBorder="1"/>
    <xf numFmtId="0" fontId="12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22" fillId="4" borderId="0" xfId="0" applyFont="1" applyFill="1"/>
    <xf numFmtId="0" fontId="12" fillId="13" borderId="54" xfId="0" applyFont="1" applyFill="1" applyBorder="1" applyAlignment="1">
      <alignment vertical="center"/>
    </xf>
    <xf numFmtId="0" fontId="9" fillId="11" borderId="22" xfId="1" applyFont="1" applyFill="1" applyBorder="1"/>
    <xf numFmtId="0" fontId="9" fillId="11" borderId="18" xfId="1" applyFont="1" applyFill="1" applyBorder="1"/>
    <xf numFmtId="0" fontId="9" fillId="11" borderId="5" xfId="1" applyFont="1" applyFill="1" applyBorder="1"/>
    <xf numFmtId="0" fontId="9" fillId="11" borderId="31" xfId="1" applyFont="1" applyFill="1" applyBorder="1"/>
    <xf numFmtId="0" fontId="2" fillId="19" borderId="39" xfId="1" applyFill="1" applyBorder="1"/>
    <xf numFmtId="0" fontId="2" fillId="19" borderId="14" xfId="1" applyFill="1" applyBorder="1"/>
    <xf numFmtId="0" fontId="2" fillId="19" borderId="40" xfId="1" applyFill="1" applyBorder="1"/>
    <xf numFmtId="0" fontId="2" fillId="19" borderId="41" xfId="1" applyFill="1" applyBorder="1"/>
    <xf numFmtId="0" fontId="2" fillId="0" borderId="18" xfId="0" applyFont="1" applyBorder="1"/>
    <xf numFmtId="0" fontId="2" fillId="0" borderId="14" xfId="0" applyFont="1" applyBorder="1"/>
    <xf numFmtId="0" fontId="2" fillId="0" borderId="25" xfId="0" applyFont="1" applyBorder="1"/>
    <xf numFmtId="0" fontId="2" fillId="0" borderId="40" xfId="0" applyFont="1" applyBorder="1"/>
    <xf numFmtId="0" fontId="2" fillId="0" borderId="27" xfId="0" applyFont="1" applyBorder="1"/>
    <xf numFmtId="0" fontId="2" fillId="0" borderId="41" xfId="0" applyFont="1" applyBorder="1"/>
    <xf numFmtId="0" fontId="2" fillId="0" borderId="5" xfId="0" applyFont="1" applyBorder="1"/>
    <xf numFmtId="0" fontId="23" fillId="17" borderId="25" xfId="0" applyFont="1" applyFill="1" applyBorder="1" applyAlignment="1">
      <alignment horizontal="center" vertical="center" wrapText="1"/>
    </xf>
    <xf numFmtId="0" fontId="23" fillId="17" borderId="25" xfId="0" applyFont="1" applyFill="1" applyBorder="1" applyAlignment="1">
      <alignment horizontal="center" vertical="center"/>
    </xf>
    <xf numFmtId="43" fontId="2" fillId="20" borderId="34" xfId="2" applyFont="1" applyFill="1" applyBorder="1"/>
    <xf numFmtId="0" fontId="2" fillId="20" borderId="23" xfId="1" applyFill="1" applyBorder="1"/>
    <xf numFmtId="0" fontId="2" fillId="20" borderId="18" xfId="1" applyFill="1" applyBorder="1"/>
    <xf numFmtId="0" fontId="2" fillId="20" borderId="40" xfId="1" applyFill="1" applyBorder="1"/>
    <xf numFmtId="0" fontId="2" fillId="20" borderId="24" xfId="1" applyFill="1" applyBorder="1"/>
    <xf numFmtId="0" fontId="2" fillId="20" borderId="25" xfId="1" applyFill="1" applyBorder="1"/>
    <xf numFmtId="0" fontId="2" fillId="20" borderId="14" xfId="1" applyFill="1" applyBorder="1"/>
    <xf numFmtId="43" fontId="2" fillId="20" borderId="15" xfId="2" applyFont="1" applyFill="1" applyBorder="1"/>
    <xf numFmtId="43" fontId="2" fillId="0" borderId="6" xfId="2" applyFont="1" applyFill="1" applyBorder="1"/>
    <xf numFmtId="0" fontId="9" fillId="9" borderId="28" xfId="1" applyFont="1" applyFill="1" applyBorder="1"/>
    <xf numFmtId="0" fontId="9" fillId="9" borderId="5" xfId="1" applyFont="1" applyFill="1" applyBorder="1"/>
    <xf numFmtId="0" fontId="9" fillId="0" borderId="46" xfId="1" applyFont="1" applyBorder="1"/>
    <xf numFmtId="165" fontId="17" fillId="0" borderId="18" xfId="4" applyNumberFormat="1" applyFont="1" applyBorder="1"/>
    <xf numFmtId="0" fontId="2" fillId="0" borderId="22" xfId="0" applyFont="1" applyBorder="1"/>
    <xf numFmtId="0" fontId="2" fillId="0" borderId="39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8" xfId="0" applyFont="1" applyBorder="1"/>
    <xf numFmtId="0" fontId="2" fillId="0" borderId="42" xfId="0" applyFont="1" applyBorder="1"/>
    <xf numFmtId="0" fontId="24" fillId="0" borderId="24" xfId="0" applyFont="1" applyBorder="1"/>
    <xf numFmtId="0" fontId="24" fillId="0" borderId="25" xfId="0" applyFont="1" applyBorder="1"/>
    <xf numFmtId="0" fontId="24" fillId="0" borderId="40" xfId="0" applyFont="1" applyBorder="1"/>
    <xf numFmtId="43" fontId="24" fillId="0" borderId="34" xfId="2" applyFont="1" applyFill="1" applyBorder="1"/>
    <xf numFmtId="165" fontId="9" fillId="0" borderId="22" xfId="2" applyNumberFormat="1" applyFont="1" applyFill="1" applyBorder="1"/>
    <xf numFmtId="165" fontId="9" fillId="0" borderId="18" xfId="2" applyNumberFormat="1" applyFont="1" applyFill="1" applyBorder="1"/>
    <xf numFmtId="0" fontId="9" fillId="9" borderId="24" xfId="0" applyFont="1" applyFill="1" applyBorder="1"/>
    <xf numFmtId="0" fontId="9" fillId="9" borderId="25" xfId="0" applyFont="1" applyFill="1" applyBorder="1"/>
    <xf numFmtId="165" fontId="9" fillId="9" borderId="25" xfId="2" applyNumberFormat="1" applyFont="1" applyFill="1" applyBorder="1"/>
    <xf numFmtId="165" fontId="9" fillId="10" borderId="27" xfId="2" applyNumberFormat="1" applyFont="1" applyFill="1" applyBorder="1"/>
    <xf numFmtId="0" fontId="2" fillId="8" borderId="24" xfId="1" applyFill="1" applyBorder="1"/>
    <xf numFmtId="43" fontId="2" fillId="8" borderId="34" xfId="2" applyFont="1" applyFill="1" applyBorder="1"/>
    <xf numFmtId="0" fontId="9" fillId="0" borderId="39" xfId="1" applyFont="1" applyBorder="1"/>
    <xf numFmtId="0" fontId="9" fillId="0" borderId="29" xfId="1" applyFont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40" xfId="0" applyFont="1" applyFill="1" applyBorder="1"/>
    <xf numFmtId="0" fontId="2" fillId="20" borderId="18" xfId="0" applyFont="1" applyFill="1" applyBorder="1"/>
    <xf numFmtId="0" fontId="2" fillId="21" borderId="28" xfId="0" applyFont="1" applyFill="1" applyBorder="1"/>
    <xf numFmtId="0" fontId="2" fillId="21" borderId="5" xfId="0" applyFont="1" applyFill="1" applyBorder="1"/>
    <xf numFmtId="0" fontId="2" fillId="21" borderId="42" xfId="0" applyFont="1" applyFill="1" applyBorder="1"/>
    <xf numFmtId="43" fontId="2" fillId="21" borderId="6" xfId="2" applyFont="1" applyFill="1" applyBorder="1"/>
    <xf numFmtId="0" fontId="2" fillId="21" borderId="23" xfId="0" applyFont="1" applyFill="1" applyBorder="1"/>
    <xf numFmtId="0" fontId="2" fillId="21" borderId="18" xfId="0" applyFont="1" applyFill="1" applyBorder="1"/>
    <xf numFmtId="0" fontId="2" fillId="21" borderId="14" xfId="0" applyFont="1" applyFill="1" applyBorder="1"/>
    <xf numFmtId="43" fontId="2" fillId="21" borderId="15" xfId="2" applyFont="1" applyFill="1" applyBorder="1"/>
    <xf numFmtId="0" fontId="2" fillId="21" borderId="25" xfId="0" applyFont="1" applyFill="1" applyBorder="1"/>
    <xf numFmtId="0" fontId="2" fillId="21" borderId="40" xfId="0" applyFont="1" applyFill="1" applyBorder="1"/>
    <xf numFmtId="0" fontId="2" fillId="21" borderId="24" xfId="0" applyFont="1" applyFill="1" applyBorder="1"/>
    <xf numFmtId="43" fontId="2" fillId="21" borderId="34" xfId="2" applyFont="1" applyFill="1" applyBorder="1"/>
    <xf numFmtId="0" fontId="24" fillId="21" borderId="25" xfId="0" applyFont="1" applyFill="1" applyBorder="1"/>
    <xf numFmtId="0" fontId="2" fillId="21" borderId="27" xfId="0" applyFont="1" applyFill="1" applyBorder="1"/>
    <xf numFmtId="0" fontId="2" fillId="21" borderId="41" xfId="0" applyFont="1" applyFill="1" applyBorder="1"/>
    <xf numFmtId="43" fontId="2" fillId="21" borderId="33" xfId="2" applyFont="1" applyFill="1" applyBorder="1"/>
    <xf numFmtId="0" fontId="9" fillId="9" borderId="22" xfId="1" applyFont="1" applyFill="1" applyBorder="1"/>
    <xf numFmtId="0" fontId="9" fillId="9" borderId="18" xfId="1" applyFont="1" applyFill="1" applyBorder="1"/>
    <xf numFmtId="0" fontId="9" fillId="0" borderId="0" xfId="1" applyFont="1"/>
    <xf numFmtId="0" fontId="9" fillId="0" borderId="24" xfId="0" applyFont="1" applyBorder="1"/>
    <xf numFmtId="0" fontId="9" fillId="0" borderId="25" xfId="0" applyFont="1" applyBorder="1"/>
    <xf numFmtId="165" fontId="9" fillId="0" borderId="25" xfId="2" applyNumberFormat="1" applyFont="1" applyFill="1" applyBorder="1"/>
    <xf numFmtId="43" fontId="9" fillId="9" borderId="25" xfId="2" applyFont="1" applyFill="1" applyBorder="1"/>
    <xf numFmtId="0" fontId="9" fillId="9" borderId="45" xfId="0" applyFont="1" applyFill="1" applyBorder="1"/>
    <xf numFmtId="0" fontId="9" fillId="9" borderId="46" xfId="0" applyFont="1" applyFill="1" applyBorder="1"/>
    <xf numFmtId="43" fontId="9" fillId="9" borderId="46" xfId="2" applyFont="1" applyFill="1" applyBorder="1"/>
    <xf numFmtId="0" fontId="9" fillId="9" borderId="46" xfId="1" applyFont="1" applyFill="1" applyBorder="1"/>
    <xf numFmtId="165" fontId="9" fillId="0" borderId="29" xfId="4" applyNumberFormat="1" applyFont="1" applyFill="1" applyBorder="1"/>
    <xf numFmtId="165" fontId="9" fillId="0" borderId="15" xfId="4" applyNumberFormat="1" applyFont="1" applyFill="1" applyBorder="1"/>
    <xf numFmtId="165" fontId="9" fillId="0" borderId="6" xfId="4" applyNumberFormat="1" applyFont="1" applyFill="1" applyBorder="1"/>
    <xf numFmtId="165" fontId="9" fillId="9" borderId="6" xfId="4" applyNumberFormat="1" applyFont="1" applyFill="1" applyBorder="1"/>
    <xf numFmtId="165" fontId="9" fillId="0" borderId="32" xfId="4" applyNumberFormat="1" applyFont="1" applyFill="1" applyBorder="1"/>
    <xf numFmtId="0" fontId="2" fillId="0" borderId="59" xfId="3" applyBorder="1"/>
    <xf numFmtId="0" fontId="2" fillId="0" borderId="26" xfId="3" applyBorder="1"/>
    <xf numFmtId="0" fontId="2" fillId="0" borderId="17" xfId="3" applyBorder="1"/>
    <xf numFmtId="0" fontId="2" fillId="0" borderId="30" xfId="3" applyBorder="1"/>
    <xf numFmtId="0" fontId="2" fillId="0" borderId="31" xfId="3" applyBorder="1"/>
    <xf numFmtId="0" fontId="2" fillId="0" borderId="60" xfId="3" applyBorder="1"/>
    <xf numFmtId="0" fontId="2" fillId="0" borderId="32" xfId="3" applyBorder="1"/>
    <xf numFmtId="0" fontId="25" fillId="0" borderId="56" xfId="0" applyFont="1" applyBorder="1"/>
    <xf numFmtId="165" fontId="26" fillId="0" borderId="57" xfId="0" applyNumberFormat="1" applyFont="1" applyBorder="1"/>
    <xf numFmtId="165" fontId="26" fillId="0" borderId="44" xfId="0" applyNumberFormat="1" applyFont="1" applyBorder="1"/>
    <xf numFmtId="0" fontId="25" fillId="0" borderId="35" xfId="0" applyFont="1" applyBorder="1"/>
    <xf numFmtId="165" fontId="26" fillId="0" borderId="58" xfId="0" applyNumberFormat="1" applyFont="1" applyBorder="1"/>
    <xf numFmtId="165" fontId="26" fillId="0" borderId="38" xfId="0" applyNumberFormat="1" applyFont="1" applyBorder="1"/>
    <xf numFmtId="0" fontId="9" fillId="0" borderId="25" xfId="1" applyFont="1" applyBorder="1"/>
    <xf numFmtId="0" fontId="9" fillId="0" borderId="27" xfId="1" applyFont="1" applyBorder="1"/>
    <xf numFmtId="0" fontId="9" fillId="11" borderId="27" xfId="1" applyFont="1" applyFill="1" applyBorder="1"/>
    <xf numFmtId="0" fontId="9" fillId="0" borderId="61" xfId="1" applyFont="1" applyBorder="1"/>
    <xf numFmtId="0" fontId="9" fillId="0" borderId="17" xfId="1" applyFont="1" applyBorder="1"/>
    <xf numFmtId="0" fontId="9" fillId="0" borderId="62" xfId="1" applyFont="1" applyBorder="1"/>
    <xf numFmtId="165" fontId="9" fillId="0" borderId="33" xfId="4" applyNumberFormat="1" applyFont="1" applyFill="1" applyBorder="1"/>
    <xf numFmtId="0" fontId="9" fillId="9" borderId="31" xfId="1" applyFont="1" applyFill="1" applyBorder="1"/>
    <xf numFmtId="0" fontId="9" fillId="9" borderId="21" xfId="1" applyFont="1" applyFill="1" applyBorder="1"/>
    <xf numFmtId="165" fontId="9" fillId="9" borderId="29" xfId="4" applyNumberFormat="1" applyFont="1" applyFill="1" applyBorder="1"/>
    <xf numFmtId="0" fontId="9" fillId="9" borderId="23" xfId="1" applyFont="1" applyFill="1" applyBorder="1"/>
    <xf numFmtId="165" fontId="9" fillId="9" borderId="15" xfId="4" applyNumberFormat="1" applyFont="1" applyFill="1" applyBorder="1"/>
    <xf numFmtId="0" fontId="9" fillId="9" borderId="30" xfId="1" applyFont="1" applyFill="1" applyBorder="1"/>
    <xf numFmtId="165" fontId="9" fillId="9" borderId="32" xfId="4" applyNumberFormat="1" applyFont="1" applyFill="1" applyBorder="1"/>
    <xf numFmtId="0" fontId="2" fillId="9" borderId="24" xfId="1" applyFill="1" applyBorder="1"/>
    <xf numFmtId="0" fontId="2" fillId="9" borderId="25" xfId="1" applyFill="1" applyBorder="1"/>
    <xf numFmtId="0" fontId="2" fillId="9" borderId="14" xfId="1" applyFill="1" applyBorder="1"/>
    <xf numFmtId="43" fontId="2" fillId="9" borderId="15" xfId="2" applyFont="1" applyFill="1" applyBorder="1"/>
    <xf numFmtId="0" fontId="2" fillId="9" borderId="23" xfId="1" applyFill="1" applyBorder="1"/>
    <xf numFmtId="0" fontId="2" fillId="9" borderId="18" xfId="1" applyFill="1" applyBorder="1"/>
    <xf numFmtId="0" fontId="2" fillId="9" borderId="40" xfId="1" applyFill="1" applyBorder="1"/>
    <xf numFmtId="43" fontId="2" fillId="9" borderId="34" xfId="2" applyFont="1" applyFill="1" applyBorder="1"/>
    <xf numFmtId="0" fontId="2" fillId="11" borderId="39" xfId="3" applyFill="1" applyBorder="1"/>
    <xf numFmtId="0" fontId="2" fillId="11" borderId="14" xfId="3" applyFill="1" applyBorder="1"/>
    <xf numFmtId="0" fontId="2" fillId="11" borderId="40" xfId="3" applyFill="1" applyBorder="1"/>
    <xf numFmtId="0" fontId="2" fillId="11" borderId="43" xfId="3" applyFill="1" applyBorder="1"/>
    <xf numFmtId="0" fontId="2" fillId="11" borderId="46" xfId="3" applyFill="1" applyBorder="1"/>
    <xf numFmtId="0" fontId="2" fillId="11" borderId="60" xfId="3" applyFill="1" applyBorder="1"/>
    <xf numFmtId="165" fontId="17" fillId="0" borderId="7" xfId="4" applyNumberFormat="1" applyFont="1" applyFill="1" applyBorder="1"/>
    <xf numFmtId="165" fontId="17" fillId="0" borderId="17" xfId="4" applyNumberFormat="1" applyFont="1" applyFill="1" applyBorder="1"/>
    <xf numFmtId="165" fontId="17" fillId="0" borderId="11" xfId="4" applyNumberFormat="1" applyFont="1" applyFill="1" applyBorder="1"/>
    <xf numFmtId="0" fontId="19" fillId="0" borderId="0" xfId="0" applyFont="1" applyFill="1" applyBorder="1"/>
    <xf numFmtId="43" fontId="19" fillId="0" borderId="0" xfId="4" applyFont="1" applyFill="1" applyBorder="1" applyAlignment="1">
      <alignment horizontal="center"/>
    </xf>
    <xf numFmtId="0" fontId="27" fillId="0" borderId="21" xfId="0" applyFont="1" applyBorder="1"/>
    <xf numFmtId="0" fontId="27" fillId="0" borderId="22" xfId="0" applyFont="1" applyBorder="1"/>
    <xf numFmtId="0" fontId="27" fillId="0" borderId="23" xfId="0" applyFont="1" applyBorder="1"/>
    <xf numFmtId="0" fontId="27" fillId="0" borderId="18" xfId="0" applyFont="1" applyBorder="1"/>
    <xf numFmtId="0" fontId="27" fillId="0" borderId="14" xfId="0" applyFont="1" applyBorder="1"/>
    <xf numFmtId="0" fontId="27" fillId="0" borderId="24" xfId="0" applyFont="1" applyBorder="1"/>
    <xf numFmtId="0" fontId="27" fillId="0" borderId="25" xfId="0" applyFont="1" applyBorder="1"/>
    <xf numFmtId="0" fontId="27" fillId="20" borderId="24" xfId="0" applyFont="1" applyFill="1" applyBorder="1"/>
    <xf numFmtId="0" fontId="27" fillId="20" borderId="25" xfId="0" applyFont="1" applyFill="1" applyBorder="1"/>
    <xf numFmtId="0" fontId="27" fillId="0" borderId="26" xfId="0" applyFont="1" applyBorder="1"/>
    <xf numFmtId="0" fontId="27" fillId="0" borderId="27" xfId="0" applyFont="1" applyBorder="1"/>
    <xf numFmtId="0" fontId="27" fillId="0" borderId="28" xfId="0" applyFont="1" applyBorder="1"/>
    <xf numFmtId="0" fontId="27" fillId="0" borderId="5" xfId="0" applyFont="1" applyBorder="1"/>
    <xf numFmtId="0" fontId="27" fillId="0" borderId="42" xfId="0" applyFont="1" applyBorder="1"/>
    <xf numFmtId="0" fontId="27" fillId="0" borderId="40" xfId="0" applyFont="1" applyBorder="1"/>
    <xf numFmtId="0" fontId="27" fillId="21" borderId="26" xfId="0" applyFont="1" applyFill="1" applyBorder="1"/>
    <xf numFmtId="0" fontId="27" fillId="0" borderId="39" xfId="0" applyFont="1" applyBorder="1"/>
    <xf numFmtId="0" fontId="27" fillId="20" borderId="18" xfId="0" applyFont="1" applyFill="1" applyBorder="1"/>
    <xf numFmtId="0" fontId="27" fillId="0" borderId="31" xfId="0" applyFont="1" applyBorder="1"/>
    <xf numFmtId="0" fontId="27" fillId="0" borderId="41" xfId="0" applyFont="1" applyBorder="1"/>
    <xf numFmtId="0" fontId="27" fillId="20" borderId="40" xfId="0" applyFont="1" applyFill="1" applyBorder="1"/>
    <xf numFmtId="0" fontId="24" fillId="0" borderId="18" xfId="0" applyFont="1" applyBorder="1"/>
    <xf numFmtId="0" fontId="9" fillId="9" borderId="17" xfId="1" applyFont="1" applyFill="1" applyBorder="1"/>
    <xf numFmtId="0" fontId="9" fillId="9" borderId="25" xfId="1" applyFont="1" applyFill="1" applyBorder="1"/>
    <xf numFmtId="164" fontId="3" fillId="3" borderId="1" xfId="1" applyNumberFormat="1" applyFont="1" applyFill="1" applyBorder="1" applyAlignment="1">
      <alignment horizontal="center"/>
    </xf>
    <xf numFmtId="164" fontId="3" fillId="3" borderId="2" xfId="1" applyNumberFormat="1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/>
    </xf>
    <xf numFmtId="0" fontId="3" fillId="3" borderId="2" xfId="1" applyFont="1" applyFill="1" applyBorder="1" applyAlignment="1">
      <alignment horizontal="center"/>
    </xf>
    <xf numFmtId="0" fontId="15" fillId="13" borderId="48" xfId="0" applyFont="1" applyFill="1" applyBorder="1" applyAlignment="1">
      <alignment horizontal="center" vertical="center"/>
    </xf>
    <xf numFmtId="0" fontId="15" fillId="13" borderId="49" xfId="0" applyFont="1" applyFill="1" applyBorder="1" applyAlignment="1">
      <alignment horizontal="center" vertical="center"/>
    </xf>
    <xf numFmtId="0" fontId="15" fillId="13" borderId="50" xfId="0" applyFont="1" applyFill="1" applyBorder="1" applyAlignment="1">
      <alignment horizontal="center" vertical="center"/>
    </xf>
    <xf numFmtId="0" fontId="15" fillId="13" borderId="53" xfId="0" applyFont="1" applyFill="1" applyBorder="1" applyAlignment="1">
      <alignment horizontal="center" vertical="center"/>
    </xf>
    <xf numFmtId="0" fontId="15" fillId="13" borderId="55" xfId="0" applyFont="1" applyFill="1" applyBorder="1" applyAlignment="1">
      <alignment horizontal="center" vertical="center"/>
    </xf>
  </cellXfs>
  <cellStyles count="6">
    <cellStyle name="Comma" xfId="4" builtinId="3"/>
    <cellStyle name="Comma 2" xfId="2" xr:uid="{00000000-0005-0000-0000-000001000000}"/>
    <cellStyle name="Euro" xfId="5" xr:uid="{00000000-0005-0000-0000-000002000000}"/>
    <cellStyle name="Normal" xfId="0" builtinId="0"/>
    <cellStyle name="Normal 2" xfId="1" xr:uid="{00000000-0005-0000-0000-000004000000}"/>
    <cellStyle name="Normal 2 2" xfId="3" xr:uid="{00000000-0005-0000-0000-000005000000}"/>
  </cellStyles>
  <dxfs count="8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  <alignment horizontal="center" vertical="center"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sz val="14"/>
      </font>
      <alignment horizontal="center" vertical="center" readingOrder="0"/>
    </dxf>
    <dxf>
      <font>
        <sz val="14"/>
      </font>
      <alignment horizontal="center" vertical="center" readingOrder="0"/>
    </dxf>
    <dxf>
      <font>
        <sz val="14"/>
      </font>
      <alignment horizontal="center"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wrapText="1" readingOrder="0"/>
    </dxf>
    <dxf>
      <alignment horizontal="center"/>
    </dxf>
    <dxf>
      <alignment vertical="center"/>
    </dxf>
    <dxf>
      <font>
        <sz val="14"/>
      </font>
    </dxf>
    <dxf>
      <numFmt numFmtId="165" formatCode="_(* #,##0_);_(* \(#,##0\);_(* &quot;-&quot;??_);_(@_)"/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solid">
          <bgColor theme="4" tint="0.39994506668294322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</font>
      <border diagonalUp="0" diagonalDown="0">
        <left style="thin">
          <color theme="1"/>
        </left>
        <right style="thin">
          <color theme="1"/>
        </right>
        <top style="thin">
          <color theme="0"/>
        </top>
        <bottom style="thin">
          <color theme="1"/>
        </bottom>
        <vertical/>
        <horizontal style="thin">
          <color theme="1"/>
        </horizontal>
      </border>
    </dxf>
    <dxf>
      <font>
        <b/>
        <i val="0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 style="thin">
          <color theme="0"/>
        </vertical>
        <horizontal style="thin">
          <color theme="1"/>
        </horizontal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PivotTable Style 1" table="0" count="6" xr9:uid="{00000000-0011-0000-FFFF-FFFF00000000}">
      <tableStyleElement type="wholeTable" dxfId="79"/>
      <tableStyleElement type="headerRow" dxfId="78"/>
      <tableStyleElement type="totalRow" dxfId="77"/>
      <tableStyleElement type="lastColumn" dxfId="76"/>
      <tableStyleElement type="firstSubtotalRow" dxfId="75"/>
      <tableStyleElement type="firstRowSubheading" dxfId="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161925</xdr:rowOff>
        </xdr:from>
        <xdr:to>
          <xdr:col>9</xdr:col>
          <xdr:colOff>19050</xdr:colOff>
          <xdr:row>13</xdr:row>
          <xdr:rowOff>0</xdr:rowOff>
        </xdr:to>
        <xdr:sp macro="" textlink="">
          <xdr:nvSpPr>
            <xdr:cNvPr id="1026" name="TE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1</xdr:row>
      <xdr:rowOff>9525</xdr:rowOff>
    </xdr:from>
    <xdr:to>
      <xdr:col>9</xdr:col>
      <xdr:colOff>95250</xdr:colOff>
      <xdr:row>5</xdr:row>
      <xdr:rowOff>120758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3478" t="9446" r="24348" b="75136"/>
        <a:stretch/>
      </xdr:blipFill>
      <xdr:spPr>
        <a:xfrm>
          <a:off x="161925" y="123825"/>
          <a:ext cx="7096125" cy="873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0</xdr:rowOff>
        </xdr:from>
        <xdr:to>
          <xdr:col>9</xdr:col>
          <xdr:colOff>9525</xdr:colOff>
          <xdr:row>15</xdr:row>
          <xdr:rowOff>28575</xdr:rowOff>
        </xdr:to>
        <xdr:sp macro="" textlink="">
          <xdr:nvSpPr>
            <xdr:cNvPr id="1029" name="TE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</xdr:row>
          <xdr:rowOff>0</xdr:rowOff>
        </xdr:from>
        <xdr:to>
          <xdr:col>9</xdr:col>
          <xdr:colOff>0</xdr:colOff>
          <xdr:row>17</xdr:row>
          <xdr:rowOff>57150</xdr:rowOff>
        </xdr:to>
        <xdr:sp macro="" textlink="">
          <xdr:nvSpPr>
            <xdr:cNvPr id="1030" name="DC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0</xdr:rowOff>
        </xdr:from>
        <xdr:to>
          <xdr:col>8</xdr:col>
          <xdr:colOff>600075</xdr:colOff>
          <xdr:row>19</xdr:row>
          <xdr:rowOff>28575</xdr:rowOff>
        </xdr:to>
        <xdr:sp macro="" textlink="">
          <xdr:nvSpPr>
            <xdr:cNvPr id="1031" name="CRF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8</xdr:col>
          <xdr:colOff>600075</xdr:colOff>
          <xdr:row>21</xdr:row>
          <xdr:rowOff>28575</xdr:rowOff>
        </xdr:to>
        <xdr:sp macro="" textlink="">
          <xdr:nvSpPr>
            <xdr:cNvPr id="1032" name="CDF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161925</xdr:rowOff>
        </xdr:from>
        <xdr:to>
          <xdr:col>8</xdr:col>
          <xdr:colOff>590550</xdr:colOff>
          <xdr:row>23</xdr:row>
          <xdr:rowOff>0</xdr:rowOff>
        </xdr:to>
        <xdr:sp macro="" textlink="">
          <xdr:nvSpPr>
            <xdr:cNvPr id="1033" name="CD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26</xdr:row>
          <xdr:rowOff>19050</xdr:rowOff>
        </xdr:from>
        <xdr:to>
          <xdr:col>3</xdr:col>
          <xdr:colOff>1733550</xdr:colOff>
          <xdr:row>27</xdr:row>
          <xdr:rowOff>114300</xdr:rowOff>
        </xdr:to>
        <xdr:sp macro="" textlink="">
          <xdr:nvSpPr>
            <xdr:cNvPr id="1034" name="Limpi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2085975</xdr:colOff>
          <xdr:row>26</xdr:row>
          <xdr:rowOff>19050</xdr:rowOff>
        </xdr:from>
        <xdr:to>
          <xdr:col>4</xdr:col>
          <xdr:colOff>657225</xdr:colOff>
          <xdr:row>27</xdr:row>
          <xdr:rowOff>104775</xdr:rowOff>
        </xdr:to>
        <xdr:sp macro="" textlink="">
          <xdr:nvSpPr>
            <xdr:cNvPr id="1035" name="Ejecut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</xdr:row>
          <xdr:rowOff>0</xdr:rowOff>
        </xdr:from>
        <xdr:to>
          <xdr:col>1</xdr:col>
          <xdr:colOff>1104900</xdr:colOff>
          <xdr:row>2</xdr:row>
          <xdr:rowOff>47625</xdr:rowOff>
        </xdr:to>
        <xdr:sp macro="" textlink="">
          <xdr:nvSpPr>
            <xdr:cNvPr id="3073" name="Toggle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0</xdr:row>
          <xdr:rowOff>266700</xdr:rowOff>
        </xdr:from>
        <xdr:to>
          <xdr:col>1</xdr:col>
          <xdr:colOff>3609975</xdr:colOff>
          <xdr:row>3</xdr:row>
          <xdr:rowOff>733425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%20Comercial/3.TRANSACCIONES/2.POTENCIA/RPF/A&#241;o%202012/02.%20TEP%20PRELIMINARES%202012/2.2%20VALORIZACION%202012/1.Valorizaci&#243;n%20Enero%202012.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%20Comercial/3.TRANSACCIONES/2.POTENCIA/A&#241;o%202012/01%20Enero%202012/OC-GC-PF01.1-2012/TE%20Potencia/BACK/01%20Enero%2010/OC-GC-PF02.2-2010/TE%20Potencia/Valorizaci&#243;n%20Enero%20201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otencia%20Firme/A&#241;o%202009/01%20Enero%2009/OC-GC-PF02-2009/TE%20Potencia/A&#241;o%202007/12%20Diciembre/OC-GC-PF01-2008/TE%20Potencia/Val_Diciembre%20200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OSTO MARGINAL DE POTENCIA"/>
      <sheetName val="VAL-INY-RET"/>
      <sheetName val="CONTRATOS"/>
      <sheetName val="BALANCE"/>
      <sheetName val="FACTURACION BD"/>
      <sheetName val="FACTURACION TD"/>
      <sheetName val="VENTAS A UNR"/>
    </sheetNames>
    <sheetDataSet>
      <sheetData sheetId="0"/>
      <sheetData sheetId="1">
        <row r="10">
          <cell r="D10">
            <v>316.7</v>
          </cell>
        </row>
        <row r="11">
          <cell r="D11">
            <v>225.672</v>
          </cell>
        </row>
        <row r="12">
          <cell r="D12">
            <v>226.23</v>
          </cell>
        </row>
        <row r="13">
          <cell r="D13">
            <v>0.99753348362286176</v>
          </cell>
        </row>
        <row r="14">
          <cell r="D14">
            <v>38.634999999999998</v>
          </cell>
        </row>
        <row r="15">
          <cell r="D15">
            <v>38.524799999999999</v>
          </cell>
        </row>
        <row r="17">
          <cell r="D17">
            <v>316.82</v>
          </cell>
        </row>
      </sheetData>
      <sheetData sheetId="2">
        <row r="4">
          <cell r="O4">
            <v>1882.6307281940003</v>
          </cell>
        </row>
      </sheetData>
      <sheetData sheetId="3"/>
      <sheetData sheetId="4">
        <row r="71">
          <cell r="H71">
            <v>9444634.7055720091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Marginal de Potencia"/>
      <sheetName val="Val-Iny-Ret"/>
      <sheetName val="Tabla Contratos"/>
      <sheetName val="Contratos"/>
      <sheetName val="Balances"/>
      <sheetName val="FACTURACION"/>
      <sheetName val="Ventas a Usuarios No Regulados"/>
      <sheetName val="FACTURACION1"/>
      <sheetName val="FACTURACION2"/>
    </sheetNames>
    <sheetDataSet>
      <sheetData sheetId="0" refreshError="1">
        <row r="19">
          <cell r="D19">
            <v>288.05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Marginal de Potencia"/>
      <sheetName val="Valorización"/>
      <sheetName val="Balances"/>
      <sheetName val="Facturación"/>
      <sheetName val="Resumen"/>
      <sheetName val="CONTRATOS"/>
      <sheetName val="Detalle Contratos"/>
    </sheetNames>
    <sheetDataSet>
      <sheetData sheetId="0" refreshError="1"/>
      <sheetData sheetId="1" refreshError="1">
        <row r="95">
          <cell r="G95">
            <v>576.40778293234632</v>
          </cell>
          <cell r="I95">
            <v>151288338.72269702</v>
          </cell>
        </row>
        <row r="178">
          <cell r="G178">
            <v>529.81916537764471</v>
          </cell>
          <cell r="I178">
            <v>147004241.13903785</v>
          </cell>
        </row>
        <row r="253">
          <cell r="G253">
            <v>504.21344977600126</v>
          </cell>
          <cell r="I253">
            <v>133462677.66035378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4328.690505439816" createdVersion="3" refreshedVersion="6" minRefreshableVersion="3" recordCount="4228" xr:uid="{1AE607DF-2963-4706-9447-1491139FED0B}">
  <cacheSource type="worksheet">
    <worksheetSource ref="D2:K1040000" sheet="Facturación Redondeo"/>
  </cacheSource>
  <cacheFields count="8">
    <cacheField name="TRANSACCIONES" numFmtId="0">
      <sharedItems containsBlank="1" count="8">
        <s v="POTENCIA"/>
        <s v="ENERGÍA"/>
        <s v="TRANSFERENCIA DC"/>
        <s v="PAGOS DC"/>
        <s v="FRECUENCIA"/>
        <s v="COMPENSACIÓN POR DESPACHO FORZADO"/>
        <s v="COMPENSACIÓN DESVIO"/>
        <m/>
      </sharedItems>
    </cacheField>
    <cacheField name="ACREEDOR" numFmtId="0">
      <sharedItems containsBlank="1" count="22">
        <s v="AES ANDRES"/>
        <s v="CEPP"/>
        <s v="DPP"/>
        <s v="EDEESTE"/>
        <s v="EDENORTE"/>
        <s v="EDESUR"/>
        <s v="EGEHID"/>
        <s v="ETED"/>
        <s v="GPLV"/>
        <s v="HAINA"/>
        <s v="PVDC"/>
        <s v="LAESA"/>
        <s v="LEAR"/>
        <s v="LOS ORIGENES"/>
        <s v="METALDOM"/>
        <s v="MONTE RIO"/>
        <s v="SAN FELIPE"/>
        <s v="SEABOARD"/>
        <s v="BIO-ENERGY"/>
        <s v="CESPM"/>
        <s v="PARQUE EOLICO BEATA"/>
        <m/>
      </sharedItems>
    </cacheField>
    <cacheField name="DEUDOR" numFmtId="0">
      <sharedItems containsBlank="1" count="36">
        <s v="AES ANDRES"/>
        <s v="CDEEE"/>
        <s v="CEPP"/>
        <s v="WCG"/>
        <s v="AGUA CLARA"/>
        <s v="EMERALD"/>
        <s v="DPP"/>
        <s v="EDEESTE"/>
        <s v="EDENORTE"/>
        <s v="EDESUR"/>
        <s v="EGEHID"/>
        <s v="ETED"/>
        <s v="GPLV"/>
        <s v="HAINA"/>
        <s v="MONTECRISTI SOLAR"/>
        <s v="PVDC"/>
        <s v="ITABO"/>
        <s v="LAESA"/>
        <s v="LEAR"/>
        <s v="LFLT"/>
        <s v="EPDL"/>
        <s v="LOS ORIGENES"/>
        <s v="METALDOM"/>
        <s v="MONTE RIO"/>
        <s v="SAN FELIPE"/>
        <s v="BIO-ENERGY"/>
        <s v="ELECTRONIC JRC"/>
        <s v="CESPM"/>
        <s v="KHOURY INDUSTRIAL"/>
        <s v="SEABOARD"/>
        <s v="PECASA"/>
        <s v="GRUPO EOLICO DOMINICANO"/>
        <s v="PARQUE EOLICO BEATA"/>
        <s v="POSEIDON"/>
        <s v="AEROPUERTOS DOMINICANOS SIGLO XXI"/>
        <m/>
      </sharedItems>
    </cacheField>
    <cacheField name="Agente2 - Deudor" numFmtId="0">
      <sharedItems containsBlank="1" containsMixedTypes="1" containsNumber="1" containsInteger="1" minValue="1" maxValue="1"/>
    </cacheField>
    <cacheField name="IdAgente2" numFmtId="0">
      <sharedItems containsString="0" containsBlank="1" containsNumber="1" containsInteger="1" minValue="1" maxValue="137"/>
    </cacheField>
    <cacheField name="Agente2 - Deudor2" numFmtId="0">
      <sharedItems containsBlank="1" containsMixedTypes="1" containsNumber="1" containsInteger="1" minValue="1" maxValue="4"/>
    </cacheField>
    <cacheField name="IdAgente22" numFmtId="0">
      <sharedItems containsString="0" containsBlank="1" containsNumber="1" containsInteger="1" minValue="0" maxValue="137"/>
    </cacheField>
    <cacheField name="SALDO" numFmtId="0">
      <sharedItems containsString="0" containsBlank="1" containsNumber="1" containsInteger="1" minValue="0" maxValue="104272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82A1D9-AE18-41F1-B2AD-715D10C1423A}" name="PivotTable1" cacheId="11" applyNumberFormats="0" applyBorderFormats="0" applyFontFormats="0" applyPatternFormats="0" applyAlignmentFormats="0" applyWidthHeightFormats="1" dataCaption=" " grandTotalCaption="TOTAL" missingCaption="0" updatedVersion="6" minRefreshableVersion="3" showDrill="0" showMemberPropertyTips="0" itemPrintTitles="1" createdVersion="4" indent="0" compact="0" compactData="0" gridDropZones="1">
  <location ref="A9:J749" firstHeaderRow="1" firstDataRow="2" firstDataCol="2"/>
  <pivotFields count="8">
    <pivotField axis="axisCol" compact="0" outline="0" showAll="0">
      <items count="9">
        <item x="1"/>
        <item x="0"/>
        <item n="TRANSFERENCIAS DC" x="2"/>
        <item x="3"/>
        <item x="4"/>
        <item x="5"/>
        <item x="7"/>
        <item x="6"/>
        <item t="default"/>
      </items>
    </pivotField>
    <pivotField axis="axisRow" compact="0" outline="0" showAll="0">
      <items count="23">
        <item x="18"/>
        <item x="1"/>
        <item x="6"/>
        <item x="7"/>
        <item x="8"/>
        <item x="9"/>
        <item x="11"/>
        <item x="12"/>
        <item x="13"/>
        <item x="14"/>
        <item x="15"/>
        <item x="10"/>
        <item x="16"/>
        <item x="17"/>
        <item x="21"/>
        <item x="0"/>
        <item x="2"/>
        <item x="19"/>
        <item x="3"/>
        <item x="4"/>
        <item x="5"/>
        <item x="20"/>
        <item t="default"/>
      </items>
    </pivotField>
    <pivotField axis="axisRow" compact="0" outline="0" showAll="0">
      <items count="37">
        <item n="AES ANDRES" x="0"/>
        <item x="25"/>
        <item x="1"/>
        <item x="2"/>
        <item x="6"/>
        <item x="7"/>
        <item x="8"/>
        <item x="9"/>
        <item x="10"/>
        <item x="26"/>
        <item x="20"/>
        <item x="11"/>
        <item x="12"/>
        <item x="13"/>
        <item x="16"/>
        <item x="17"/>
        <item x="18"/>
        <item x="19"/>
        <item x="21"/>
        <item x="22"/>
        <item x="23"/>
        <item x="14"/>
        <item x="15"/>
        <item x="24"/>
        <item x="29"/>
        <item h="1" x="35"/>
        <item x="30"/>
        <item x="31"/>
        <item x="4"/>
        <item x="5"/>
        <item x="3"/>
        <item x="33"/>
        <item x="28"/>
        <item x="27"/>
        <item x="34"/>
        <item x="3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1"/>
    <field x="2"/>
  </rowFields>
  <rowItems count="73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5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6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8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10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11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12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13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15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t="default">
      <x v="16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17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t="default">
      <x v="18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19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20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21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colItems>
  <dataFields count="1">
    <dataField name="Sum of SALDO" fld="7" baseField="0" baseItem="0"/>
  </dataFields>
  <formats count="59">
    <format dxfId="73">
      <pivotArea outline="0" collapsedLevelsAreSubtotals="1" fieldPosition="0"/>
    </format>
    <format dxfId="72">
      <pivotArea dataOnly="0" labelOnly="1" grandCol="1" outline="0" fieldPosition="0"/>
    </format>
    <format dxfId="71">
      <pivotArea dataOnly="0" labelOnly="1" grandCol="1" outline="0" fieldPosition="0"/>
    </format>
    <format dxfId="70">
      <pivotArea dataOnly="0" labelOnly="1" grandCol="1" outline="0" fieldPosition="0"/>
    </format>
    <format dxfId="69">
      <pivotArea dataOnly="0" labelOnly="1" outline="0" fieldPosition="0">
        <references count="1">
          <reference field="0" count="1">
            <x v="5"/>
          </reference>
        </references>
      </pivotArea>
    </format>
    <format dxfId="68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67">
      <pivotArea grandRow="1" outline="0" collapsedLevelsAreSubtotals="1" fieldPosition="0"/>
    </format>
    <format dxfId="66">
      <pivotArea field="1" type="button" dataOnly="0" labelOnly="1" outline="0" axis="axisRow" fieldPosition="0"/>
    </format>
    <format dxfId="65">
      <pivotArea field="2" type="button" dataOnly="0" labelOnly="1" outline="0" axis="axisRow" fieldPosition="1"/>
    </format>
    <format dxfId="64">
      <pivotArea dataOnly="0" labelOnly="1" outline="0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63">
      <pivotArea field="1" type="button" dataOnly="0" labelOnly="1" outline="0" axis="axisRow" fieldPosition="0"/>
    </format>
    <format dxfId="62">
      <pivotArea field="2" type="button" dataOnly="0" labelOnly="1" outline="0" axis="axisRow" fieldPosition="1"/>
    </format>
    <format dxfId="61">
      <pivotArea dataOnly="0" labelOnly="1" outline="0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60">
      <pivotArea dataOnly="0" labelOnly="1" outline="0" fieldPosition="0">
        <references count="1">
          <reference field="0" count="1">
            <x v="7"/>
          </reference>
        </references>
      </pivotArea>
    </format>
    <format dxfId="59">
      <pivotArea field="1" type="button" dataOnly="0" labelOnly="1" outline="0" axis="axisRow" fieldPosition="0"/>
    </format>
    <format dxfId="58">
      <pivotArea field="2" type="button" dataOnly="0" labelOnly="1" outline="0" axis="axisRow" fieldPosition="1"/>
    </format>
    <format dxfId="57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56">
      <pivotArea dataOnly="0" labelOnly="1" grandCol="1" outline="0" fieldPosition="0"/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dataOnly="0" labelOnly="1" outline="0" fieldPosition="0">
        <references count="2">
          <reference field="1" count="1" selected="0">
            <x v="11"/>
          </reference>
          <reference field="2" count="2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</reference>
        </references>
      </pivotArea>
    </format>
    <format dxfId="52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51">
      <pivotArea dataOnly="0" labelOnly="1" grandCol="1" outline="0" fieldPosition="0"/>
    </format>
    <format dxfId="50">
      <pivotArea type="origin" dataOnly="0" labelOnly="1" outline="0" fieldPosition="0"/>
    </format>
    <format dxfId="49">
      <pivotArea field="1" type="button" dataOnly="0" labelOnly="1" outline="0" axis="axisRow" fieldPosition="0"/>
    </format>
    <format dxfId="48">
      <pivotArea field="2" type="button" dataOnly="0" labelOnly="1" outline="0" axis="axisRow" fieldPosition="1"/>
    </format>
    <format dxfId="47">
      <pivotArea field="0" type="button" dataOnly="0" labelOnly="1" outline="0" axis="axisCol" fieldPosition="0"/>
    </format>
    <format dxfId="46">
      <pivotArea type="topRight" dataOnly="0" labelOnly="1" outline="0" fieldPosition="0"/>
    </format>
    <format dxfId="45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44">
      <pivotArea dataOnly="0" labelOnly="1" grandCol="1" outline="0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type="origin" dataOnly="0" labelOnly="1" outline="0" fieldPosition="0"/>
    </format>
    <format dxfId="40">
      <pivotArea field="0" type="button" dataOnly="0" labelOnly="1" outline="0" axis="axisCol" fieldPosition="0"/>
    </format>
    <format dxfId="39">
      <pivotArea type="topRight" dataOnly="0" labelOnly="1" outline="0" fieldPosition="0"/>
    </format>
    <format dxfId="38">
      <pivotArea field="1" type="button" dataOnly="0" labelOnly="1" outline="0" axis="axisRow" fieldPosition="0"/>
    </format>
    <format dxfId="37">
      <pivotArea field="2" type="button" dataOnly="0" labelOnly="1" outline="0" axis="axisRow" fieldPosition="1"/>
    </format>
    <format dxfId="36">
      <pivotArea dataOnly="0" labelOnly="1" outline="0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5">
      <pivotArea dataOnly="0" labelOnly="1" outline="0" fieldPosition="0">
        <references count="1">
          <reference field="1" count="14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4">
      <pivotArea dataOnly="0" labelOnly="1" grandRow="1" outline="0" fieldPosition="0"/>
    </format>
    <format dxfId="33">
      <pivotArea dataOnly="0" labelOnly="1" outline="0" fieldPosition="0">
        <references count="2">
          <reference field="1" count="1" selected="0">
            <x v="0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2">
      <pivotArea dataOnly="0" labelOnly="1" outline="0" fieldPosition="0">
        <references count="2">
          <reference field="1" count="1" selected="0">
            <x v="1"/>
          </reference>
          <reference field="2" count="0"/>
        </references>
      </pivotArea>
    </format>
    <format dxfId="31">
      <pivotArea dataOnly="0" labelOnly="1" outline="0" fieldPosition="0">
        <references count="2">
          <reference field="1" count="1" selected="0">
            <x v="2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0">
      <pivotArea dataOnly="0" labelOnly="1" outline="0" fieldPosition="0">
        <references count="2">
          <reference field="1" count="1" selected="0">
            <x v="3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9">
      <pivotArea dataOnly="0" labelOnly="1" outline="0" fieldPosition="0">
        <references count="2">
          <reference field="1" count="1" selected="0">
            <x v="4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8">
      <pivotArea dataOnly="0" labelOnly="1" outline="0" fieldPosition="0">
        <references count="2">
          <reference field="1" count="1" selected="0">
            <x v="5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7">
      <pivotArea dataOnly="0" labelOnly="1" outline="0" fieldPosition="0">
        <references count="2">
          <reference field="1" count="1" selected="0">
            <x v="6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6">
      <pivotArea dataOnly="0" labelOnly="1" outline="0" fieldPosition="0">
        <references count="2">
          <reference field="1" count="1" selected="0">
            <x v="7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5">
      <pivotArea dataOnly="0" labelOnly="1" outline="0" fieldPosition="0">
        <references count="2">
          <reference field="1" count="1" selected="0">
            <x v="8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4">
      <pivotArea dataOnly="0" labelOnly="1" outline="0" fieldPosition="0">
        <references count="2">
          <reference field="1" count="1" selected="0">
            <x v="9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3">
      <pivotArea dataOnly="0" labelOnly="1" outline="0" fieldPosition="0">
        <references count="2">
          <reference field="1" count="1" selected="0">
            <x v="10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2">
      <pivotArea dataOnly="0" labelOnly="1" outline="0" fieldPosition="0">
        <references count="2">
          <reference field="1" count="1" selected="0">
            <x v="11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1">
      <pivotArea dataOnly="0" labelOnly="1" outline="0" fieldPosition="0">
        <references count="2">
          <reference field="1" count="1" selected="0">
            <x v="12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0">
      <pivotArea dataOnly="0" labelOnly="1" outline="0" fieldPosition="0">
        <references count="2">
          <reference field="1" count="1" selected="0">
            <x v="13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9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18">
      <pivotArea dataOnly="0" labelOnly="1" grandCol="1" outline="0" fieldPosition="0"/>
    </format>
    <format dxfId="17">
      <pivotArea type="origin" dataOnly="0" labelOnly="1" outline="0" fieldPosition="0"/>
    </format>
    <format dxfId="16">
      <pivotArea field="0" type="button" dataOnly="0" labelOnly="1" outline="0" axis="axisCol" fieldPosition="0"/>
    </format>
    <format dxfId="15">
      <pivotArea type="topRight" dataOnly="0" labelOnly="1" outline="0" fieldPosition="0"/>
    </format>
  </formats>
  <pivotTableStyleInfo name="PivotTable Style 1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0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W100"/>
  <sheetViews>
    <sheetView showGridLines="0" topLeftCell="A7" zoomScale="115" zoomScaleNormal="115" workbookViewId="0">
      <selection activeCell="G27" sqref="G27"/>
    </sheetView>
  </sheetViews>
  <sheetFormatPr defaultColWidth="0" defaultRowHeight="15" zeroHeight="1" x14ac:dyDescent="0.25"/>
  <cols>
    <col min="1" max="1" width="2" style="1" customWidth="1"/>
    <col min="2" max="3" width="9.140625" customWidth="1"/>
    <col min="4" max="4" width="39.42578125" customWidth="1"/>
    <col min="5" max="5" width="11.140625" bestFit="1" customWidth="1"/>
    <col min="6" max="10" width="9.140625" customWidth="1"/>
    <col min="11" max="13" width="9.140625" hidden="1" customWidth="1"/>
    <col min="14" max="14" width="2" style="1" customWidth="1"/>
    <col min="15" max="257" width="0" hidden="1" customWidth="1"/>
    <col min="258" max="16384" width="9.140625" hidden="1"/>
  </cols>
  <sheetData>
    <row r="1" spans="3:13" s="1" customFormat="1" ht="9" customHeight="1" x14ac:dyDescent="0.25">
      <c r="D1" s="2"/>
      <c r="E1" s="2"/>
      <c r="F1" s="2"/>
      <c r="G1" s="2"/>
    </row>
    <row r="2" spans="3:13" x14ac:dyDescent="0.25"/>
    <row r="3" spans="3:13" x14ac:dyDescent="0.25"/>
    <row r="4" spans="3:13" x14ac:dyDescent="0.25">
      <c r="D4">
        <v>454</v>
      </c>
    </row>
    <row r="5" spans="3:13" x14ac:dyDescent="0.25"/>
    <row r="6" spans="3:13" x14ac:dyDescent="0.25"/>
    <row r="7" spans="3:13" x14ac:dyDescent="0.25"/>
    <row r="8" spans="3:13" ht="26.25" x14ac:dyDescent="0.4">
      <c r="C8" s="3" t="s">
        <v>47</v>
      </c>
      <c r="D8" s="3"/>
      <c r="E8" s="3"/>
      <c r="F8" s="3"/>
      <c r="G8" s="3"/>
      <c r="H8" s="3"/>
      <c r="I8" s="3"/>
      <c r="J8" s="3"/>
    </row>
    <row r="9" spans="3:13" ht="15.75" thickBot="1" x14ac:dyDescent="0.3"/>
    <row r="10" spans="3:13" ht="15.75" thickBot="1" x14ac:dyDescent="0.3">
      <c r="C10" s="292" t="s">
        <v>8</v>
      </c>
      <c r="D10" s="293"/>
      <c r="E10" s="294">
        <v>2021</v>
      </c>
      <c r="F10" s="295"/>
      <c r="L10" t="s">
        <v>5</v>
      </c>
      <c r="M10">
        <v>2000</v>
      </c>
    </row>
    <row r="11" spans="3:13" x14ac:dyDescent="0.25">
      <c r="L11" t="s">
        <v>6</v>
      </c>
      <c r="M11">
        <f>+M10+1</f>
        <v>2001</v>
      </c>
    </row>
    <row r="12" spans="3:13" x14ac:dyDescent="0.25">
      <c r="L12" t="s">
        <v>7</v>
      </c>
      <c r="M12">
        <f t="shared" ref="M12:M59" si="0">+M11+1</f>
        <v>2002</v>
      </c>
    </row>
    <row r="13" spans="3:13" ht="23.25" customHeight="1" x14ac:dyDescent="0.35">
      <c r="C13" s="6" t="s">
        <v>0</v>
      </c>
      <c r="D13" s="6"/>
      <c r="E13" s="4"/>
      <c r="L13" t="s">
        <v>8</v>
      </c>
      <c r="M13">
        <f t="shared" si="0"/>
        <v>2003</v>
      </c>
    </row>
    <row r="14" spans="3:13" x14ac:dyDescent="0.25">
      <c r="C14" s="5"/>
      <c r="D14" s="5"/>
      <c r="L14" t="s">
        <v>9</v>
      </c>
      <c r="M14">
        <f t="shared" si="0"/>
        <v>2004</v>
      </c>
    </row>
    <row r="15" spans="3:13" ht="23.25" customHeight="1" x14ac:dyDescent="0.35">
      <c r="C15" s="6" t="s">
        <v>1</v>
      </c>
      <c r="D15" s="6"/>
      <c r="E15" s="4"/>
      <c r="L15" t="s">
        <v>10</v>
      </c>
      <c r="M15">
        <f t="shared" si="0"/>
        <v>2005</v>
      </c>
    </row>
    <row r="16" spans="3:13" x14ac:dyDescent="0.25">
      <c r="C16" s="5"/>
      <c r="D16" s="5"/>
      <c r="L16" t="s">
        <v>11</v>
      </c>
      <c r="M16">
        <f t="shared" si="0"/>
        <v>2006</v>
      </c>
    </row>
    <row r="17" spans="3:13" ht="23.25" customHeight="1" x14ac:dyDescent="0.35">
      <c r="C17" s="6" t="s">
        <v>4</v>
      </c>
      <c r="D17" s="6"/>
      <c r="E17" s="4"/>
      <c r="L17" t="s">
        <v>12</v>
      </c>
      <c r="M17">
        <f t="shared" si="0"/>
        <v>2007</v>
      </c>
    </row>
    <row r="18" spans="3:13" x14ac:dyDescent="0.25">
      <c r="L18" t="s">
        <v>13</v>
      </c>
      <c r="M18">
        <f t="shared" si="0"/>
        <v>2008</v>
      </c>
    </row>
    <row r="19" spans="3:13" ht="23.25" customHeight="1" x14ac:dyDescent="0.35">
      <c r="C19" s="6" t="s">
        <v>2</v>
      </c>
      <c r="D19" s="6"/>
      <c r="E19" s="4"/>
      <c r="L19" t="s">
        <v>14</v>
      </c>
      <c r="M19">
        <f t="shared" si="0"/>
        <v>2009</v>
      </c>
    </row>
    <row r="20" spans="3:13" x14ac:dyDescent="0.25">
      <c r="L20" t="s">
        <v>15</v>
      </c>
      <c r="M20">
        <f t="shared" si="0"/>
        <v>2010</v>
      </c>
    </row>
    <row r="21" spans="3:13" ht="23.25" customHeight="1" x14ac:dyDescent="0.35">
      <c r="C21" s="6" t="s">
        <v>3</v>
      </c>
      <c r="D21" s="6"/>
      <c r="E21" s="4"/>
      <c r="L21" t="s">
        <v>16</v>
      </c>
      <c r="M21">
        <f t="shared" si="0"/>
        <v>2011</v>
      </c>
    </row>
    <row r="22" spans="3:13" x14ac:dyDescent="0.25">
      <c r="M22">
        <f t="shared" si="0"/>
        <v>2012</v>
      </c>
    </row>
    <row r="23" spans="3:13" ht="23.25" customHeight="1" x14ac:dyDescent="0.35">
      <c r="C23" s="6" t="s">
        <v>58</v>
      </c>
      <c r="D23" s="6"/>
      <c r="E23" s="4"/>
      <c r="M23">
        <f t="shared" si="0"/>
        <v>2013</v>
      </c>
    </row>
    <row r="24" spans="3:13" x14ac:dyDescent="0.25">
      <c r="M24">
        <f t="shared" si="0"/>
        <v>2014</v>
      </c>
    </row>
    <row r="25" spans="3:13" x14ac:dyDescent="0.25">
      <c r="M25">
        <f t="shared" si="0"/>
        <v>2015</v>
      </c>
    </row>
    <row r="26" spans="3:13" x14ac:dyDescent="0.25">
      <c r="M26">
        <f t="shared" si="0"/>
        <v>2016</v>
      </c>
    </row>
    <row r="27" spans="3:13" x14ac:dyDescent="0.25">
      <c r="M27">
        <f t="shared" si="0"/>
        <v>2017</v>
      </c>
    </row>
    <row r="28" spans="3:13" x14ac:dyDescent="0.25">
      <c r="M28">
        <f t="shared" si="0"/>
        <v>2018</v>
      </c>
    </row>
    <row r="29" spans="3:13" x14ac:dyDescent="0.25">
      <c r="M29">
        <f t="shared" si="0"/>
        <v>2019</v>
      </c>
    </row>
    <row r="30" spans="3:13" x14ac:dyDescent="0.25">
      <c r="M30">
        <f t="shared" si="0"/>
        <v>2020</v>
      </c>
    </row>
    <row r="31" spans="3:13" x14ac:dyDescent="0.25">
      <c r="M31">
        <f t="shared" si="0"/>
        <v>2021</v>
      </c>
    </row>
    <row r="32" spans="3:13" x14ac:dyDescent="0.25">
      <c r="M32">
        <f t="shared" si="0"/>
        <v>2022</v>
      </c>
    </row>
    <row r="33" spans="13:13" x14ac:dyDescent="0.25">
      <c r="M33">
        <f t="shared" si="0"/>
        <v>2023</v>
      </c>
    </row>
    <row r="34" spans="13:13" x14ac:dyDescent="0.25">
      <c r="M34">
        <f t="shared" si="0"/>
        <v>2024</v>
      </c>
    </row>
    <row r="35" spans="13:13" x14ac:dyDescent="0.25">
      <c r="M35">
        <f t="shared" si="0"/>
        <v>2025</v>
      </c>
    </row>
    <row r="36" spans="13:13" x14ac:dyDescent="0.25">
      <c r="M36">
        <f t="shared" si="0"/>
        <v>2026</v>
      </c>
    </row>
    <row r="37" spans="13:13" x14ac:dyDescent="0.25">
      <c r="M37">
        <f t="shared" si="0"/>
        <v>2027</v>
      </c>
    </row>
    <row r="38" spans="13:13" x14ac:dyDescent="0.25">
      <c r="M38">
        <f t="shared" si="0"/>
        <v>2028</v>
      </c>
    </row>
    <row r="39" spans="13:13" x14ac:dyDescent="0.25">
      <c r="M39">
        <f t="shared" si="0"/>
        <v>2029</v>
      </c>
    </row>
    <row r="40" spans="13:13" x14ac:dyDescent="0.25">
      <c r="M40">
        <f t="shared" si="0"/>
        <v>2030</v>
      </c>
    </row>
    <row r="41" spans="13:13" x14ac:dyDescent="0.25">
      <c r="M41">
        <f t="shared" si="0"/>
        <v>2031</v>
      </c>
    </row>
    <row r="42" spans="13:13" x14ac:dyDescent="0.25">
      <c r="M42">
        <f t="shared" si="0"/>
        <v>2032</v>
      </c>
    </row>
    <row r="43" spans="13:13" x14ac:dyDescent="0.25">
      <c r="M43">
        <f t="shared" si="0"/>
        <v>2033</v>
      </c>
    </row>
    <row r="44" spans="13:13" x14ac:dyDescent="0.25">
      <c r="M44">
        <f t="shared" si="0"/>
        <v>2034</v>
      </c>
    </row>
    <row r="45" spans="13:13" x14ac:dyDescent="0.25">
      <c r="M45">
        <f t="shared" si="0"/>
        <v>2035</v>
      </c>
    </row>
    <row r="46" spans="13:13" x14ac:dyDescent="0.25">
      <c r="M46">
        <f t="shared" si="0"/>
        <v>2036</v>
      </c>
    </row>
    <row r="47" spans="13:13" x14ac:dyDescent="0.25">
      <c r="M47">
        <f t="shared" si="0"/>
        <v>2037</v>
      </c>
    </row>
    <row r="48" spans="13:13" x14ac:dyDescent="0.25">
      <c r="M48">
        <f t="shared" si="0"/>
        <v>2038</v>
      </c>
    </row>
    <row r="49" spans="4:13" x14ac:dyDescent="0.25">
      <c r="M49">
        <f t="shared" si="0"/>
        <v>2039</v>
      </c>
    </row>
    <row r="50" spans="4:13" x14ac:dyDescent="0.25">
      <c r="M50">
        <f t="shared" si="0"/>
        <v>2040</v>
      </c>
    </row>
    <row r="51" spans="4:13" x14ac:dyDescent="0.25">
      <c r="M51">
        <f t="shared" si="0"/>
        <v>2041</v>
      </c>
    </row>
    <row r="52" spans="4:13" x14ac:dyDescent="0.25">
      <c r="M52">
        <f t="shared" si="0"/>
        <v>2042</v>
      </c>
    </row>
    <row r="53" spans="4:13" x14ac:dyDescent="0.25">
      <c r="M53">
        <f t="shared" si="0"/>
        <v>2043</v>
      </c>
    </row>
    <row r="54" spans="4:13" x14ac:dyDescent="0.25">
      <c r="M54">
        <f t="shared" si="0"/>
        <v>2044</v>
      </c>
    </row>
    <row r="55" spans="4:13" x14ac:dyDescent="0.25">
      <c r="M55">
        <f t="shared" si="0"/>
        <v>2045</v>
      </c>
    </row>
    <row r="56" spans="4:13" x14ac:dyDescent="0.25">
      <c r="M56">
        <f t="shared" si="0"/>
        <v>2046</v>
      </c>
    </row>
    <row r="57" spans="4:13" x14ac:dyDescent="0.25">
      <c r="M57">
        <f t="shared" si="0"/>
        <v>2047</v>
      </c>
    </row>
    <row r="58" spans="4:13" x14ac:dyDescent="0.25">
      <c r="M58">
        <f t="shared" si="0"/>
        <v>2048</v>
      </c>
    </row>
    <row r="59" spans="4:13" x14ac:dyDescent="0.25">
      <c r="M59">
        <f t="shared" si="0"/>
        <v>2049</v>
      </c>
    </row>
    <row r="60" spans="4:13" s="1" customFormat="1" ht="9" customHeight="1" x14ac:dyDescent="0.25">
      <c r="D60" s="2"/>
      <c r="E60" s="2"/>
      <c r="F60" s="2"/>
      <c r="G60" s="2"/>
      <c r="M60" s="7">
        <f>+M59+1</f>
        <v>2050</v>
      </c>
    </row>
    <row r="61" spans="4:13" hidden="1" x14ac:dyDescent="0.25">
      <c r="M61">
        <f t="shared" ref="M61:M100" si="1">+M60+1</f>
        <v>2051</v>
      </c>
    </row>
    <row r="62" spans="4:13" hidden="1" x14ac:dyDescent="0.25">
      <c r="M62">
        <f t="shared" si="1"/>
        <v>2052</v>
      </c>
    </row>
    <row r="63" spans="4:13" hidden="1" x14ac:dyDescent="0.25">
      <c r="M63">
        <f t="shared" si="1"/>
        <v>2053</v>
      </c>
    </row>
    <row r="64" spans="4:13" hidden="1" x14ac:dyDescent="0.25">
      <c r="M64">
        <f t="shared" si="1"/>
        <v>2054</v>
      </c>
    </row>
    <row r="65" spans="13:13" hidden="1" x14ac:dyDescent="0.25">
      <c r="M65">
        <f t="shared" si="1"/>
        <v>2055</v>
      </c>
    </row>
    <row r="66" spans="13:13" hidden="1" x14ac:dyDescent="0.25">
      <c r="M66">
        <f t="shared" si="1"/>
        <v>2056</v>
      </c>
    </row>
    <row r="67" spans="13:13" hidden="1" x14ac:dyDescent="0.25">
      <c r="M67">
        <f t="shared" si="1"/>
        <v>2057</v>
      </c>
    </row>
    <row r="68" spans="13:13" hidden="1" x14ac:dyDescent="0.25">
      <c r="M68">
        <f t="shared" si="1"/>
        <v>2058</v>
      </c>
    </row>
    <row r="69" spans="13:13" hidden="1" x14ac:dyDescent="0.25">
      <c r="M69">
        <f t="shared" si="1"/>
        <v>2059</v>
      </c>
    </row>
    <row r="70" spans="13:13" hidden="1" x14ac:dyDescent="0.25">
      <c r="M70">
        <f t="shared" si="1"/>
        <v>2060</v>
      </c>
    </row>
    <row r="71" spans="13:13" hidden="1" x14ac:dyDescent="0.25">
      <c r="M71">
        <f t="shared" si="1"/>
        <v>2061</v>
      </c>
    </row>
    <row r="72" spans="13:13" hidden="1" x14ac:dyDescent="0.25">
      <c r="M72">
        <f t="shared" si="1"/>
        <v>2062</v>
      </c>
    </row>
    <row r="73" spans="13:13" hidden="1" x14ac:dyDescent="0.25">
      <c r="M73">
        <f t="shared" si="1"/>
        <v>2063</v>
      </c>
    </row>
    <row r="74" spans="13:13" hidden="1" x14ac:dyDescent="0.25">
      <c r="M74">
        <f t="shared" si="1"/>
        <v>2064</v>
      </c>
    </row>
    <row r="75" spans="13:13" hidden="1" x14ac:dyDescent="0.25">
      <c r="M75">
        <f t="shared" si="1"/>
        <v>2065</v>
      </c>
    </row>
    <row r="76" spans="13:13" hidden="1" x14ac:dyDescent="0.25">
      <c r="M76">
        <f t="shared" si="1"/>
        <v>2066</v>
      </c>
    </row>
    <row r="77" spans="13:13" hidden="1" x14ac:dyDescent="0.25">
      <c r="M77">
        <f t="shared" si="1"/>
        <v>2067</v>
      </c>
    </row>
    <row r="78" spans="13:13" hidden="1" x14ac:dyDescent="0.25">
      <c r="M78">
        <f t="shared" si="1"/>
        <v>2068</v>
      </c>
    </row>
    <row r="79" spans="13:13" hidden="1" x14ac:dyDescent="0.25">
      <c r="M79">
        <f t="shared" si="1"/>
        <v>2069</v>
      </c>
    </row>
    <row r="80" spans="13:13" hidden="1" x14ac:dyDescent="0.25">
      <c r="M80">
        <f t="shared" si="1"/>
        <v>2070</v>
      </c>
    </row>
    <row r="81" spans="13:13" hidden="1" x14ac:dyDescent="0.25">
      <c r="M81">
        <f t="shared" si="1"/>
        <v>2071</v>
      </c>
    </row>
    <row r="82" spans="13:13" hidden="1" x14ac:dyDescent="0.25">
      <c r="M82">
        <f t="shared" si="1"/>
        <v>2072</v>
      </c>
    </row>
    <row r="83" spans="13:13" hidden="1" x14ac:dyDescent="0.25">
      <c r="M83">
        <f t="shared" si="1"/>
        <v>2073</v>
      </c>
    </row>
    <row r="84" spans="13:13" hidden="1" x14ac:dyDescent="0.25">
      <c r="M84">
        <f t="shared" si="1"/>
        <v>2074</v>
      </c>
    </row>
    <row r="85" spans="13:13" hidden="1" x14ac:dyDescent="0.25">
      <c r="M85">
        <f t="shared" si="1"/>
        <v>2075</v>
      </c>
    </row>
    <row r="86" spans="13:13" hidden="1" x14ac:dyDescent="0.25">
      <c r="M86">
        <f t="shared" si="1"/>
        <v>2076</v>
      </c>
    </row>
    <row r="87" spans="13:13" hidden="1" x14ac:dyDescent="0.25">
      <c r="M87">
        <f t="shared" si="1"/>
        <v>2077</v>
      </c>
    </row>
    <row r="88" spans="13:13" hidden="1" x14ac:dyDescent="0.25">
      <c r="M88">
        <f t="shared" si="1"/>
        <v>2078</v>
      </c>
    </row>
    <row r="89" spans="13:13" hidden="1" x14ac:dyDescent="0.25">
      <c r="M89">
        <f t="shared" si="1"/>
        <v>2079</v>
      </c>
    </row>
    <row r="90" spans="13:13" hidden="1" x14ac:dyDescent="0.25">
      <c r="M90">
        <f t="shared" si="1"/>
        <v>2080</v>
      </c>
    </row>
    <row r="91" spans="13:13" hidden="1" x14ac:dyDescent="0.25">
      <c r="M91">
        <f t="shared" si="1"/>
        <v>2081</v>
      </c>
    </row>
    <row r="92" spans="13:13" hidden="1" x14ac:dyDescent="0.25">
      <c r="M92">
        <f t="shared" si="1"/>
        <v>2082</v>
      </c>
    </row>
    <row r="93" spans="13:13" hidden="1" x14ac:dyDescent="0.25">
      <c r="M93">
        <f t="shared" si="1"/>
        <v>2083</v>
      </c>
    </row>
    <row r="94" spans="13:13" hidden="1" x14ac:dyDescent="0.25">
      <c r="M94">
        <f t="shared" si="1"/>
        <v>2084</v>
      </c>
    </row>
    <row r="95" spans="13:13" hidden="1" x14ac:dyDescent="0.25">
      <c r="M95">
        <f t="shared" si="1"/>
        <v>2085</v>
      </c>
    </row>
    <row r="96" spans="13:13" hidden="1" x14ac:dyDescent="0.25">
      <c r="M96">
        <f t="shared" si="1"/>
        <v>2086</v>
      </c>
    </row>
    <row r="97" spans="13:13" hidden="1" x14ac:dyDescent="0.25">
      <c r="M97">
        <f t="shared" si="1"/>
        <v>2087</v>
      </c>
    </row>
    <row r="98" spans="13:13" hidden="1" x14ac:dyDescent="0.25">
      <c r="M98">
        <f t="shared" si="1"/>
        <v>2088</v>
      </c>
    </row>
    <row r="99" spans="13:13" hidden="1" x14ac:dyDescent="0.25">
      <c r="M99">
        <f t="shared" si="1"/>
        <v>2089</v>
      </c>
    </row>
    <row r="100" spans="13:13" hidden="1" x14ac:dyDescent="0.25">
      <c r="M100">
        <f t="shared" si="1"/>
        <v>2090</v>
      </c>
    </row>
  </sheetData>
  <mergeCells count="2">
    <mergeCell ref="C10:D10"/>
    <mergeCell ref="E10:F10"/>
  </mergeCells>
  <dataValidations count="2">
    <dataValidation type="list" allowBlank="1" showInputMessage="1" showErrorMessage="1" sqref="C10:D10" xr:uid="{00000000-0002-0000-0000-000000000000}">
      <formula1>$L$10:$L$21</formula1>
    </dataValidation>
    <dataValidation type="list" allowBlank="1" showInputMessage="1" showErrorMessage="1" sqref="E10:F10" xr:uid="{00000000-0002-0000-0000-000001000000}">
      <formula1>$M$10:$M$100</formula1>
    </dataValidation>
  </dataValidations>
  <pageMargins left="0.7" right="0.7" top="0.75" bottom="0.75" header="0.3" footer="0.3"/>
  <pageSetup scale="74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Ejecutar">
          <controlPr defaultSize="0" autoFill="0" autoLine="0" r:id="rId5">
            <anchor moveWithCells="1">
              <from>
                <xdr:col>3</xdr:col>
                <xdr:colOff>2085975</xdr:colOff>
                <xdr:row>26</xdr:row>
                <xdr:rowOff>19050</xdr:rowOff>
              </from>
              <to>
                <xdr:col>4</xdr:col>
                <xdr:colOff>657225</xdr:colOff>
                <xdr:row>27</xdr:row>
                <xdr:rowOff>104775</xdr:rowOff>
              </to>
            </anchor>
          </controlPr>
        </control>
      </mc:Choice>
      <mc:Fallback>
        <control shapeId="1035" r:id="rId4" name="Ejecutar"/>
      </mc:Fallback>
    </mc:AlternateContent>
    <mc:AlternateContent xmlns:mc="http://schemas.openxmlformats.org/markup-compatibility/2006">
      <mc:Choice Requires="x14">
        <control shapeId="1034" r:id="rId6" name="Limpiar">
          <controlPr defaultSize="0" autoFill="0" autoLine="0" autoPict="0" r:id="rId7">
            <anchor moveWithCells="1">
              <from>
                <xdr:col>3</xdr:col>
                <xdr:colOff>533400</xdr:colOff>
                <xdr:row>26</xdr:row>
                <xdr:rowOff>19050</xdr:rowOff>
              </from>
              <to>
                <xdr:col>3</xdr:col>
                <xdr:colOff>1733550</xdr:colOff>
                <xdr:row>27</xdr:row>
                <xdr:rowOff>114300</xdr:rowOff>
              </to>
            </anchor>
          </controlPr>
        </control>
      </mc:Choice>
      <mc:Fallback>
        <control shapeId="1034" r:id="rId6" name="Limpiar"/>
      </mc:Fallback>
    </mc:AlternateContent>
    <mc:AlternateContent xmlns:mc="http://schemas.openxmlformats.org/markup-compatibility/2006">
      <mc:Choice Requires="x14">
        <control shapeId="1033" r:id="rId8" name="CDO">
          <controlPr defaultSize="0" autoLine="0" r:id="rId9">
            <anchor moveWithCells="1">
              <from>
                <xdr:col>7</xdr:col>
                <xdr:colOff>0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0</xdr:rowOff>
              </to>
            </anchor>
          </controlPr>
        </control>
      </mc:Choice>
      <mc:Fallback>
        <control shapeId="1033" r:id="rId8" name="CDO"/>
      </mc:Fallback>
    </mc:AlternateContent>
    <mc:AlternateContent xmlns:mc="http://schemas.openxmlformats.org/markup-compatibility/2006">
      <mc:Choice Requires="x14">
        <control shapeId="1032" r:id="rId10" name="CDF">
          <controlPr defaultSize="0" autoLine="0" r:id="rId11">
            <anchor moveWithCells="1">
              <from>
                <xdr:col>7</xdr:col>
                <xdr:colOff>9525</xdr:colOff>
                <xdr:row>20</xdr:row>
                <xdr:rowOff>0</xdr:rowOff>
              </from>
              <to>
                <xdr:col>8</xdr:col>
                <xdr:colOff>600075</xdr:colOff>
                <xdr:row>21</xdr:row>
                <xdr:rowOff>28575</xdr:rowOff>
              </to>
            </anchor>
          </controlPr>
        </control>
      </mc:Choice>
      <mc:Fallback>
        <control shapeId="1032" r:id="rId10" name="CDF"/>
      </mc:Fallback>
    </mc:AlternateContent>
    <mc:AlternateContent xmlns:mc="http://schemas.openxmlformats.org/markup-compatibility/2006">
      <mc:Choice Requires="x14">
        <control shapeId="1031" r:id="rId12" name="CRF">
          <controlPr defaultSize="0" autoLine="0" r:id="rId13">
            <anchor moveWithCells="1">
              <from>
                <xdr:col>7</xdr:col>
                <xdr:colOff>9525</xdr:colOff>
                <xdr:row>18</xdr:row>
                <xdr:rowOff>0</xdr:rowOff>
              </from>
              <to>
                <xdr:col>8</xdr:col>
                <xdr:colOff>600075</xdr:colOff>
                <xdr:row>19</xdr:row>
                <xdr:rowOff>28575</xdr:rowOff>
              </to>
            </anchor>
          </controlPr>
        </control>
      </mc:Choice>
      <mc:Fallback>
        <control shapeId="1031" r:id="rId12" name="CRF"/>
      </mc:Fallback>
    </mc:AlternateContent>
    <mc:AlternateContent xmlns:mc="http://schemas.openxmlformats.org/markup-compatibility/2006">
      <mc:Choice Requires="x14">
        <control shapeId="1030" r:id="rId14" name="DC">
          <controlPr defaultSize="0" autoLine="0" autoPict="0" r:id="rId15">
            <anchor moveWithCells="1">
              <from>
                <xdr:col>7</xdr:col>
                <xdr:colOff>9525</xdr:colOff>
                <xdr:row>16</xdr:row>
                <xdr:rowOff>0</xdr:rowOff>
              </from>
              <to>
                <xdr:col>9</xdr:col>
                <xdr:colOff>0</xdr:colOff>
                <xdr:row>17</xdr:row>
                <xdr:rowOff>57150</xdr:rowOff>
              </to>
            </anchor>
          </controlPr>
        </control>
      </mc:Choice>
      <mc:Fallback>
        <control shapeId="1030" r:id="rId14" name="DC"/>
      </mc:Fallback>
    </mc:AlternateContent>
    <mc:AlternateContent xmlns:mc="http://schemas.openxmlformats.org/markup-compatibility/2006">
      <mc:Choice Requires="x14">
        <control shapeId="1029" r:id="rId16" name="TEP">
          <controlPr locked="0" defaultSize="0" autoLine="0" r:id="rId17">
            <anchor moveWithCells="1">
              <from>
                <xdr:col>7</xdr:col>
                <xdr:colOff>28575</xdr:colOff>
                <xdr:row>14</xdr:row>
                <xdr:rowOff>0</xdr:rowOff>
              </from>
              <to>
                <xdr:col>9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1029" r:id="rId16" name="TEP"/>
      </mc:Fallback>
    </mc:AlternateContent>
    <mc:AlternateContent xmlns:mc="http://schemas.openxmlformats.org/markup-compatibility/2006">
      <mc:Choice Requires="x14">
        <control shapeId="1026" r:id="rId18" name="TEE">
          <controlPr defaultSize="0" autoLine="0" r:id="rId19">
            <anchor moveWithCells="1">
              <from>
                <xdr:col>7</xdr:col>
                <xdr:colOff>38100</xdr:colOff>
                <xdr:row>11</xdr:row>
                <xdr:rowOff>161925</xdr:rowOff>
              </from>
              <to>
                <xdr:col>9</xdr:col>
                <xdr:colOff>19050</xdr:colOff>
                <xdr:row>13</xdr:row>
                <xdr:rowOff>0</xdr:rowOff>
              </to>
            </anchor>
          </controlPr>
        </control>
      </mc:Choice>
      <mc:Fallback>
        <control shapeId="1026" r:id="rId18" name="T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229"/>
  <sheetViews>
    <sheetView topLeftCell="A3725" zoomScale="85" zoomScaleNormal="85" workbookViewId="0">
      <selection sqref="A1:XFD1048576"/>
    </sheetView>
  </sheetViews>
  <sheetFormatPr defaultColWidth="9.140625" defaultRowHeight="15" x14ac:dyDescent="0.25"/>
  <cols>
    <col min="1" max="1" width="28.140625" customWidth="1"/>
    <col min="2" max="2" width="10.7109375" customWidth="1"/>
    <col min="3" max="3" width="11.7109375" customWidth="1"/>
    <col min="4" max="4" width="67.42578125" bestFit="1" customWidth="1"/>
    <col min="5" max="5" width="36.5703125" customWidth="1"/>
    <col min="6" max="6" width="41.7109375" customWidth="1"/>
    <col min="7" max="7" width="15.28515625" bestFit="1" customWidth="1"/>
    <col min="8" max="8" width="12.85546875" bestFit="1" customWidth="1"/>
    <col min="9" max="9" width="16.85546875" bestFit="1" customWidth="1"/>
    <col min="10" max="10" width="9.140625" customWidth="1"/>
    <col min="11" max="11" width="15.28515625" bestFit="1" customWidth="1"/>
    <col min="12" max="29" width="9.140625" style="18" customWidth="1"/>
    <col min="30" max="16384" width="9.140625" style="18"/>
  </cols>
  <sheetData>
    <row r="1" spans="1:11" x14ac:dyDescent="0.25">
      <c r="A1" s="17"/>
      <c r="B1" s="17"/>
      <c r="C1" s="17"/>
      <c r="D1" s="17"/>
      <c r="E1" s="17"/>
      <c r="F1" s="17"/>
      <c r="G1" s="17"/>
      <c r="H1" s="17"/>
      <c r="I1" s="18"/>
      <c r="J1" s="18"/>
      <c r="K1" s="18"/>
    </row>
    <row r="2" spans="1:11" ht="18.75" thickBot="1" x14ac:dyDescent="0.3">
      <c r="A2" s="19" t="s">
        <v>98</v>
      </c>
      <c r="B2" s="18"/>
      <c r="C2" s="18"/>
      <c r="D2" s="20" t="s">
        <v>75</v>
      </c>
      <c r="E2" s="20" t="s">
        <v>66</v>
      </c>
      <c r="F2" s="20" t="s">
        <v>67</v>
      </c>
      <c r="G2" s="21" t="s">
        <v>69</v>
      </c>
      <c r="H2" s="21" t="s">
        <v>70</v>
      </c>
      <c r="I2" s="21" t="s">
        <v>69</v>
      </c>
      <c r="J2" s="21" t="s">
        <v>70</v>
      </c>
      <c r="K2" s="20" t="s">
        <v>68</v>
      </c>
    </row>
    <row r="3" spans="1:11" x14ac:dyDescent="0.25">
      <c r="A3" t="s">
        <v>18</v>
      </c>
      <c r="D3" s="22" t="s">
        <v>39</v>
      </c>
      <c r="E3" s="23" t="s">
        <v>18</v>
      </c>
      <c r="F3" s="23" t="s">
        <v>18</v>
      </c>
      <c r="G3" s="23">
        <v>1</v>
      </c>
      <c r="H3" s="136">
        <v>2</v>
      </c>
      <c r="I3" s="136">
        <v>1</v>
      </c>
      <c r="J3" s="136">
        <v>2</v>
      </c>
      <c r="K3" s="217">
        <v>0</v>
      </c>
    </row>
    <row r="4" spans="1:11" x14ac:dyDescent="0.25">
      <c r="A4" t="s">
        <v>19</v>
      </c>
      <c r="D4" s="24" t="s">
        <v>39</v>
      </c>
      <c r="E4" s="25" t="s">
        <v>18</v>
      </c>
      <c r="F4" s="25" t="s">
        <v>19</v>
      </c>
      <c r="G4" s="25">
        <v>1</v>
      </c>
      <c r="H4" s="137">
        <v>2</v>
      </c>
      <c r="I4" s="137">
        <v>1</v>
      </c>
      <c r="J4" s="137">
        <v>22</v>
      </c>
      <c r="K4" s="218">
        <v>0</v>
      </c>
    </row>
    <row r="5" spans="1:11" x14ac:dyDescent="0.25">
      <c r="A5" t="s">
        <v>20</v>
      </c>
      <c r="D5" s="24" t="s">
        <v>39</v>
      </c>
      <c r="E5" s="25" t="s">
        <v>18</v>
      </c>
      <c r="F5" s="25" t="s">
        <v>20</v>
      </c>
      <c r="G5" s="25">
        <v>1</v>
      </c>
      <c r="H5" s="137">
        <v>2</v>
      </c>
      <c r="I5" s="137">
        <v>1</v>
      </c>
      <c r="J5" s="137">
        <v>5</v>
      </c>
      <c r="K5" s="218">
        <v>0</v>
      </c>
    </row>
    <row r="6" spans="1:11" x14ac:dyDescent="0.25">
      <c r="A6" t="s">
        <v>21</v>
      </c>
      <c r="D6" s="24" t="s">
        <v>39</v>
      </c>
      <c r="E6" s="25" t="s">
        <v>18</v>
      </c>
      <c r="F6" s="25" t="s">
        <v>84</v>
      </c>
      <c r="G6" s="25"/>
      <c r="H6" s="137">
        <v>2</v>
      </c>
      <c r="I6" s="137">
        <v>1</v>
      </c>
      <c r="J6" s="137">
        <v>131</v>
      </c>
      <c r="K6" s="218">
        <v>0</v>
      </c>
    </row>
    <row r="7" spans="1:11" x14ac:dyDescent="0.25">
      <c r="A7" t="s">
        <v>24</v>
      </c>
      <c r="D7" s="24" t="s">
        <v>39</v>
      </c>
      <c r="E7" s="25" t="s">
        <v>18</v>
      </c>
      <c r="F7" s="25" t="s">
        <v>82</v>
      </c>
      <c r="G7" s="25"/>
      <c r="H7" s="137">
        <v>2</v>
      </c>
      <c r="I7" s="137">
        <v>1</v>
      </c>
      <c r="J7" s="137">
        <v>122</v>
      </c>
      <c r="K7" s="218">
        <v>0</v>
      </c>
    </row>
    <row r="8" spans="1:11" x14ac:dyDescent="0.25">
      <c r="A8" t="s">
        <v>23</v>
      </c>
      <c r="D8" s="24" t="s">
        <v>39</v>
      </c>
      <c r="E8" s="25" t="s">
        <v>18</v>
      </c>
      <c r="F8" s="25" t="s">
        <v>83</v>
      </c>
      <c r="G8" s="25">
        <v>1</v>
      </c>
      <c r="H8" s="137">
        <v>2</v>
      </c>
      <c r="I8" s="137">
        <v>1</v>
      </c>
      <c r="J8" s="137">
        <v>130</v>
      </c>
      <c r="K8" s="218">
        <v>0</v>
      </c>
    </row>
    <row r="9" spans="1:11" x14ac:dyDescent="0.25">
      <c r="A9" t="s">
        <v>22</v>
      </c>
      <c r="D9" s="24" t="s">
        <v>39</v>
      </c>
      <c r="E9" s="25" t="s">
        <v>18</v>
      </c>
      <c r="F9" s="25" t="s">
        <v>21</v>
      </c>
      <c r="G9" s="25">
        <v>1</v>
      </c>
      <c r="H9" s="137">
        <v>2</v>
      </c>
      <c r="I9" s="137">
        <v>1</v>
      </c>
      <c r="J9" s="137">
        <v>3</v>
      </c>
      <c r="K9" s="218">
        <v>0</v>
      </c>
    </row>
    <row r="10" spans="1:11" x14ac:dyDescent="0.25">
      <c r="A10" t="s">
        <v>25</v>
      </c>
      <c r="D10" s="24" t="s">
        <v>39</v>
      </c>
      <c r="E10" s="25" t="s">
        <v>18</v>
      </c>
      <c r="F10" s="25" t="s">
        <v>24</v>
      </c>
      <c r="G10" s="25">
        <v>1</v>
      </c>
      <c r="H10" s="137">
        <v>2</v>
      </c>
      <c r="I10" s="137">
        <v>1</v>
      </c>
      <c r="J10" s="137">
        <v>19</v>
      </c>
      <c r="K10" s="218">
        <v>0</v>
      </c>
    </row>
    <row r="11" spans="1:11" x14ac:dyDescent="0.25">
      <c r="A11" t="s">
        <v>38</v>
      </c>
      <c r="D11" s="24" t="s">
        <v>39</v>
      </c>
      <c r="E11" s="25" t="s">
        <v>18</v>
      </c>
      <c r="F11" s="25" t="s">
        <v>23</v>
      </c>
      <c r="G11" s="25">
        <v>1</v>
      </c>
      <c r="H11" s="137">
        <v>2</v>
      </c>
      <c r="I11" s="137">
        <v>1</v>
      </c>
      <c r="J11" s="137">
        <v>18</v>
      </c>
      <c r="K11" s="218">
        <v>0</v>
      </c>
    </row>
    <row r="12" spans="1:11" x14ac:dyDescent="0.25">
      <c r="A12" t="s">
        <v>26</v>
      </c>
      <c r="D12" s="24" t="s">
        <v>39</v>
      </c>
      <c r="E12" s="25" t="s">
        <v>18</v>
      </c>
      <c r="F12" s="25" t="s">
        <v>22</v>
      </c>
      <c r="G12" s="25">
        <v>1</v>
      </c>
      <c r="H12" s="137">
        <v>2</v>
      </c>
      <c r="I12" s="137">
        <v>1</v>
      </c>
      <c r="J12" s="137">
        <v>17</v>
      </c>
      <c r="K12" s="218">
        <v>0</v>
      </c>
    </row>
    <row r="13" spans="1:11" x14ac:dyDescent="0.25">
      <c r="A13" t="s">
        <v>27</v>
      </c>
      <c r="D13" s="24" t="s">
        <v>39</v>
      </c>
      <c r="E13" s="25" t="s">
        <v>18</v>
      </c>
      <c r="F13" s="25" t="s">
        <v>25</v>
      </c>
      <c r="G13" s="25">
        <v>1</v>
      </c>
      <c r="H13" s="137">
        <v>2</v>
      </c>
      <c r="I13" s="137">
        <v>1</v>
      </c>
      <c r="J13" s="137">
        <v>8</v>
      </c>
      <c r="K13" s="218">
        <v>0</v>
      </c>
    </row>
    <row r="14" spans="1:11" x14ac:dyDescent="0.25">
      <c r="A14" t="s">
        <v>33</v>
      </c>
      <c r="D14" s="24" t="s">
        <v>39</v>
      </c>
      <c r="E14" s="25" t="s">
        <v>18</v>
      </c>
      <c r="F14" s="25" t="s">
        <v>38</v>
      </c>
      <c r="G14" s="25">
        <v>1</v>
      </c>
      <c r="H14" s="137">
        <v>2</v>
      </c>
      <c r="I14" s="137">
        <v>1</v>
      </c>
      <c r="J14" s="137">
        <v>20</v>
      </c>
      <c r="K14" s="218">
        <v>0</v>
      </c>
    </row>
    <row r="15" spans="1:11" x14ac:dyDescent="0.25">
      <c r="A15" t="s">
        <v>28</v>
      </c>
      <c r="D15" s="24" t="s">
        <v>39</v>
      </c>
      <c r="E15" s="25" t="s">
        <v>18</v>
      </c>
      <c r="F15" s="25" t="s">
        <v>26</v>
      </c>
      <c r="G15" s="25">
        <v>1</v>
      </c>
      <c r="H15" s="137">
        <v>2</v>
      </c>
      <c r="I15" s="137">
        <v>1</v>
      </c>
      <c r="J15" s="137">
        <v>10</v>
      </c>
      <c r="K15" s="218">
        <v>0</v>
      </c>
    </row>
    <row r="16" spans="1:11" x14ac:dyDescent="0.25">
      <c r="A16" t="s">
        <v>29</v>
      </c>
      <c r="D16" s="24" t="s">
        <v>39</v>
      </c>
      <c r="E16" s="25" t="s">
        <v>18</v>
      </c>
      <c r="F16" s="25" t="s">
        <v>27</v>
      </c>
      <c r="G16" s="25">
        <v>1</v>
      </c>
      <c r="H16" s="137">
        <v>2</v>
      </c>
      <c r="I16" s="137">
        <v>1</v>
      </c>
      <c r="J16" s="137">
        <v>4</v>
      </c>
      <c r="K16" s="218">
        <v>0</v>
      </c>
    </row>
    <row r="17" spans="1:11" x14ac:dyDescent="0.25">
      <c r="A17" t="s">
        <v>61</v>
      </c>
      <c r="D17" s="24" t="s">
        <v>39</v>
      </c>
      <c r="E17" s="25" t="s">
        <v>18</v>
      </c>
      <c r="F17" s="25" t="s">
        <v>65</v>
      </c>
      <c r="G17" s="25">
        <v>1</v>
      </c>
      <c r="H17" s="137">
        <v>2</v>
      </c>
      <c r="I17" s="137">
        <v>1</v>
      </c>
      <c r="J17" s="137">
        <v>119</v>
      </c>
      <c r="K17" s="218">
        <v>0</v>
      </c>
    </row>
    <row r="18" spans="1:11" x14ac:dyDescent="0.25">
      <c r="A18" t="s">
        <v>34</v>
      </c>
      <c r="D18" s="24" t="s">
        <v>39</v>
      </c>
      <c r="E18" s="25" t="s">
        <v>18</v>
      </c>
      <c r="F18" s="25" t="s">
        <v>33</v>
      </c>
      <c r="G18" s="25">
        <v>1</v>
      </c>
      <c r="H18" s="137">
        <v>2</v>
      </c>
      <c r="I18" s="137">
        <v>1</v>
      </c>
      <c r="J18" s="137">
        <v>25</v>
      </c>
      <c r="K18" s="218">
        <v>0</v>
      </c>
    </row>
    <row r="19" spans="1:11" x14ac:dyDescent="0.25">
      <c r="A19" t="s">
        <v>64</v>
      </c>
      <c r="D19" s="24" t="s">
        <v>39</v>
      </c>
      <c r="E19" s="25" t="s">
        <v>18</v>
      </c>
      <c r="F19" s="25" t="s">
        <v>28</v>
      </c>
      <c r="G19" s="25">
        <v>1</v>
      </c>
      <c r="H19" s="137">
        <v>2</v>
      </c>
      <c r="I19" s="137">
        <v>1</v>
      </c>
      <c r="J19" s="137">
        <v>9</v>
      </c>
      <c r="K19" s="218">
        <v>0</v>
      </c>
    </row>
    <row r="20" spans="1:11" x14ac:dyDescent="0.25">
      <c r="A20" t="s">
        <v>30</v>
      </c>
      <c r="D20" s="24" t="s">
        <v>39</v>
      </c>
      <c r="E20" s="25" t="s">
        <v>18</v>
      </c>
      <c r="F20" s="25" t="s">
        <v>29</v>
      </c>
      <c r="G20" s="25">
        <v>1</v>
      </c>
      <c r="H20" s="137">
        <v>2</v>
      </c>
      <c r="I20" s="137">
        <v>1</v>
      </c>
      <c r="J20" s="137">
        <v>1</v>
      </c>
      <c r="K20" s="218">
        <v>0</v>
      </c>
    </row>
    <row r="21" spans="1:11" x14ac:dyDescent="0.25">
      <c r="A21" t="s">
        <v>31</v>
      </c>
      <c r="D21" s="24" t="s">
        <v>39</v>
      </c>
      <c r="E21" s="25" t="s">
        <v>18</v>
      </c>
      <c r="F21" s="25" t="s">
        <v>61</v>
      </c>
      <c r="G21" s="25">
        <v>1</v>
      </c>
      <c r="H21" s="137">
        <v>2</v>
      </c>
      <c r="I21" s="137">
        <v>1</v>
      </c>
      <c r="J21" s="137">
        <v>102</v>
      </c>
      <c r="K21" s="218">
        <v>0</v>
      </c>
    </row>
    <row r="22" spans="1:11" x14ac:dyDescent="0.25">
      <c r="A22" t="s">
        <v>32</v>
      </c>
      <c r="D22" s="24" t="s">
        <v>39</v>
      </c>
      <c r="E22" s="25" t="s">
        <v>18</v>
      </c>
      <c r="F22" s="25" t="s">
        <v>34</v>
      </c>
      <c r="G22" s="25">
        <v>1</v>
      </c>
      <c r="H22" s="137">
        <v>2</v>
      </c>
      <c r="I22" s="137">
        <v>1</v>
      </c>
      <c r="J22" s="137">
        <v>26</v>
      </c>
      <c r="K22" s="218">
        <v>0</v>
      </c>
    </row>
    <row r="23" spans="1:11" x14ac:dyDescent="0.25">
      <c r="A23" t="s">
        <v>36</v>
      </c>
      <c r="D23" s="24" t="s">
        <v>39</v>
      </c>
      <c r="E23" s="25" t="s">
        <v>18</v>
      </c>
      <c r="F23" s="25" t="s">
        <v>64</v>
      </c>
      <c r="G23" s="25">
        <v>1</v>
      </c>
      <c r="H23" s="137">
        <v>2</v>
      </c>
      <c r="I23" s="137">
        <v>1</v>
      </c>
      <c r="J23" s="137">
        <v>118</v>
      </c>
      <c r="K23" s="218">
        <v>0</v>
      </c>
    </row>
    <row r="24" spans="1:11" x14ac:dyDescent="0.25">
      <c r="A24" t="s">
        <v>35</v>
      </c>
      <c r="D24" s="24" t="s">
        <v>39</v>
      </c>
      <c r="E24" s="25" t="s">
        <v>18</v>
      </c>
      <c r="F24" s="25" t="s">
        <v>30</v>
      </c>
      <c r="G24" s="25">
        <v>1</v>
      </c>
      <c r="H24" s="137">
        <v>2</v>
      </c>
      <c r="I24" s="137">
        <v>1</v>
      </c>
      <c r="J24" s="137">
        <v>24</v>
      </c>
      <c r="K24" s="218">
        <v>0</v>
      </c>
    </row>
    <row r="25" spans="1:11" x14ac:dyDescent="0.25">
      <c r="A25" t="s">
        <v>63</v>
      </c>
      <c r="D25" s="26" t="s">
        <v>39</v>
      </c>
      <c r="E25" s="27" t="s">
        <v>18</v>
      </c>
      <c r="F25" s="27" t="s">
        <v>31</v>
      </c>
      <c r="G25" s="27">
        <v>1</v>
      </c>
      <c r="H25" s="138">
        <v>2</v>
      </c>
      <c r="I25" s="138">
        <v>1</v>
      </c>
      <c r="J25" s="138">
        <v>12</v>
      </c>
      <c r="K25" s="219">
        <v>0</v>
      </c>
    </row>
    <row r="26" spans="1:11" x14ac:dyDescent="0.25">
      <c r="A26" t="s">
        <v>65</v>
      </c>
      <c r="D26" s="26" t="s">
        <v>39</v>
      </c>
      <c r="E26" s="27" t="s">
        <v>18</v>
      </c>
      <c r="F26" s="27" t="s">
        <v>32</v>
      </c>
      <c r="G26" s="27">
        <v>1</v>
      </c>
      <c r="H26" s="138">
        <v>2</v>
      </c>
      <c r="I26" s="138">
        <v>1</v>
      </c>
      <c r="J26" s="138">
        <v>13</v>
      </c>
      <c r="K26" s="219">
        <v>0</v>
      </c>
    </row>
    <row r="27" spans="1:11" x14ac:dyDescent="0.25">
      <c r="A27" t="s">
        <v>60</v>
      </c>
      <c r="D27" s="26" t="s">
        <v>39</v>
      </c>
      <c r="E27" s="27" t="s">
        <v>18</v>
      </c>
      <c r="F27" s="27" t="s">
        <v>36</v>
      </c>
      <c r="G27" s="27">
        <v>1</v>
      </c>
      <c r="H27" s="138">
        <v>2</v>
      </c>
      <c r="I27" s="138">
        <v>1</v>
      </c>
      <c r="J27" s="138">
        <v>14</v>
      </c>
      <c r="K27" s="219">
        <v>0</v>
      </c>
    </row>
    <row r="28" spans="1:11" x14ac:dyDescent="0.25">
      <c r="A28" t="s">
        <v>87</v>
      </c>
      <c r="D28" s="26" t="s">
        <v>39</v>
      </c>
      <c r="E28" s="27" t="s">
        <v>18</v>
      </c>
      <c r="F28" s="27" t="s">
        <v>63</v>
      </c>
      <c r="G28" s="27">
        <v>1</v>
      </c>
      <c r="H28" s="138">
        <v>2</v>
      </c>
      <c r="I28" s="138">
        <v>1</v>
      </c>
      <c r="J28" s="138">
        <v>103</v>
      </c>
      <c r="K28" s="219">
        <v>0</v>
      </c>
    </row>
    <row r="29" spans="1:11" x14ac:dyDescent="0.25">
      <c r="A29" t="s">
        <v>90</v>
      </c>
      <c r="D29" s="26" t="s">
        <v>39</v>
      </c>
      <c r="E29" s="27" t="s">
        <v>18</v>
      </c>
      <c r="F29" s="27" t="s">
        <v>60</v>
      </c>
      <c r="G29" s="27">
        <v>1</v>
      </c>
      <c r="H29" s="138">
        <v>2</v>
      </c>
      <c r="I29" s="138">
        <v>1</v>
      </c>
      <c r="J29" s="138">
        <v>101</v>
      </c>
      <c r="K29" s="219">
        <v>0</v>
      </c>
    </row>
    <row r="30" spans="1:11" x14ac:dyDescent="0.25">
      <c r="A30" t="s">
        <v>82</v>
      </c>
      <c r="D30" s="162" t="s">
        <v>39</v>
      </c>
      <c r="E30" s="163" t="s">
        <v>18</v>
      </c>
      <c r="F30" s="163" t="s">
        <v>90</v>
      </c>
      <c r="G30" s="27"/>
      <c r="H30" s="163">
        <v>2</v>
      </c>
      <c r="I30" s="138">
        <v>1</v>
      </c>
      <c r="J30" s="163">
        <v>6</v>
      </c>
      <c r="K30" s="220">
        <v>0</v>
      </c>
    </row>
    <row r="31" spans="1:11" x14ac:dyDescent="0.25">
      <c r="A31" t="s">
        <v>77</v>
      </c>
      <c r="D31" s="26" t="s">
        <v>39</v>
      </c>
      <c r="E31" s="27" t="s">
        <v>18</v>
      </c>
      <c r="F31" s="27" t="s">
        <v>87</v>
      </c>
      <c r="G31" s="25">
        <v>1</v>
      </c>
      <c r="H31" s="27">
        <v>2</v>
      </c>
      <c r="I31" s="137">
        <v>1</v>
      </c>
      <c r="J31" s="27">
        <v>136</v>
      </c>
      <c r="K31" s="219">
        <v>0</v>
      </c>
    </row>
    <row r="32" spans="1:11" ht="15.75" thickBot="1" x14ac:dyDescent="0.3">
      <c r="A32" t="s">
        <v>81</v>
      </c>
      <c r="D32" s="26" t="s">
        <v>39</v>
      </c>
      <c r="E32" s="27" t="s">
        <v>18</v>
      </c>
      <c r="F32" s="27" t="s">
        <v>35</v>
      </c>
      <c r="G32" s="25">
        <v>1</v>
      </c>
      <c r="H32" s="138">
        <v>2</v>
      </c>
      <c r="I32" s="137">
        <v>1</v>
      </c>
      <c r="J32" s="138">
        <v>7</v>
      </c>
      <c r="K32" s="219">
        <v>0</v>
      </c>
    </row>
    <row r="33" spans="1:11" x14ac:dyDescent="0.25">
      <c r="A33" t="s">
        <v>83</v>
      </c>
      <c r="D33" s="22" t="s">
        <v>39</v>
      </c>
      <c r="E33" s="23" t="s">
        <v>19</v>
      </c>
      <c r="F33" s="23" t="s">
        <v>18</v>
      </c>
      <c r="G33" s="25"/>
      <c r="H33" s="136">
        <v>22</v>
      </c>
      <c r="I33" s="137">
        <v>1</v>
      </c>
      <c r="J33" s="136">
        <v>2</v>
      </c>
      <c r="K33" s="217">
        <v>0</v>
      </c>
    </row>
    <row r="34" spans="1:11" x14ac:dyDescent="0.25">
      <c r="A34" t="s">
        <v>84</v>
      </c>
      <c r="D34" s="24" t="s">
        <v>39</v>
      </c>
      <c r="E34" s="25" t="s">
        <v>19</v>
      </c>
      <c r="F34" s="25" t="s">
        <v>19</v>
      </c>
      <c r="G34" s="25"/>
      <c r="H34" s="137">
        <v>22</v>
      </c>
      <c r="I34" s="137">
        <v>1</v>
      </c>
      <c r="J34" s="137">
        <v>22</v>
      </c>
      <c r="K34" s="218">
        <v>0</v>
      </c>
    </row>
    <row r="35" spans="1:11" x14ac:dyDescent="0.25">
      <c r="A35" t="s">
        <v>85</v>
      </c>
      <c r="D35" s="24" t="s">
        <v>39</v>
      </c>
      <c r="E35" s="25" t="s">
        <v>19</v>
      </c>
      <c r="F35" s="25" t="s">
        <v>20</v>
      </c>
      <c r="G35" s="25">
        <v>1</v>
      </c>
      <c r="H35" s="137">
        <v>22</v>
      </c>
      <c r="I35" s="137">
        <v>1</v>
      </c>
      <c r="J35" s="137">
        <v>5</v>
      </c>
      <c r="K35" s="218">
        <v>0</v>
      </c>
    </row>
    <row r="36" spans="1:11" x14ac:dyDescent="0.25">
      <c r="A36" t="s">
        <v>96</v>
      </c>
      <c r="D36" s="24" t="s">
        <v>39</v>
      </c>
      <c r="E36" s="25" t="s">
        <v>19</v>
      </c>
      <c r="F36" s="25" t="s">
        <v>84</v>
      </c>
      <c r="G36" s="25">
        <v>1</v>
      </c>
      <c r="H36" s="137">
        <v>22</v>
      </c>
      <c r="I36" s="137">
        <v>1</v>
      </c>
      <c r="J36" s="137">
        <v>131</v>
      </c>
      <c r="K36" s="218">
        <v>0</v>
      </c>
    </row>
    <row r="37" spans="1:11" x14ac:dyDescent="0.25">
      <c r="D37" s="24" t="s">
        <v>39</v>
      </c>
      <c r="E37" s="25" t="s">
        <v>19</v>
      </c>
      <c r="F37" s="25" t="s">
        <v>82</v>
      </c>
      <c r="G37" s="25">
        <v>1</v>
      </c>
      <c r="H37" s="137">
        <v>22</v>
      </c>
      <c r="I37" s="137">
        <v>1</v>
      </c>
      <c r="J37" s="137">
        <v>122</v>
      </c>
      <c r="K37" s="218">
        <v>0</v>
      </c>
    </row>
    <row r="38" spans="1:11" x14ac:dyDescent="0.25">
      <c r="D38" s="24" t="s">
        <v>39</v>
      </c>
      <c r="E38" s="25" t="s">
        <v>19</v>
      </c>
      <c r="F38" s="25" t="s">
        <v>83</v>
      </c>
      <c r="G38" s="25">
        <v>1</v>
      </c>
      <c r="H38" s="137">
        <v>22</v>
      </c>
      <c r="I38" s="137">
        <v>1</v>
      </c>
      <c r="J38" s="137">
        <v>130</v>
      </c>
      <c r="K38" s="218">
        <v>0</v>
      </c>
    </row>
    <row r="39" spans="1:11" x14ac:dyDescent="0.25">
      <c r="D39" s="24" t="s">
        <v>39</v>
      </c>
      <c r="E39" s="25" t="s">
        <v>19</v>
      </c>
      <c r="F39" s="25" t="s">
        <v>21</v>
      </c>
      <c r="G39" s="25">
        <v>1</v>
      </c>
      <c r="H39" s="137">
        <v>22</v>
      </c>
      <c r="I39" s="137">
        <v>1</v>
      </c>
      <c r="J39" s="137">
        <v>3</v>
      </c>
      <c r="K39" s="218">
        <v>0</v>
      </c>
    </row>
    <row r="40" spans="1:11" x14ac:dyDescent="0.25">
      <c r="D40" s="24" t="s">
        <v>39</v>
      </c>
      <c r="E40" s="25" t="s">
        <v>19</v>
      </c>
      <c r="F40" s="25" t="s">
        <v>24</v>
      </c>
      <c r="G40" s="25">
        <v>1</v>
      </c>
      <c r="H40" s="137">
        <v>22</v>
      </c>
      <c r="I40" s="137">
        <v>1</v>
      </c>
      <c r="J40" s="137">
        <v>19</v>
      </c>
      <c r="K40" s="218">
        <v>0</v>
      </c>
    </row>
    <row r="41" spans="1:11" x14ac:dyDescent="0.25">
      <c r="D41" s="24" t="s">
        <v>39</v>
      </c>
      <c r="E41" s="25" t="s">
        <v>19</v>
      </c>
      <c r="F41" s="25" t="s">
        <v>23</v>
      </c>
      <c r="G41" s="25">
        <v>1</v>
      </c>
      <c r="H41" s="137">
        <v>22</v>
      </c>
      <c r="I41" s="137">
        <v>1</v>
      </c>
      <c r="J41" s="137">
        <v>18</v>
      </c>
      <c r="K41" s="218">
        <v>0</v>
      </c>
    </row>
    <row r="42" spans="1:11" x14ac:dyDescent="0.25">
      <c r="D42" s="24" t="s">
        <v>39</v>
      </c>
      <c r="E42" s="25" t="s">
        <v>19</v>
      </c>
      <c r="F42" s="25" t="s">
        <v>22</v>
      </c>
      <c r="G42" s="25">
        <v>1</v>
      </c>
      <c r="H42" s="137">
        <v>22</v>
      </c>
      <c r="I42" s="137">
        <v>1</v>
      </c>
      <c r="J42" s="137">
        <v>17</v>
      </c>
      <c r="K42" s="218">
        <v>0</v>
      </c>
    </row>
    <row r="43" spans="1:11" x14ac:dyDescent="0.25">
      <c r="D43" s="24" t="s">
        <v>39</v>
      </c>
      <c r="E43" s="25" t="s">
        <v>19</v>
      </c>
      <c r="F43" s="25" t="s">
        <v>25</v>
      </c>
      <c r="G43" s="25">
        <v>1</v>
      </c>
      <c r="H43" s="137">
        <v>22</v>
      </c>
      <c r="I43" s="137">
        <v>1</v>
      </c>
      <c r="J43" s="137">
        <v>8</v>
      </c>
      <c r="K43" s="218">
        <v>0</v>
      </c>
    </row>
    <row r="44" spans="1:11" x14ac:dyDescent="0.25">
      <c r="D44" s="24" t="s">
        <v>39</v>
      </c>
      <c r="E44" s="25" t="s">
        <v>19</v>
      </c>
      <c r="F44" s="25" t="s">
        <v>38</v>
      </c>
      <c r="G44" s="25">
        <v>1</v>
      </c>
      <c r="H44" s="137">
        <v>22</v>
      </c>
      <c r="I44" s="137">
        <v>1</v>
      </c>
      <c r="J44" s="137">
        <v>20</v>
      </c>
      <c r="K44" s="218">
        <v>0</v>
      </c>
    </row>
    <row r="45" spans="1:11" x14ac:dyDescent="0.25">
      <c r="D45" s="24" t="s">
        <v>39</v>
      </c>
      <c r="E45" s="25" t="s">
        <v>19</v>
      </c>
      <c r="F45" s="25" t="s">
        <v>26</v>
      </c>
      <c r="G45" s="25">
        <v>1</v>
      </c>
      <c r="H45" s="137">
        <v>22</v>
      </c>
      <c r="I45" s="137">
        <v>1</v>
      </c>
      <c r="J45" s="137">
        <v>10</v>
      </c>
      <c r="K45" s="218">
        <v>0</v>
      </c>
    </row>
    <row r="46" spans="1:11" x14ac:dyDescent="0.25">
      <c r="D46" s="24" t="s">
        <v>39</v>
      </c>
      <c r="E46" s="25" t="s">
        <v>19</v>
      </c>
      <c r="F46" s="25" t="s">
        <v>27</v>
      </c>
      <c r="G46" s="25">
        <v>1</v>
      </c>
      <c r="H46" s="137">
        <v>22</v>
      </c>
      <c r="I46" s="137">
        <v>1</v>
      </c>
      <c r="J46" s="137">
        <v>4</v>
      </c>
      <c r="K46" s="218">
        <v>0</v>
      </c>
    </row>
    <row r="47" spans="1:11" x14ac:dyDescent="0.25">
      <c r="D47" s="24" t="s">
        <v>39</v>
      </c>
      <c r="E47" s="25" t="s">
        <v>19</v>
      </c>
      <c r="F47" s="25" t="s">
        <v>65</v>
      </c>
      <c r="G47" s="25">
        <v>1</v>
      </c>
      <c r="H47" s="137">
        <v>22</v>
      </c>
      <c r="I47" s="137">
        <v>1</v>
      </c>
      <c r="J47" s="137">
        <v>119</v>
      </c>
      <c r="K47" s="218">
        <v>0</v>
      </c>
    </row>
    <row r="48" spans="1:11" x14ac:dyDescent="0.25">
      <c r="D48" s="24" t="s">
        <v>39</v>
      </c>
      <c r="E48" s="25" t="s">
        <v>19</v>
      </c>
      <c r="F48" s="25" t="s">
        <v>33</v>
      </c>
      <c r="G48" s="25">
        <v>1</v>
      </c>
      <c r="H48" s="137">
        <v>22</v>
      </c>
      <c r="I48" s="137">
        <v>1</v>
      </c>
      <c r="J48" s="137">
        <v>25</v>
      </c>
      <c r="K48" s="218">
        <v>0</v>
      </c>
    </row>
    <row r="49" spans="4:11" x14ac:dyDescent="0.25">
      <c r="D49" s="24" t="s">
        <v>39</v>
      </c>
      <c r="E49" s="25" t="s">
        <v>19</v>
      </c>
      <c r="F49" s="25" t="s">
        <v>28</v>
      </c>
      <c r="G49" s="25">
        <v>1</v>
      </c>
      <c r="H49" s="137">
        <v>22</v>
      </c>
      <c r="I49" s="137">
        <v>1</v>
      </c>
      <c r="J49" s="137">
        <v>9</v>
      </c>
      <c r="K49" s="218">
        <v>0</v>
      </c>
    </row>
    <row r="50" spans="4:11" x14ac:dyDescent="0.25">
      <c r="D50" s="24" t="s">
        <v>39</v>
      </c>
      <c r="E50" s="25" t="s">
        <v>19</v>
      </c>
      <c r="F50" s="25" t="s">
        <v>29</v>
      </c>
      <c r="G50" s="25">
        <v>1</v>
      </c>
      <c r="H50" s="137">
        <v>22</v>
      </c>
      <c r="I50" s="137">
        <v>1</v>
      </c>
      <c r="J50" s="137">
        <v>1</v>
      </c>
      <c r="K50" s="218">
        <v>0</v>
      </c>
    </row>
    <row r="51" spans="4:11" x14ac:dyDescent="0.25">
      <c r="D51" s="24" t="s">
        <v>39</v>
      </c>
      <c r="E51" s="25" t="s">
        <v>19</v>
      </c>
      <c r="F51" s="25" t="s">
        <v>61</v>
      </c>
      <c r="G51" s="25">
        <v>1</v>
      </c>
      <c r="H51" s="137">
        <v>22</v>
      </c>
      <c r="I51" s="137">
        <v>1</v>
      </c>
      <c r="J51" s="137">
        <v>102</v>
      </c>
      <c r="K51" s="218">
        <v>0</v>
      </c>
    </row>
    <row r="52" spans="4:11" x14ac:dyDescent="0.25">
      <c r="D52" s="24" t="s">
        <v>39</v>
      </c>
      <c r="E52" s="25" t="s">
        <v>19</v>
      </c>
      <c r="F52" s="25" t="s">
        <v>34</v>
      </c>
      <c r="G52" s="27">
        <v>1</v>
      </c>
      <c r="H52" s="137">
        <v>22</v>
      </c>
      <c r="I52" s="138">
        <v>1</v>
      </c>
      <c r="J52" s="137">
        <v>26</v>
      </c>
      <c r="K52" s="218">
        <v>0</v>
      </c>
    </row>
    <row r="53" spans="4:11" x14ac:dyDescent="0.25">
      <c r="D53" s="24" t="s">
        <v>39</v>
      </c>
      <c r="E53" s="25" t="s">
        <v>19</v>
      </c>
      <c r="F53" s="25" t="s">
        <v>64</v>
      </c>
      <c r="G53" s="27">
        <v>1</v>
      </c>
      <c r="H53" s="137">
        <v>22</v>
      </c>
      <c r="I53" s="138">
        <v>1</v>
      </c>
      <c r="J53" s="137">
        <v>118</v>
      </c>
      <c r="K53" s="218">
        <v>0</v>
      </c>
    </row>
    <row r="54" spans="4:11" x14ac:dyDescent="0.25">
      <c r="D54" s="24" t="s">
        <v>39</v>
      </c>
      <c r="E54" s="25" t="s">
        <v>19</v>
      </c>
      <c r="F54" s="25" t="s">
        <v>30</v>
      </c>
      <c r="G54" s="27">
        <v>1</v>
      </c>
      <c r="H54" s="137">
        <v>22</v>
      </c>
      <c r="I54" s="138">
        <v>1</v>
      </c>
      <c r="J54" s="137">
        <v>24</v>
      </c>
      <c r="K54" s="218">
        <v>0</v>
      </c>
    </row>
    <row r="55" spans="4:11" x14ac:dyDescent="0.25">
      <c r="D55" s="26" t="s">
        <v>39</v>
      </c>
      <c r="E55" s="27" t="s">
        <v>19</v>
      </c>
      <c r="F55" s="27" t="s">
        <v>31</v>
      </c>
      <c r="G55" s="27">
        <v>1</v>
      </c>
      <c r="H55" s="138">
        <v>22</v>
      </c>
      <c r="I55" s="138">
        <v>1</v>
      </c>
      <c r="J55" s="138">
        <v>12</v>
      </c>
      <c r="K55" s="219">
        <v>0</v>
      </c>
    </row>
    <row r="56" spans="4:11" x14ac:dyDescent="0.25">
      <c r="D56" s="26" t="s">
        <v>39</v>
      </c>
      <c r="E56" s="27" t="s">
        <v>19</v>
      </c>
      <c r="F56" s="27" t="s">
        <v>32</v>
      </c>
      <c r="G56" s="27">
        <v>1</v>
      </c>
      <c r="H56" s="138">
        <v>22</v>
      </c>
      <c r="I56" s="138">
        <v>1</v>
      </c>
      <c r="J56" s="138">
        <v>13</v>
      </c>
      <c r="K56" s="219">
        <v>0</v>
      </c>
    </row>
    <row r="57" spans="4:11" x14ac:dyDescent="0.25">
      <c r="D57" s="26" t="s">
        <v>39</v>
      </c>
      <c r="E57" s="27" t="s">
        <v>19</v>
      </c>
      <c r="F57" s="27" t="s">
        <v>36</v>
      </c>
      <c r="G57" s="164"/>
      <c r="H57" s="138">
        <v>22</v>
      </c>
      <c r="I57" s="138">
        <v>1</v>
      </c>
      <c r="J57" s="138">
        <v>14</v>
      </c>
      <c r="K57" s="219">
        <v>0</v>
      </c>
    </row>
    <row r="58" spans="4:11" ht="15.75" thickBot="1" x14ac:dyDescent="0.3">
      <c r="D58" s="26" t="s">
        <v>39</v>
      </c>
      <c r="E58" s="27" t="s">
        <v>19</v>
      </c>
      <c r="F58" s="27" t="s">
        <v>63</v>
      </c>
      <c r="G58" s="29">
        <v>1</v>
      </c>
      <c r="H58" s="138">
        <v>22</v>
      </c>
      <c r="I58" s="139">
        <v>1</v>
      </c>
      <c r="J58" s="138">
        <v>103</v>
      </c>
      <c r="K58" s="219">
        <v>0</v>
      </c>
    </row>
    <row r="59" spans="4:11" x14ac:dyDescent="0.25">
      <c r="D59" s="26" t="s">
        <v>39</v>
      </c>
      <c r="E59" s="27" t="s">
        <v>19</v>
      </c>
      <c r="F59" s="27" t="s">
        <v>60</v>
      </c>
      <c r="G59" s="23">
        <v>1</v>
      </c>
      <c r="H59" s="138">
        <v>22</v>
      </c>
      <c r="I59" s="136">
        <v>1</v>
      </c>
      <c r="J59" s="138">
        <v>101</v>
      </c>
      <c r="K59" s="219">
        <v>0</v>
      </c>
    </row>
    <row r="60" spans="4:11" x14ac:dyDescent="0.25">
      <c r="D60" s="162" t="s">
        <v>39</v>
      </c>
      <c r="E60" s="163" t="s">
        <v>19</v>
      </c>
      <c r="F60" s="163" t="s">
        <v>90</v>
      </c>
      <c r="G60" s="27"/>
      <c r="H60" s="163">
        <v>22</v>
      </c>
      <c r="I60" s="138">
        <v>1</v>
      </c>
      <c r="J60" s="163">
        <v>6</v>
      </c>
      <c r="K60" s="220">
        <v>0</v>
      </c>
    </row>
    <row r="61" spans="4:11" x14ac:dyDescent="0.25">
      <c r="D61" s="26" t="s">
        <v>39</v>
      </c>
      <c r="E61" s="27" t="s">
        <v>19</v>
      </c>
      <c r="F61" s="27" t="s">
        <v>87</v>
      </c>
      <c r="G61" s="25"/>
      <c r="H61" s="27">
        <v>22</v>
      </c>
      <c r="I61" s="137">
        <v>1</v>
      </c>
      <c r="J61" s="27">
        <v>136</v>
      </c>
      <c r="K61" s="219">
        <v>0</v>
      </c>
    </row>
    <row r="62" spans="4:11" ht="15.75" thickBot="1" x14ac:dyDescent="0.3">
      <c r="D62" s="26" t="s">
        <v>39</v>
      </c>
      <c r="E62" s="27" t="s">
        <v>19</v>
      </c>
      <c r="F62" s="27" t="s">
        <v>35</v>
      </c>
      <c r="G62" s="25">
        <v>1</v>
      </c>
      <c r="H62" s="139">
        <v>22</v>
      </c>
      <c r="I62" s="137">
        <v>1</v>
      </c>
      <c r="J62" s="139">
        <v>7</v>
      </c>
      <c r="K62" s="221">
        <v>0</v>
      </c>
    </row>
    <row r="63" spans="4:11" x14ac:dyDescent="0.25">
      <c r="D63" s="22" t="s">
        <v>39</v>
      </c>
      <c r="E63" s="23" t="s">
        <v>20</v>
      </c>
      <c r="F63" s="23" t="s">
        <v>18</v>
      </c>
      <c r="G63" s="25">
        <v>1</v>
      </c>
      <c r="H63" s="136">
        <v>5</v>
      </c>
      <c r="I63" s="137">
        <v>1</v>
      </c>
      <c r="J63" s="136">
        <v>2</v>
      </c>
      <c r="K63" s="217">
        <v>1521380.2678883027</v>
      </c>
    </row>
    <row r="64" spans="4:11" x14ac:dyDescent="0.25">
      <c r="D64" s="24" t="s">
        <v>39</v>
      </c>
      <c r="E64" s="25" t="s">
        <v>20</v>
      </c>
      <c r="F64" s="25" t="s">
        <v>19</v>
      </c>
      <c r="G64" s="25">
        <v>1</v>
      </c>
      <c r="H64" s="137">
        <v>5</v>
      </c>
      <c r="I64" s="137">
        <v>1</v>
      </c>
      <c r="J64" s="137">
        <v>22</v>
      </c>
      <c r="K64" s="218">
        <v>0</v>
      </c>
    </row>
    <row r="65" spans="4:11" x14ac:dyDescent="0.25">
      <c r="D65" s="24" t="s">
        <v>39</v>
      </c>
      <c r="E65" s="25" t="s">
        <v>20</v>
      </c>
      <c r="F65" s="25" t="s">
        <v>20</v>
      </c>
      <c r="G65" s="25">
        <v>1</v>
      </c>
      <c r="H65" s="137">
        <v>5</v>
      </c>
      <c r="I65" s="137">
        <v>1</v>
      </c>
      <c r="J65" s="137">
        <v>5</v>
      </c>
      <c r="K65" s="218">
        <v>0</v>
      </c>
    </row>
    <row r="66" spans="4:11" x14ac:dyDescent="0.25">
      <c r="D66" s="24" t="s">
        <v>39</v>
      </c>
      <c r="E66" s="25" t="s">
        <v>20</v>
      </c>
      <c r="F66" s="25" t="s">
        <v>84</v>
      </c>
      <c r="G66" s="25">
        <v>1</v>
      </c>
      <c r="H66" s="137">
        <v>5</v>
      </c>
      <c r="I66" s="137">
        <v>1</v>
      </c>
      <c r="J66" s="137">
        <v>131</v>
      </c>
      <c r="K66" s="218">
        <v>1374.9469162981964</v>
      </c>
    </row>
    <row r="67" spans="4:11" x14ac:dyDescent="0.25">
      <c r="D67" s="24" t="s">
        <v>39</v>
      </c>
      <c r="E67" s="25" t="s">
        <v>20</v>
      </c>
      <c r="F67" s="25" t="s">
        <v>82</v>
      </c>
      <c r="G67" s="25">
        <v>1</v>
      </c>
      <c r="H67" s="137">
        <v>5</v>
      </c>
      <c r="I67" s="137">
        <v>1</v>
      </c>
      <c r="J67" s="137">
        <v>122</v>
      </c>
      <c r="K67" s="218">
        <v>0</v>
      </c>
    </row>
    <row r="68" spans="4:11" x14ac:dyDescent="0.25">
      <c r="D68" s="24" t="s">
        <v>39</v>
      </c>
      <c r="E68" s="25" t="s">
        <v>20</v>
      </c>
      <c r="F68" s="25" t="s">
        <v>83</v>
      </c>
      <c r="G68" s="25">
        <v>1</v>
      </c>
      <c r="H68" s="137">
        <v>5</v>
      </c>
      <c r="I68" s="137">
        <v>1</v>
      </c>
      <c r="J68" s="137">
        <v>130</v>
      </c>
      <c r="K68" s="218">
        <v>641.49683740156388</v>
      </c>
    </row>
    <row r="69" spans="4:11" x14ac:dyDescent="0.25">
      <c r="D69" s="24" t="s">
        <v>39</v>
      </c>
      <c r="E69" s="25" t="s">
        <v>20</v>
      </c>
      <c r="F69" s="25" t="s">
        <v>21</v>
      </c>
      <c r="G69" s="25">
        <v>1</v>
      </c>
      <c r="H69" s="137">
        <v>5</v>
      </c>
      <c r="I69" s="137">
        <v>1</v>
      </c>
      <c r="J69" s="137">
        <v>3</v>
      </c>
      <c r="K69" s="218">
        <v>1136833.5121276418</v>
      </c>
    </row>
    <row r="70" spans="4:11" x14ac:dyDescent="0.25">
      <c r="D70" s="24" t="s">
        <v>39</v>
      </c>
      <c r="E70" s="25" t="s">
        <v>20</v>
      </c>
      <c r="F70" s="25" t="s">
        <v>24</v>
      </c>
      <c r="G70" s="25">
        <v>1</v>
      </c>
      <c r="H70" s="137">
        <v>5</v>
      </c>
      <c r="I70" s="137">
        <v>1</v>
      </c>
      <c r="J70" s="137">
        <v>19</v>
      </c>
      <c r="K70" s="218">
        <v>5687620.7179456903</v>
      </c>
    </row>
    <row r="71" spans="4:11" x14ac:dyDescent="0.25">
      <c r="D71" s="24" t="s">
        <v>39</v>
      </c>
      <c r="E71" s="25" t="s">
        <v>20</v>
      </c>
      <c r="F71" s="25" t="s">
        <v>23</v>
      </c>
      <c r="G71" s="25">
        <v>1</v>
      </c>
      <c r="H71" s="137">
        <v>5</v>
      </c>
      <c r="I71" s="137">
        <v>1</v>
      </c>
      <c r="J71" s="137">
        <v>18</v>
      </c>
      <c r="K71" s="218">
        <v>4784778.3056662781</v>
      </c>
    </row>
    <row r="72" spans="4:11" x14ac:dyDescent="0.25">
      <c r="D72" s="24" t="s">
        <v>39</v>
      </c>
      <c r="E72" s="25" t="s">
        <v>20</v>
      </c>
      <c r="F72" s="25" t="s">
        <v>22</v>
      </c>
      <c r="G72" s="25">
        <v>1</v>
      </c>
      <c r="H72" s="137">
        <v>5</v>
      </c>
      <c r="I72" s="137">
        <v>1</v>
      </c>
      <c r="J72" s="137">
        <v>17</v>
      </c>
      <c r="K72" s="218">
        <v>4900399.9455832746</v>
      </c>
    </row>
    <row r="73" spans="4:11" x14ac:dyDescent="0.25">
      <c r="D73" s="24" t="s">
        <v>39</v>
      </c>
      <c r="E73" s="25" t="s">
        <v>20</v>
      </c>
      <c r="F73" s="25" t="s">
        <v>25</v>
      </c>
      <c r="G73" s="25">
        <v>1</v>
      </c>
      <c r="H73" s="137">
        <v>5</v>
      </c>
      <c r="I73" s="137">
        <v>1</v>
      </c>
      <c r="J73" s="137">
        <v>8</v>
      </c>
      <c r="K73" s="218">
        <v>0</v>
      </c>
    </row>
    <row r="74" spans="4:11" x14ac:dyDescent="0.25">
      <c r="D74" s="24" t="s">
        <v>39</v>
      </c>
      <c r="E74" s="25" t="s">
        <v>20</v>
      </c>
      <c r="F74" s="25" t="s">
        <v>38</v>
      </c>
      <c r="G74" s="25">
        <v>1</v>
      </c>
      <c r="H74" s="137">
        <v>5</v>
      </c>
      <c r="I74" s="137">
        <v>1</v>
      </c>
      <c r="J74" s="137">
        <v>20</v>
      </c>
      <c r="K74" s="218">
        <v>0</v>
      </c>
    </row>
    <row r="75" spans="4:11" x14ac:dyDescent="0.25">
      <c r="D75" s="24" t="s">
        <v>39</v>
      </c>
      <c r="E75" s="25" t="s">
        <v>20</v>
      </c>
      <c r="F75" s="25" t="s">
        <v>26</v>
      </c>
      <c r="G75" s="25">
        <v>1</v>
      </c>
      <c r="H75" s="137">
        <v>5</v>
      </c>
      <c r="I75" s="137">
        <v>1</v>
      </c>
      <c r="J75" s="137">
        <v>10</v>
      </c>
      <c r="K75" s="218">
        <v>0</v>
      </c>
    </row>
    <row r="76" spans="4:11" x14ac:dyDescent="0.25">
      <c r="D76" s="24" t="s">
        <v>39</v>
      </c>
      <c r="E76" s="25" t="s">
        <v>20</v>
      </c>
      <c r="F76" s="25" t="s">
        <v>27</v>
      </c>
      <c r="G76" s="25">
        <v>1</v>
      </c>
      <c r="H76" s="137">
        <v>5</v>
      </c>
      <c r="I76" s="137">
        <v>1</v>
      </c>
      <c r="J76" s="137">
        <v>4</v>
      </c>
      <c r="K76" s="218">
        <v>0</v>
      </c>
    </row>
    <row r="77" spans="4:11" x14ac:dyDescent="0.25">
      <c r="D77" s="24" t="s">
        <v>39</v>
      </c>
      <c r="E77" s="25" t="s">
        <v>20</v>
      </c>
      <c r="F77" s="25" t="s">
        <v>65</v>
      </c>
      <c r="G77" s="25">
        <v>1</v>
      </c>
      <c r="H77" s="137">
        <v>5</v>
      </c>
      <c r="I77" s="137">
        <v>1</v>
      </c>
      <c r="J77" s="137">
        <v>119</v>
      </c>
      <c r="K77" s="218">
        <v>1014.8356364140803</v>
      </c>
    </row>
    <row r="78" spans="4:11" x14ac:dyDescent="0.25">
      <c r="D78" s="24" t="s">
        <v>39</v>
      </c>
      <c r="E78" s="25" t="s">
        <v>20</v>
      </c>
      <c r="F78" s="25" t="s">
        <v>33</v>
      </c>
      <c r="G78" s="25">
        <v>1</v>
      </c>
      <c r="H78" s="137">
        <v>5</v>
      </c>
      <c r="I78" s="137">
        <v>1</v>
      </c>
      <c r="J78" s="137">
        <v>25</v>
      </c>
      <c r="K78" s="218">
        <v>0</v>
      </c>
    </row>
    <row r="79" spans="4:11" x14ac:dyDescent="0.25">
      <c r="D79" s="24" t="s">
        <v>39</v>
      </c>
      <c r="E79" s="25" t="s">
        <v>20</v>
      </c>
      <c r="F79" s="25" t="s">
        <v>28</v>
      </c>
      <c r="G79" s="27">
        <v>1</v>
      </c>
      <c r="H79" s="137">
        <v>5</v>
      </c>
      <c r="I79" s="138">
        <v>1</v>
      </c>
      <c r="J79" s="137">
        <v>9</v>
      </c>
      <c r="K79" s="218">
        <v>344188.06194774923</v>
      </c>
    </row>
    <row r="80" spans="4:11" x14ac:dyDescent="0.25">
      <c r="D80" s="24" t="s">
        <v>39</v>
      </c>
      <c r="E80" s="25" t="s">
        <v>20</v>
      </c>
      <c r="F80" s="25" t="s">
        <v>29</v>
      </c>
      <c r="G80" s="27">
        <v>1</v>
      </c>
      <c r="H80" s="137">
        <v>5</v>
      </c>
      <c r="I80" s="138">
        <v>1</v>
      </c>
      <c r="J80" s="137">
        <v>1</v>
      </c>
      <c r="K80" s="218">
        <v>0</v>
      </c>
    </row>
    <row r="81" spans="4:11" x14ac:dyDescent="0.25">
      <c r="D81" s="24" t="s">
        <v>39</v>
      </c>
      <c r="E81" s="25" t="s">
        <v>20</v>
      </c>
      <c r="F81" s="25" t="s">
        <v>61</v>
      </c>
      <c r="G81" s="27">
        <v>1</v>
      </c>
      <c r="H81" s="137">
        <v>5</v>
      </c>
      <c r="I81" s="138">
        <v>1</v>
      </c>
      <c r="J81" s="137">
        <v>102</v>
      </c>
      <c r="K81" s="218">
        <v>0</v>
      </c>
    </row>
    <row r="82" spans="4:11" x14ac:dyDescent="0.25">
      <c r="D82" s="24" t="s">
        <v>39</v>
      </c>
      <c r="E82" s="25" t="s">
        <v>20</v>
      </c>
      <c r="F82" s="25" t="s">
        <v>34</v>
      </c>
      <c r="G82" s="27">
        <v>1</v>
      </c>
      <c r="H82" s="137">
        <v>5</v>
      </c>
      <c r="I82" s="138">
        <v>1</v>
      </c>
      <c r="J82" s="137">
        <v>26</v>
      </c>
      <c r="K82" s="218">
        <v>0</v>
      </c>
    </row>
    <row r="83" spans="4:11" x14ac:dyDescent="0.25">
      <c r="D83" s="24" t="s">
        <v>39</v>
      </c>
      <c r="E83" s="25" t="s">
        <v>20</v>
      </c>
      <c r="F83" s="25" t="s">
        <v>64</v>
      </c>
      <c r="G83" s="27">
        <v>1</v>
      </c>
      <c r="H83" s="137">
        <v>5</v>
      </c>
      <c r="I83" s="138">
        <v>1</v>
      </c>
      <c r="J83" s="137">
        <v>118</v>
      </c>
      <c r="K83" s="218">
        <v>9540.9324058160801</v>
      </c>
    </row>
    <row r="84" spans="4:11" x14ac:dyDescent="0.25">
      <c r="D84" s="24" t="s">
        <v>39</v>
      </c>
      <c r="E84" s="25" t="s">
        <v>20</v>
      </c>
      <c r="F84" s="25" t="s">
        <v>30</v>
      </c>
      <c r="G84" s="164"/>
      <c r="H84" s="137">
        <v>5</v>
      </c>
      <c r="I84" s="138">
        <v>1</v>
      </c>
      <c r="J84" s="137">
        <v>24</v>
      </c>
      <c r="K84" s="218">
        <v>0</v>
      </c>
    </row>
    <row r="85" spans="4:11" ht="15.75" thickBot="1" x14ac:dyDescent="0.3">
      <c r="D85" s="26" t="s">
        <v>39</v>
      </c>
      <c r="E85" s="27" t="s">
        <v>20</v>
      </c>
      <c r="F85" s="27" t="s">
        <v>31</v>
      </c>
      <c r="G85" s="29">
        <v>1</v>
      </c>
      <c r="H85" s="138">
        <v>5</v>
      </c>
      <c r="I85" s="138">
        <v>1</v>
      </c>
      <c r="J85" s="138">
        <v>12</v>
      </c>
      <c r="K85" s="219">
        <v>0</v>
      </c>
    </row>
    <row r="86" spans="4:11" x14ac:dyDescent="0.25">
      <c r="D86" s="26" t="s">
        <v>39</v>
      </c>
      <c r="E86" s="27" t="s">
        <v>20</v>
      </c>
      <c r="F86" s="27" t="s">
        <v>32</v>
      </c>
      <c r="G86" s="23">
        <v>1</v>
      </c>
      <c r="H86" s="138">
        <v>5</v>
      </c>
      <c r="I86" s="136">
        <v>1</v>
      </c>
      <c r="J86" s="138">
        <v>13</v>
      </c>
      <c r="K86" s="219">
        <v>0</v>
      </c>
    </row>
    <row r="87" spans="4:11" x14ac:dyDescent="0.25">
      <c r="D87" s="26" t="s">
        <v>39</v>
      </c>
      <c r="E87" s="27" t="s">
        <v>20</v>
      </c>
      <c r="F87" s="27" t="s">
        <v>63</v>
      </c>
      <c r="G87" s="25">
        <v>1</v>
      </c>
      <c r="H87" s="138">
        <v>5</v>
      </c>
      <c r="I87" s="137">
        <v>1</v>
      </c>
      <c r="J87" s="138">
        <v>103</v>
      </c>
      <c r="K87" s="219">
        <v>0</v>
      </c>
    </row>
    <row r="88" spans="4:11" x14ac:dyDescent="0.25">
      <c r="D88" s="26" t="s">
        <v>39</v>
      </c>
      <c r="E88" s="27" t="s">
        <v>20</v>
      </c>
      <c r="F88" s="27" t="s">
        <v>36</v>
      </c>
      <c r="G88" s="25">
        <v>1</v>
      </c>
      <c r="H88" s="138">
        <v>5</v>
      </c>
      <c r="I88" s="137">
        <v>1</v>
      </c>
      <c r="J88" s="138">
        <v>14</v>
      </c>
      <c r="K88" s="219">
        <v>0</v>
      </c>
    </row>
    <row r="89" spans="4:11" x14ac:dyDescent="0.25">
      <c r="D89" s="26" t="s">
        <v>39</v>
      </c>
      <c r="E89" s="27" t="s">
        <v>20</v>
      </c>
      <c r="F89" s="27" t="s">
        <v>60</v>
      </c>
      <c r="G89" s="25">
        <v>1</v>
      </c>
      <c r="H89" s="138">
        <v>5</v>
      </c>
      <c r="I89" s="137">
        <v>1</v>
      </c>
      <c r="J89" s="138">
        <v>101</v>
      </c>
      <c r="K89" s="219">
        <v>1026.1719787394045</v>
      </c>
    </row>
    <row r="90" spans="4:11" x14ac:dyDescent="0.25">
      <c r="D90" s="162" t="s">
        <v>39</v>
      </c>
      <c r="E90" s="163" t="s">
        <v>20</v>
      </c>
      <c r="F90" s="163" t="s">
        <v>90</v>
      </c>
      <c r="G90" s="27"/>
      <c r="H90" s="163">
        <v>5</v>
      </c>
      <c r="I90" s="138">
        <v>1</v>
      </c>
      <c r="J90" s="163">
        <v>6</v>
      </c>
      <c r="K90" s="220">
        <v>0</v>
      </c>
    </row>
    <row r="91" spans="4:11" x14ac:dyDescent="0.25">
      <c r="D91" s="26" t="s">
        <v>39</v>
      </c>
      <c r="E91" s="27" t="s">
        <v>20</v>
      </c>
      <c r="F91" s="27" t="s">
        <v>87</v>
      </c>
      <c r="G91" s="25">
        <v>1</v>
      </c>
      <c r="H91" s="27">
        <v>5</v>
      </c>
      <c r="I91" s="137">
        <v>1</v>
      </c>
      <c r="J91" s="27">
        <v>136</v>
      </c>
      <c r="K91" s="219">
        <v>10692.585446389869</v>
      </c>
    </row>
    <row r="92" spans="4:11" ht="15.75" thickBot="1" x14ac:dyDescent="0.3">
      <c r="D92" s="26" t="s">
        <v>39</v>
      </c>
      <c r="E92" s="27" t="s">
        <v>20</v>
      </c>
      <c r="F92" s="27" t="s">
        <v>35</v>
      </c>
      <c r="G92" s="25">
        <v>1</v>
      </c>
      <c r="H92" s="138">
        <v>5</v>
      </c>
      <c r="I92" s="137">
        <v>1</v>
      </c>
      <c r="J92" s="138">
        <v>7</v>
      </c>
      <c r="K92" s="219">
        <v>0</v>
      </c>
    </row>
    <row r="93" spans="4:11" x14ac:dyDescent="0.25">
      <c r="D93" s="22" t="s">
        <v>39</v>
      </c>
      <c r="E93" s="23" t="s">
        <v>21</v>
      </c>
      <c r="F93" s="23" t="s">
        <v>18</v>
      </c>
      <c r="G93" s="25">
        <v>1</v>
      </c>
      <c r="H93" s="136">
        <v>3</v>
      </c>
      <c r="I93" s="137">
        <v>1</v>
      </c>
      <c r="J93" s="136">
        <v>2</v>
      </c>
      <c r="K93" s="217">
        <v>0</v>
      </c>
    </row>
    <row r="94" spans="4:11" x14ac:dyDescent="0.25">
      <c r="D94" s="24" t="s">
        <v>39</v>
      </c>
      <c r="E94" s="25" t="s">
        <v>21</v>
      </c>
      <c r="F94" s="25" t="s">
        <v>19</v>
      </c>
      <c r="G94" s="25">
        <v>1</v>
      </c>
      <c r="H94" s="137">
        <v>3</v>
      </c>
      <c r="I94" s="137">
        <v>1</v>
      </c>
      <c r="J94" s="137">
        <v>22</v>
      </c>
      <c r="K94" s="218">
        <v>0</v>
      </c>
    </row>
    <row r="95" spans="4:11" x14ac:dyDescent="0.25">
      <c r="D95" s="24" t="s">
        <v>39</v>
      </c>
      <c r="E95" s="25" t="s">
        <v>21</v>
      </c>
      <c r="F95" s="25" t="s">
        <v>20</v>
      </c>
      <c r="G95" s="25">
        <v>1</v>
      </c>
      <c r="H95" s="137">
        <v>3</v>
      </c>
      <c r="I95" s="137">
        <v>1</v>
      </c>
      <c r="J95" s="137">
        <v>5</v>
      </c>
      <c r="K95" s="218">
        <v>0</v>
      </c>
    </row>
    <row r="96" spans="4:11" x14ac:dyDescent="0.25">
      <c r="D96" s="24" t="s">
        <v>39</v>
      </c>
      <c r="E96" s="25" t="s">
        <v>21</v>
      </c>
      <c r="F96" s="25" t="s">
        <v>84</v>
      </c>
      <c r="G96" s="25">
        <v>1</v>
      </c>
      <c r="H96" s="137">
        <v>3</v>
      </c>
      <c r="I96" s="137">
        <v>1</v>
      </c>
      <c r="J96" s="137">
        <v>131</v>
      </c>
      <c r="K96" s="218">
        <v>0</v>
      </c>
    </row>
    <row r="97" spans="4:11" x14ac:dyDescent="0.25">
      <c r="D97" s="24" t="s">
        <v>39</v>
      </c>
      <c r="E97" s="25" t="s">
        <v>21</v>
      </c>
      <c r="F97" s="25" t="s">
        <v>82</v>
      </c>
      <c r="G97" s="25">
        <v>1</v>
      </c>
      <c r="H97" s="137">
        <v>3</v>
      </c>
      <c r="I97" s="137">
        <v>1</v>
      </c>
      <c r="J97" s="137">
        <v>122</v>
      </c>
      <c r="K97" s="218">
        <v>0</v>
      </c>
    </row>
    <row r="98" spans="4:11" x14ac:dyDescent="0.25">
      <c r="D98" s="24" t="s">
        <v>39</v>
      </c>
      <c r="E98" s="25" t="s">
        <v>21</v>
      </c>
      <c r="F98" s="25" t="s">
        <v>83</v>
      </c>
      <c r="G98" s="25">
        <v>1</v>
      </c>
      <c r="H98" s="137">
        <v>3</v>
      </c>
      <c r="I98" s="137">
        <v>1</v>
      </c>
      <c r="J98" s="137">
        <v>130</v>
      </c>
      <c r="K98" s="218">
        <v>0</v>
      </c>
    </row>
    <row r="99" spans="4:11" x14ac:dyDescent="0.25">
      <c r="D99" s="24" t="s">
        <v>39</v>
      </c>
      <c r="E99" s="25" t="s">
        <v>21</v>
      </c>
      <c r="F99" s="25" t="s">
        <v>21</v>
      </c>
      <c r="G99" s="25">
        <v>1</v>
      </c>
      <c r="H99" s="137">
        <v>3</v>
      </c>
      <c r="I99" s="137">
        <v>1</v>
      </c>
      <c r="J99" s="137">
        <v>3</v>
      </c>
      <c r="K99" s="218">
        <v>0</v>
      </c>
    </row>
    <row r="100" spans="4:11" x14ac:dyDescent="0.25">
      <c r="D100" s="24" t="s">
        <v>39</v>
      </c>
      <c r="E100" s="25" t="s">
        <v>21</v>
      </c>
      <c r="F100" s="25" t="s">
        <v>24</v>
      </c>
      <c r="G100" s="25">
        <v>1</v>
      </c>
      <c r="H100" s="137">
        <v>3</v>
      </c>
      <c r="I100" s="137">
        <v>1</v>
      </c>
      <c r="J100" s="137">
        <v>19</v>
      </c>
      <c r="K100" s="218">
        <v>0</v>
      </c>
    </row>
    <row r="101" spans="4:11" x14ac:dyDescent="0.25">
      <c r="D101" s="24" t="s">
        <v>39</v>
      </c>
      <c r="E101" s="25" t="s">
        <v>21</v>
      </c>
      <c r="F101" s="25" t="s">
        <v>23</v>
      </c>
      <c r="G101" s="25">
        <v>1</v>
      </c>
      <c r="H101" s="137">
        <v>3</v>
      </c>
      <c r="I101" s="137">
        <v>1</v>
      </c>
      <c r="J101" s="137">
        <v>18</v>
      </c>
      <c r="K101" s="218">
        <v>0</v>
      </c>
    </row>
    <row r="102" spans="4:11" x14ac:dyDescent="0.25">
      <c r="D102" s="24" t="s">
        <v>39</v>
      </c>
      <c r="E102" s="25" t="s">
        <v>21</v>
      </c>
      <c r="F102" s="25" t="s">
        <v>22</v>
      </c>
      <c r="G102" s="25">
        <v>1</v>
      </c>
      <c r="H102" s="137">
        <v>3</v>
      </c>
      <c r="I102" s="137">
        <v>1</v>
      </c>
      <c r="J102" s="137">
        <v>17</v>
      </c>
      <c r="K102" s="218">
        <v>0</v>
      </c>
    </row>
    <row r="103" spans="4:11" x14ac:dyDescent="0.25">
      <c r="D103" s="24" t="s">
        <v>39</v>
      </c>
      <c r="E103" s="25" t="s">
        <v>21</v>
      </c>
      <c r="F103" s="25" t="s">
        <v>25</v>
      </c>
      <c r="G103" s="25">
        <v>1</v>
      </c>
      <c r="H103" s="137">
        <v>3</v>
      </c>
      <c r="I103" s="137">
        <v>1</v>
      </c>
      <c r="J103" s="137">
        <v>8</v>
      </c>
      <c r="K103" s="218">
        <v>0</v>
      </c>
    </row>
    <row r="104" spans="4:11" x14ac:dyDescent="0.25">
      <c r="D104" s="24" t="s">
        <v>39</v>
      </c>
      <c r="E104" s="25" t="s">
        <v>21</v>
      </c>
      <c r="F104" s="25" t="s">
        <v>38</v>
      </c>
      <c r="G104" s="25">
        <v>1</v>
      </c>
      <c r="H104" s="137">
        <v>3</v>
      </c>
      <c r="I104" s="137">
        <v>1</v>
      </c>
      <c r="J104" s="137">
        <v>20</v>
      </c>
      <c r="K104" s="218">
        <v>0</v>
      </c>
    </row>
    <row r="105" spans="4:11" x14ac:dyDescent="0.25">
      <c r="D105" s="24" t="s">
        <v>39</v>
      </c>
      <c r="E105" s="25" t="s">
        <v>21</v>
      </c>
      <c r="F105" s="25" t="s">
        <v>26</v>
      </c>
      <c r="G105" s="25">
        <v>1</v>
      </c>
      <c r="H105" s="137">
        <v>3</v>
      </c>
      <c r="I105" s="137">
        <v>1</v>
      </c>
      <c r="J105" s="137">
        <v>10</v>
      </c>
      <c r="K105" s="218">
        <v>0</v>
      </c>
    </row>
    <row r="106" spans="4:11" x14ac:dyDescent="0.25">
      <c r="D106" s="24" t="s">
        <v>39</v>
      </c>
      <c r="E106" s="25" t="s">
        <v>21</v>
      </c>
      <c r="F106" s="25" t="s">
        <v>27</v>
      </c>
      <c r="G106" s="27">
        <v>1</v>
      </c>
      <c r="H106" s="137">
        <v>3</v>
      </c>
      <c r="I106" s="138">
        <v>1</v>
      </c>
      <c r="J106" s="137">
        <v>4</v>
      </c>
      <c r="K106" s="218">
        <v>0</v>
      </c>
    </row>
    <row r="107" spans="4:11" x14ac:dyDescent="0.25">
      <c r="D107" s="24" t="s">
        <v>39</v>
      </c>
      <c r="E107" s="25" t="s">
        <v>21</v>
      </c>
      <c r="F107" s="25" t="s">
        <v>65</v>
      </c>
      <c r="G107" s="27">
        <v>1</v>
      </c>
      <c r="H107" s="137">
        <v>3</v>
      </c>
      <c r="I107" s="138">
        <v>1</v>
      </c>
      <c r="J107" s="137">
        <v>119</v>
      </c>
      <c r="K107" s="218">
        <v>0</v>
      </c>
    </row>
    <row r="108" spans="4:11" x14ac:dyDescent="0.25">
      <c r="D108" s="24" t="s">
        <v>39</v>
      </c>
      <c r="E108" s="25" t="s">
        <v>21</v>
      </c>
      <c r="F108" s="25" t="s">
        <v>33</v>
      </c>
      <c r="G108" s="27">
        <v>1</v>
      </c>
      <c r="H108" s="137">
        <v>3</v>
      </c>
      <c r="I108" s="138">
        <v>1</v>
      </c>
      <c r="J108" s="137">
        <v>25</v>
      </c>
      <c r="K108" s="218">
        <v>0</v>
      </c>
    </row>
    <row r="109" spans="4:11" x14ac:dyDescent="0.25">
      <c r="D109" s="24" t="s">
        <v>39</v>
      </c>
      <c r="E109" s="25" t="s">
        <v>21</v>
      </c>
      <c r="F109" s="25" t="s">
        <v>28</v>
      </c>
      <c r="G109" s="27">
        <v>1</v>
      </c>
      <c r="H109" s="137">
        <v>3</v>
      </c>
      <c r="I109" s="138">
        <v>1</v>
      </c>
      <c r="J109" s="137">
        <v>9</v>
      </c>
      <c r="K109" s="218">
        <v>0</v>
      </c>
    </row>
    <row r="110" spans="4:11" x14ac:dyDescent="0.25">
      <c r="D110" s="24" t="s">
        <v>39</v>
      </c>
      <c r="E110" s="25" t="s">
        <v>21</v>
      </c>
      <c r="F110" s="25" t="s">
        <v>29</v>
      </c>
      <c r="G110" s="27">
        <v>1</v>
      </c>
      <c r="H110" s="137">
        <v>3</v>
      </c>
      <c r="I110" s="138">
        <v>1</v>
      </c>
      <c r="J110" s="137">
        <v>1</v>
      </c>
      <c r="K110" s="218">
        <v>0</v>
      </c>
    </row>
    <row r="111" spans="4:11" x14ac:dyDescent="0.25">
      <c r="D111" s="24" t="s">
        <v>39</v>
      </c>
      <c r="E111" s="25" t="s">
        <v>21</v>
      </c>
      <c r="F111" s="25" t="s">
        <v>61</v>
      </c>
      <c r="G111" s="164"/>
      <c r="H111" s="137">
        <v>3</v>
      </c>
      <c r="I111" s="138">
        <v>1</v>
      </c>
      <c r="J111" s="137">
        <v>102</v>
      </c>
      <c r="K111" s="218">
        <v>0</v>
      </c>
    </row>
    <row r="112" spans="4:11" ht="15.75" thickBot="1" x14ac:dyDescent="0.3">
      <c r="D112" s="24" t="s">
        <v>39</v>
      </c>
      <c r="E112" s="25" t="s">
        <v>21</v>
      </c>
      <c r="F112" s="25" t="s">
        <v>34</v>
      </c>
      <c r="G112" s="29">
        <v>1</v>
      </c>
      <c r="H112" s="137">
        <v>3</v>
      </c>
      <c r="I112" s="139">
        <v>1</v>
      </c>
      <c r="J112" s="137">
        <v>26</v>
      </c>
      <c r="K112" s="218">
        <v>0</v>
      </c>
    </row>
    <row r="113" spans="4:11" x14ac:dyDescent="0.25">
      <c r="D113" s="24" t="s">
        <v>39</v>
      </c>
      <c r="E113" s="25" t="s">
        <v>21</v>
      </c>
      <c r="F113" s="25" t="s">
        <v>64</v>
      </c>
      <c r="G113" s="23">
        <v>1</v>
      </c>
      <c r="H113" s="137">
        <v>3</v>
      </c>
      <c r="I113" s="136">
        <v>1</v>
      </c>
      <c r="J113" s="137">
        <v>118</v>
      </c>
      <c r="K113" s="218">
        <v>0</v>
      </c>
    </row>
    <row r="114" spans="4:11" x14ac:dyDescent="0.25">
      <c r="D114" s="24" t="s">
        <v>39</v>
      </c>
      <c r="E114" s="25" t="s">
        <v>21</v>
      </c>
      <c r="F114" s="25" t="s">
        <v>30</v>
      </c>
      <c r="G114" s="25">
        <v>1</v>
      </c>
      <c r="H114" s="137">
        <v>3</v>
      </c>
      <c r="I114" s="137">
        <v>1</v>
      </c>
      <c r="J114" s="137">
        <v>24</v>
      </c>
      <c r="K114" s="218">
        <v>0</v>
      </c>
    </row>
    <row r="115" spans="4:11" x14ac:dyDescent="0.25">
      <c r="D115" s="26" t="s">
        <v>39</v>
      </c>
      <c r="E115" s="27" t="s">
        <v>21</v>
      </c>
      <c r="F115" s="27" t="s">
        <v>31</v>
      </c>
      <c r="G115" s="25">
        <v>1</v>
      </c>
      <c r="H115" s="138">
        <v>3</v>
      </c>
      <c r="I115" s="137">
        <v>1</v>
      </c>
      <c r="J115" s="138">
        <v>12</v>
      </c>
      <c r="K115" s="219">
        <v>0</v>
      </c>
    </row>
    <row r="116" spans="4:11" x14ac:dyDescent="0.25">
      <c r="D116" s="26" t="s">
        <v>39</v>
      </c>
      <c r="E116" s="27" t="s">
        <v>21</v>
      </c>
      <c r="F116" s="27" t="s">
        <v>32</v>
      </c>
      <c r="G116" s="25">
        <v>1</v>
      </c>
      <c r="H116" s="138">
        <v>3</v>
      </c>
      <c r="I116" s="137">
        <v>1</v>
      </c>
      <c r="J116" s="138">
        <v>13</v>
      </c>
      <c r="K116" s="219">
        <v>0</v>
      </c>
    </row>
    <row r="117" spans="4:11" x14ac:dyDescent="0.25">
      <c r="D117" s="26" t="s">
        <v>39</v>
      </c>
      <c r="E117" s="27" t="s">
        <v>21</v>
      </c>
      <c r="F117" s="27" t="s">
        <v>63</v>
      </c>
      <c r="G117" s="25"/>
      <c r="H117" s="138">
        <v>3</v>
      </c>
      <c r="I117" s="137">
        <v>1</v>
      </c>
      <c r="J117" s="138">
        <v>103</v>
      </c>
      <c r="K117" s="219">
        <v>0</v>
      </c>
    </row>
    <row r="118" spans="4:11" x14ac:dyDescent="0.25">
      <c r="D118" s="26" t="s">
        <v>39</v>
      </c>
      <c r="E118" s="27" t="s">
        <v>21</v>
      </c>
      <c r="F118" s="27" t="s">
        <v>36</v>
      </c>
      <c r="G118" s="25">
        <v>1</v>
      </c>
      <c r="H118" s="138">
        <v>3</v>
      </c>
      <c r="I118" s="137">
        <v>1</v>
      </c>
      <c r="J118" s="138">
        <v>14</v>
      </c>
      <c r="K118" s="219">
        <v>0</v>
      </c>
    </row>
    <row r="119" spans="4:11" x14ac:dyDescent="0.25">
      <c r="D119" s="26" t="s">
        <v>39</v>
      </c>
      <c r="E119" s="27" t="s">
        <v>21</v>
      </c>
      <c r="F119" s="27" t="s">
        <v>60</v>
      </c>
      <c r="G119" s="25">
        <v>1</v>
      </c>
      <c r="H119" s="138">
        <v>3</v>
      </c>
      <c r="I119" s="137">
        <v>1</v>
      </c>
      <c r="J119" s="138">
        <v>101</v>
      </c>
      <c r="K119" s="219">
        <v>0</v>
      </c>
    </row>
    <row r="120" spans="4:11" x14ac:dyDescent="0.25">
      <c r="D120" s="162" t="s">
        <v>39</v>
      </c>
      <c r="E120" s="163" t="s">
        <v>21</v>
      </c>
      <c r="F120" s="163" t="s">
        <v>90</v>
      </c>
      <c r="G120" s="27"/>
      <c r="H120" s="163">
        <v>3</v>
      </c>
      <c r="I120" s="138">
        <v>1</v>
      </c>
      <c r="J120" s="163">
        <v>6</v>
      </c>
      <c r="K120" s="220">
        <v>0</v>
      </c>
    </row>
    <row r="121" spans="4:11" x14ac:dyDescent="0.25">
      <c r="D121" s="26" t="s">
        <v>39</v>
      </c>
      <c r="E121" s="27" t="s">
        <v>21</v>
      </c>
      <c r="F121" s="27" t="s">
        <v>87</v>
      </c>
      <c r="G121" s="25">
        <v>1</v>
      </c>
      <c r="H121" s="27">
        <v>3</v>
      </c>
      <c r="I121" s="137">
        <v>1</v>
      </c>
      <c r="J121" s="27">
        <v>136</v>
      </c>
      <c r="K121" s="219">
        <v>0</v>
      </c>
    </row>
    <row r="122" spans="4:11" ht="15.75" thickBot="1" x14ac:dyDescent="0.3">
      <c r="D122" s="28" t="s">
        <v>39</v>
      </c>
      <c r="E122" s="29" t="s">
        <v>21</v>
      </c>
      <c r="F122" s="29" t="s">
        <v>35</v>
      </c>
      <c r="G122" s="25">
        <v>1</v>
      </c>
      <c r="H122" s="139">
        <v>3</v>
      </c>
      <c r="I122" s="137">
        <v>1</v>
      </c>
      <c r="J122" s="139">
        <v>7</v>
      </c>
      <c r="K122" s="221">
        <v>0</v>
      </c>
    </row>
    <row r="123" spans="4:11" x14ac:dyDescent="0.25">
      <c r="D123" s="22" t="s">
        <v>39</v>
      </c>
      <c r="E123" s="23" t="s">
        <v>24</v>
      </c>
      <c r="F123" s="23" t="s">
        <v>18</v>
      </c>
      <c r="G123" s="25">
        <v>1</v>
      </c>
      <c r="H123" s="136">
        <v>19</v>
      </c>
      <c r="I123" s="137">
        <v>1</v>
      </c>
      <c r="J123" s="136">
        <v>2</v>
      </c>
      <c r="K123" s="217">
        <v>0</v>
      </c>
    </row>
    <row r="124" spans="4:11" x14ac:dyDescent="0.25">
      <c r="D124" s="24" t="s">
        <v>39</v>
      </c>
      <c r="E124" s="25" t="s">
        <v>24</v>
      </c>
      <c r="F124" s="25" t="s">
        <v>19</v>
      </c>
      <c r="G124" s="25">
        <v>1</v>
      </c>
      <c r="H124" s="137">
        <v>19</v>
      </c>
      <c r="I124" s="137">
        <v>1</v>
      </c>
      <c r="J124" s="137">
        <v>22</v>
      </c>
      <c r="K124" s="218">
        <v>0</v>
      </c>
    </row>
    <row r="125" spans="4:11" x14ac:dyDescent="0.25">
      <c r="D125" s="24" t="s">
        <v>39</v>
      </c>
      <c r="E125" s="25" t="s">
        <v>24</v>
      </c>
      <c r="F125" s="25" t="s">
        <v>20</v>
      </c>
      <c r="G125" s="25">
        <v>1</v>
      </c>
      <c r="H125" s="137">
        <v>19</v>
      </c>
      <c r="I125" s="137">
        <v>1</v>
      </c>
      <c r="J125" s="137">
        <v>5</v>
      </c>
      <c r="K125" s="218">
        <v>0</v>
      </c>
    </row>
    <row r="126" spans="4:11" x14ac:dyDescent="0.25">
      <c r="D126" s="24" t="s">
        <v>39</v>
      </c>
      <c r="E126" s="25" t="s">
        <v>24</v>
      </c>
      <c r="F126" s="25" t="s">
        <v>84</v>
      </c>
      <c r="G126" s="25">
        <v>1</v>
      </c>
      <c r="H126" s="137">
        <v>19</v>
      </c>
      <c r="I126" s="137">
        <v>1</v>
      </c>
      <c r="J126" s="137">
        <v>131</v>
      </c>
      <c r="K126" s="218">
        <v>0</v>
      </c>
    </row>
    <row r="127" spans="4:11" x14ac:dyDescent="0.25">
      <c r="D127" s="24" t="s">
        <v>39</v>
      </c>
      <c r="E127" s="25" t="s">
        <v>24</v>
      </c>
      <c r="F127" s="25" t="s">
        <v>82</v>
      </c>
      <c r="G127" s="25">
        <v>1</v>
      </c>
      <c r="H127" s="137">
        <v>19</v>
      </c>
      <c r="I127" s="137">
        <v>1</v>
      </c>
      <c r="J127" s="137">
        <v>122</v>
      </c>
      <c r="K127" s="218">
        <v>0</v>
      </c>
    </row>
    <row r="128" spans="4:11" x14ac:dyDescent="0.25">
      <c r="D128" s="24" t="s">
        <v>39</v>
      </c>
      <c r="E128" s="25" t="s">
        <v>24</v>
      </c>
      <c r="F128" s="25" t="s">
        <v>83</v>
      </c>
      <c r="G128" s="25">
        <v>1</v>
      </c>
      <c r="H128" s="137">
        <v>19</v>
      </c>
      <c r="I128" s="137">
        <v>1</v>
      </c>
      <c r="J128" s="137">
        <v>130</v>
      </c>
      <c r="K128" s="218">
        <v>0</v>
      </c>
    </row>
    <row r="129" spans="4:11" x14ac:dyDescent="0.25">
      <c r="D129" s="24" t="s">
        <v>39</v>
      </c>
      <c r="E129" s="25" t="s">
        <v>24</v>
      </c>
      <c r="F129" s="25" t="s">
        <v>21</v>
      </c>
      <c r="G129" s="25">
        <v>1</v>
      </c>
      <c r="H129" s="137">
        <v>19</v>
      </c>
      <c r="I129" s="137">
        <v>1</v>
      </c>
      <c r="J129" s="137">
        <v>3</v>
      </c>
      <c r="K129" s="218">
        <v>0</v>
      </c>
    </row>
    <row r="130" spans="4:11" x14ac:dyDescent="0.25">
      <c r="D130" s="24" t="s">
        <v>39</v>
      </c>
      <c r="E130" s="25" t="s">
        <v>24</v>
      </c>
      <c r="F130" s="25" t="s">
        <v>24</v>
      </c>
      <c r="G130" s="25">
        <v>1</v>
      </c>
      <c r="H130" s="137">
        <v>19</v>
      </c>
      <c r="I130" s="137">
        <v>1</v>
      </c>
      <c r="J130" s="137">
        <v>19</v>
      </c>
      <c r="K130" s="218">
        <v>0</v>
      </c>
    </row>
    <row r="131" spans="4:11" x14ac:dyDescent="0.25">
      <c r="D131" s="24" t="s">
        <v>39</v>
      </c>
      <c r="E131" s="25" t="s">
        <v>24</v>
      </c>
      <c r="F131" s="25" t="s">
        <v>23</v>
      </c>
      <c r="G131" s="25">
        <v>1</v>
      </c>
      <c r="H131" s="137">
        <v>19</v>
      </c>
      <c r="I131" s="137">
        <v>1</v>
      </c>
      <c r="J131" s="137">
        <v>18</v>
      </c>
      <c r="K131" s="218">
        <v>0</v>
      </c>
    </row>
    <row r="132" spans="4:11" x14ac:dyDescent="0.25">
      <c r="D132" s="24" t="s">
        <v>39</v>
      </c>
      <c r="E132" s="25" t="s">
        <v>24</v>
      </c>
      <c r="F132" s="25" t="s">
        <v>22</v>
      </c>
      <c r="G132" s="25">
        <v>1</v>
      </c>
      <c r="H132" s="137">
        <v>19</v>
      </c>
      <c r="I132" s="137">
        <v>1</v>
      </c>
      <c r="J132" s="137">
        <v>17</v>
      </c>
      <c r="K132" s="218">
        <v>0</v>
      </c>
    </row>
    <row r="133" spans="4:11" x14ac:dyDescent="0.25">
      <c r="D133" s="24" t="s">
        <v>39</v>
      </c>
      <c r="E133" s="25" t="s">
        <v>24</v>
      </c>
      <c r="F133" s="25" t="s">
        <v>25</v>
      </c>
      <c r="G133" s="27">
        <v>1</v>
      </c>
      <c r="H133" s="137">
        <v>19</v>
      </c>
      <c r="I133" s="138">
        <v>1</v>
      </c>
      <c r="J133" s="137">
        <v>8</v>
      </c>
      <c r="K133" s="218">
        <v>0</v>
      </c>
    </row>
    <row r="134" spans="4:11" x14ac:dyDescent="0.25">
      <c r="D134" s="24" t="s">
        <v>39</v>
      </c>
      <c r="E134" s="25" t="s">
        <v>24</v>
      </c>
      <c r="F134" s="25" t="s">
        <v>38</v>
      </c>
      <c r="G134" s="27">
        <v>1</v>
      </c>
      <c r="H134" s="137">
        <v>19</v>
      </c>
      <c r="I134" s="138">
        <v>1</v>
      </c>
      <c r="J134" s="137">
        <v>20</v>
      </c>
      <c r="K134" s="218">
        <v>0</v>
      </c>
    </row>
    <row r="135" spans="4:11" x14ac:dyDescent="0.25">
      <c r="D135" s="24" t="s">
        <v>39</v>
      </c>
      <c r="E135" s="25" t="s">
        <v>24</v>
      </c>
      <c r="F135" s="25" t="s">
        <v>26</v>
      </c>
      <c r="G135" s="27">
        <v>1</v>
      </c>
      <c r="H135" s="137">
        <v>19</v>
      </c>
      <c r="I135" s="138">
        <v>1</v>
      </c>
      <c r="J135" s="137">
        <v>10</v>
      </c>
      <c r="K135" s="218">
        <v>0</v>
      </c>
    </row>
    <row r="136" spans="4:11" x14ac:dyDescent="0.25">
      <c r="D136" s="24" t="s">
        <v>39</v>
      </c>
      <c r="E136" s="25" t="s">
        <v>24</v>
      </c>
      <c r="F136" s="25" t="s">
        <v>27</v>
      </c>
      <c r="G136" s="27">
        <v>1</v>
      </c>
      <c r="H136" s="137">
        <v>19</v>
      </c>
      <c r="I136" s="138">
        <v>1</v>
      </c>
      <c r="J136" s="137">
        <v>4</v>
      </c>
      <c r="K136" s="218">
        <v>0</v>
      </c>
    </row>
    <row r="137" spans="4:11" x14ac:dyDescent="0.25">
      <c r="D137" s="24" t="s">
        <v>39</v>
      </c>
      <c r="E137" s="25" t="s">
        <v>24</v>
      </c>
      <c r="F137" s="25" t="s">
        <v>65</v>
      </c>
      <c r="G137" s="27">
        <v>1</v>
      </c>
      <c r="H137" s="137">
        <v>19</v>
      </c>
      <c r="I137" s="138">
        <v>1</v>
      </c>
      <c r="J137" s="137">
        <v>119</v>
      </c>
      <c r="K137" s="218">
        <v>0</v>
      </c>
    </row>
    <row r="138" spans="4:11" x14ac:dyDescent="0.25">
      <c r="D138" s="24" t="s">
        <v>39</v>
      </c>
      <c r="E138" s="25" t="s">
        <v>24</v>
      </c>
      <c r="F138" s="25" t="s">
        <v>33</v>
      </c>
      <c r="G138" s="164"/>
      <c r="H138" s="137">
        <v>19</v>
      </c>
      <c r="I138" s="138">
        <v>1</v>
      </c>
      <c r="J138" s="137">
        <v>25</v>
      </c>
      <c r="K138" s="218">
        <v>0</v>
      </c>
    </row>
    <row r="139" spans="4:11" ht="15.75" thickBot="1" x14ac:dyDescent="0.3">
      <c r="D139" s="24" t="s">
        <v>39</v>
      </c>
      <c r="E139" s="25" t="s">
        <v>24</v>
      </c>
      <c r="F139" s="25" t="s">
        <v>28</v>
      </c>
      <c r="G139" s="29">
        <v>1</v>
      </c>
      <c r="H139" s="137">
        <v>19</v>
      </c>
      <c r="I139" s="139">
        <v>1</v>
      </c>
      <c r="J139" s="137">
        <v>9</v>
      </c>
      <c r="K139" s="218">
        <v>0</v>
      </c>
    </row>
    <row r="140" spans="4:11" x14ac:dyDescent="0.25">
      <c r="D140" s="24" t="s">
        <v>39</v>
      </c>
      <c r="E140" s="25" t="s">
        <v>24</v>
      </c>
      <c r="F140" s="25" t="s">
        <v>29</v>
      </c>
      <c r="G140" s="23">
        <v>1</v>
      </c>
      <c r="H140" s="137">
        <v>19</v>
      </c>
      <c r="I140" s="136">
        <v>1</v>
      </c>
      <c r="J140" s="137">
        <v>1</v>
      </c>
      <c r="K140" s="218">
        <v>0</v>
      </c>
    </row>
    <row r="141" spans="4:11" x14ac:dyDescent="0.25">
      <c r="D141" s="24" t="s">
        <v>39</v>
      </c>
      <c r="E141" s="25" t="s">
        <v>24</v>
      </c>
      <c r="F141" s="25" t="s">
        <v>61</v>
      </c>
      <c r="G141" s="25">
        <v>1</v>
      </c>
      <c r="H141" s="137">
        <v>19</v>
      </c>
      <c r="I141" s="137">
        <v>1</v>
      </c>
      <c r="J141" s="137">
        <v>102</v>
      </c>
      <c r="K141" s="218">
        <v>0</v>
      </c>
    </row>
    <row r="142" spans="4:11" x14ac:dyDescent="0.25">
      <c r="D142" s="24" t="s">
        <v>39</v>
      </c>
      <c r="E142" s="25" t="s">
        <v>24</v>
      </c>
      <c r="F142" s="25" t="s">
        <v>34</v>
      </c>
      <c r="G142" s="25">
        <v>1</v>
      </c>
      <c r="H142" s="137">
        <v>19</v>
      </c>
      <c r="I142" s="137">
        <v>1</v>
      </c>
      <c r="J142" s="137">
        <v>26</v>
      </c>
      <c r="K142" s="218">
        <v>0</v>
      </c>
    </row>
    <row r="143" spans="4:11" x14ac:dyDescent="0.25">
      <c r="D143" s="24" t="s">
        <v>39</v>
      </c>
      <c r="E143" s="25" t="s">
        <v>24</v>
      </c>
      <c r="F143" s="25" t="s">
        <v>64</v>
      </c>
      <c r="G143" s="25">
        <v>1</v>
      </c>
      <c r="H143" s="137">
        <v>19</v>
      </c>
      <c r="I143" s="137">
        <v>1</v>
      </c>
      <c r="J143" s="137">
        <v>118</v>
      </c>
      <c r="K143" s="218">
        <v>0</v>
      </c>
    </row>
    <row r="144" spans="4:11" x14ac:dyDescent="0.25">
      <c r="D144" s="24" t="s">
        <v>39</v>
      </c>
      <c r="E144" s="25" t="s">
        <v>24</v>
      </c>
      <c r="F144" s="25" t="s">
        <v>30</v>
      </c>
      <c r="G144" s="25"/>
      <c r="H144" s="137">
        <v>19</v>
      </c>
      <c r="I144" s="137">
        <v>1</v>
      </c>
      <c r="J144" s="137">
        <v>24</v>
      </c>
      <c r="K144" s="218">
        <v>0</v>
      </c>
    </row>
    <row r="145" spans="4:11" x14ac:dyDescent="0.25">
      <c r="D145" s="26" t="s">
        <v>39</v>
      </c>
      <c r="E145" s="27" t="s">
        <v>24</v>
      </c>
      <c r="F145" s="27" t="s">
        <v>31</v>
      </c>
      <c r="G145" s="25">
        <v>1</v>
      </c>
      <c r="H145" s="138">
        <v>19</v>
      </c>
      <c r="I145" s="137">
        <v>1</v>
      </c>
      <c r="J145" s="138">
        <v>12</v>
      </c>
      <c r="K145" s="219">
        <v>0</v>
      </c>
    </row>
    <row r="146" spans="4:11" x14ac:dyDescent="0.25">
      <c r="D146" s="26" t="s">
        <v>39</v>
      </c>
      <c r="E146" s="27" t="s">
        <v>24</v>
      </c>
      <c r="F146" s="27" t="s">
        <v>32</v>
      </c>
      <c r="G146" s="25">
        <v>1</v>
      </c>
      <c r="H146" s="138">
        <v>19</v>
      </c>
      <c r="I146" s="137">
        <v>1</v>
      </c>
      <c r="J146" s="138">
        <v>13</v>
      </c>
      <c r="K146" s="219">
        <v>0</v>
      </c>
    </row>
    <row r="147" spans="4:11" x14ac:dyDescent="0.25">
      <c r="D147" s="26" t="s">
        <v>39</v>
      </c>
      <c r="E147" s="27" t="s">
        <v>24</v>
      </c>
      <c r="F147" s="27" t="s">
        <v>63</v>
      </c>
      <c r="G147" s="25">
        <v>1</v>
      </c>
      <c r="H147" s="138">
        <v>19</v>
      </c>
      <c r="I147" s="137">
        <v>1</v>
      </c>
      <c r="J147" s="138">
        <v>103</v>
      </c>
      <c r="K147" s="219">
        <v>0</v>
      </c>
    </row>
    <row r="148" spans="4:11" x14ac:dyDescent="0.25">
      <c r="D148" s="26" t="s">
        <v>39</v>
      </c>
      <c r="E148" s="27" t="s">
        <v>24</v>
      </c>
      <c r="F148" s="27" t="s">
        <v>36</v>
      </c>
      <c r="G148" s="25">
        <v>1</v>
      </c>
      <c r="H148" s="138">
        <v>19</v>
      </c>
      <c r="I148" s="137">
        <v>1</v>
      </c>
      <c r="J148" s="138">
        <v>14</v>
      </c>
      <c r="K148" s="219">
        <v>0</v>
      </c>
    </row>
    <row r="149" spans="4:11" x14ac:dyDescent="0.25">
      <c r="D149" s="26" t="s">
        <v>39</v>
      </c>
      <c r="E149" s="27" t="s">
        <v>24</v>
      </c>
      <c r="F149" s="27" t="s">
        <v>60</v>
      </c>
      <c r="G149" s="25">
        <v>1</v>
      </c>
      <c r="H149" s="138">
        <v>19</v>
      </c>
      <c r="I149" s="137">
        <v>1</v>
      </c>
      <c r="J149" s="138">
        <v>101</v>
      </c>
      <c r="K149" s="219">
        <v>0</v>
      </c>
    </row>
    <row r="150" spans="4:11" x14ac:dyDescent="0.25">
      <c r="D150" s="162" t="s">
        <v>39</v>
      </c>
      <c r="E150" s="163" t="s">
        <v>24</v>
      </c>
      <c r="F150" s="163" t="s">
        <v>90</v>
      </c>
      <c r="G150" s="27"/>
      <c r="H150" s="163">
        <v>19</v>
      </c>
      <c r="I150" s="138">
        <v>1</v>
      </c>
      <c r="J150" s="163">
        <v>6</v>
      </c>
      <c r="K150" s="220">
        <v>0</v>
      </c>
    </row>
    <row r="151" spans="4:11" x14ac:dyDescent="0.25">
      <c r="D151" s="26" t="s">
        <v>39</v>
      </c>
      <c r="E151" s="27" t="s">
        <v>24</v>
      </c>
      <c r="F151" s="27" t="s">
        <v>87</v>
      </c>
      <c r="G151" s="25">
        <v>1</v>
      </c>
      <c r="H151" s="27">
        <v>19</v>
      </c>
      <c r="I151" s="137">
        <v>1</v>
      </c>
      <c r="J151" s="27">
        <v>136</v>
      </c>
      <c r="K151" s="219">
        <v>0</v>
      </c>
    </row>
    <row r="152" spans="4:11" ht="15.75" thickBot="1" x14ac:dyDescent="0.3">
      <c r="D152" s="28" t="s">
        <v>39</v>
      </c>
      <c r="E152" s="29" t="s">
        <v>24</v>
      </c>
      <c r="F152" s="29" t="s">
        <v>35</v>
      </c>
      <c r="G152" s="25">
        <v>1</v>
      </c>
      <c r="H152" s="139">
        <v>19</v>
      </c>
      <c r="I152" s="137">
        <v>1</v>
      </c>
      <c r="J152" s="139">
        <v>7</v>
      </c>
      <c r="K152" s="221">
        <v>0</v>
      </c>
    </row>
    <row r="153" spans="4:11" x14ac:dyDescent="0.25">
      <c r="D153" s="22" t="s">
        <v>39</v>
      </c>
      <c r="E153" s="23" t="s">
        <v>23</v>
      </c>
      <c r="F153" s="23" t="s">
        <v>18</v>
      </c>
      <c r="G153" s="25">
        <v>1</v>
      </c>
      <c r="H153" s="136">
        <v>18</v>
      </c>
      <c r="I153" s="137">
        <v>1</v>
      </c>
      <c r="J153" s="136">
        <v>2</v>
      </c>
      <c r="K153" s="217">
        <v>0</v>
      </c>
    </row>
    <row r="154" spans="4:11" x14ac:dyDescent="0.25">
      <c r="D154" s="24" t="s">
        <v>39</v>
      </c>
      <c r="E154" s="25" t="s">
        <v>23</v>
      </c>
      <c r="F154" s="25" t="s">
        <v>19</v>
      </c>
      <c r="G154" s="25">
        <v>1</v>
      </c>
      <c r="H154" s="137">
        <v>18</v>
      </c>
      <c r="I154" s="137">
        <v>1</v>
      </c>
      <c r="J154" s="137">
        <v>22</v>
      </c>
      <c r="K154" s="218">
        <v>0</v>
      </c>
    </row>
    <row r="155" spans="4:11" x14ac:dyDescent="0.25">
      <c r="D155" s="24" t="s">
        <v>39</v>
      </c>
      <c r="E155" s="25" t="s">
        <v>23</v>
      </c>
      <c r="F155" s="25" t="s">
        <v>20</v>
      </c>
      <c r="G155" s="25">
        <v>1</v>
      </c>
      <c r="H155" s="137">
        <v>18</v>
      </c>
      <c r="I155" s="137">
        <v>1</v>
      </c>
      <c r="J155" s="137">
        <v>5</v>
      </c>
      <c r="K155" s="218">
        <v>0</v>
      </c>
    </row>
    <row r="156" spans="4:11" x14ac:dyDescent="0.25">
      <c r="D156" s="24" t="s">
        <v>39</v>
      </c>
      <c r="E156" s="25" t="s">
        <v>23</v>
      </c>
      <c r="F156" s="25" t="s">
        <v>84</v>
      </c>
      <c r="G156" s="25">
        <v>1</v>
      </c>
      <c r="H156" s="137">
        <v>18</v>
      </c>
      <c r="I156" s="137">
        <v>1</v>
      </c>
      <c r="J156" s="137">
        <v>131</v>
      </c>
      <c r="K156" s="218">
        <v>0</v>
      </c>
    </row>
    <row r="157" spans="4:11" x14ac:dyDescent="0.25">
      <c r="D157" s="24" t="s">
        <v>39</v>
      </c>
      <c r="E157" s="25" t="s">
        <v>23</v>
      </c>
      <c r="F157" s="25" t="s">
        <v>82</v>
      </c>
      <c r="G157" s="25">
        <v>1</v>
      </c>
      <c r="H157" s="137">
        <v>18</v>
      </c>
      <c r="I157" s="137">
        <v>1</v>
      </c>
      <c r="J157" s="137">
        <v>122</v>
      </c>
      <c r="K157" s="218">
        <v>0</v>
      </c>
    </row>
    <row r="158" spans="4:11" x14ac:dyDescent="0.25">
      <c r="D158" s="24" t="s">
        <v>39</v>
      </c>
      <c r="E158" s="25" t="s">
        <v>23</v>
      </c>
      <c r="F158" s="25" t="s">
        <v>83</v>
      </c>
      <c r="G158" s="25">
        <v>1</v>
      </c>
      <c r="H158" s="137">
        <v>18</v>
      </c>
      <c r="I158" s="137">
        <v>1</v>
      </c>
      <c r="J158" s="137">
        <v>130</v>
      </c>
      <c r="K158" s="218">
        <v>0</v>
      </c>
    </row>
    <row r="159" spans="4:11" x14ac:dyDescent="0.25">
      <c r="D159" s="24" t="s">
        <v>39</v>
      </c>
      <c r="E159" s="25" t="s">
        <v>23</v>
      </c>
      <c r="F159" s="25" t="s">
        <v>21</v>
      </c>
      <c r="G159" s="25">
        <v>1</v>
      </c>
      <c r="H159" s="137">
        <v>18</v>
      </c>
      <c r="I159" s="137">
        <v>1</v>
      </c>
      <c r="J159" s="137">
        <v>3</v>
      </c>
      <c r="K159" s="218">
        <v>0</v>
      </c>
    </row>
    <row r="160" spans="4:11" x14ac:dyDescent="0.25">
      <c r="D160" s="24" t="s">
        <v>39</v>
      </c>
      <c r="E160" s="25" t="s">
        <v>23</v>
      </c>
      <c r="F160" s="25" t="s">
        <v>24</v>
      </c>
      <c r="G160" s="27">
        <v>1</v>
      </c>
      <c r="H160" s="137">
        <v>18</v>
      </c>
      <c r="I160" s="138">
        <v>1</v>
      </c>
      <c r="J160" s="137">
        <v>19</v>
      </c>
      <c r="K160" s="218">
        <v>0</v>
      </c>
    </row>
    <row r="161" spans="4:11" x14ac:dyDescent="0.25">
      <c r="D161" s="24" t="s">
        <v>39</v>
      </c>
      <c r="E161" s="25" t="s">
        <v>23</v>
      </c>
      <c r="F161" s="25" t="s">
        <v>23</v>
      </c>
      <c r="G161" s="27">
        <v>1</v>
      </c>
      <c r="H161" s="137">
        <v>18</v>
      </c>
      <c r="I161" s="138">
        <v>1</v>
      </c>
      <c r="J161" s="137">
        <v>18</v>
      </c>
      <c r="K161" s="218">
        <v>0</v>
      </c>
    </row>
    <row r="162" spans="4:11" x14ac:dyDescent="0.25">
      <c r="D162" s="24" t="s">
        <v>39</v>
      </c>
      <c r="E162" s="25" t="s">
        <v>23</v>
      </c>
      <c r="F162" s="25" t="s">
        <v>22</v>
      </c>
      <c r="G162" s="27">
        <v>1</v>
      </c>
      <c r="H162" s="137">
        <v>18</v>
      </c>
      <c r="I162" s="138">
        <v>1</v>
      </c>
      <c r="J162" s="137">
        <v>17</v>
      </c>
      <c r="K162" s="218">
        <v>0</v>
      </c>
    </row>
    <row r="163" spans="4:11" x14ac:dyDescent="0.25">
      <c r="D163" s="24" t="s">
        <v>39</v>
      </c>
      <c r="E163" s="25" t="s">
        <v>23</v>
      </c>
      <c r="F163" s="25" t="s">
        <v>25</v>
      </c>
      <c r="G163" s="27">
        <v>1</v>
      </c>
      <c r="H163" s="137">
        <v>18</v>
      </c>
      <c r="I163" s="138">
        <v>1</v>
      </c>
      <c r="J163" s="137">
        <v>8</v>
      </c>
      <c r="K163" s="218">
        <v>0</v>
      </c>
    </row>
    <row r="164" spans="4:11" x14ac:dyDescent="0.25">
      <c r="D164" s="24" t="s">
        <v>39</v>
      </c>
      <c r="E164" s="25" t="s">
        <v>23</v>
      </c>
      <c r="F164" s="25" t="s">
        <v>38</v>
      </c>
      <c r="G164" s="27"/>
      <c r="H164" s="137">
        <v>18</v>
      </c>
      <c r="I164" s="138">
        <v>1</v>
      </c>
      <c r="J164" s="137">
        <v>20</v>
      </c>
      <c r="K164" s="218">
        <v>0</v>
      </c>
    </row>
    <row r="165" spans="4:11" x14ac:dyDescent="0.25">
      <c r="D165" s="24" t="s">
        <v>39</v>
      </c>
      <c r="E165" s="25" t="s">
        <v>23</v>
      </c>
      <c r="F165" s="25" t="s">
        <v>26</v>
      </c>
      <c r="G165" s="164"/>
      <c r="H165" s="137">
        <v>18</v>
      </c>
      <c r="I165" s="138">
        <v>1</v>
      </c>
      <c r="J165" s="137">
        <v>10</v>
      </c>
      <c r="K165" s="218">
        <v>0</v>
      </c>
    </row>
    <row r="166" spans="4:11" ht="15.75" thickBot="1" x14ac:dyDescent="0.3">
      <c r="D166" s="24" t="s">
        <v>39</v>
      </c>
      <c r="E166" s="25" t="s">
        <v>23</v>
      </c>
      <c r="F166" s="25" t="s">
        <v>27</v>
      </c>
      <c r="G166" s="29">
        <v>1</v>
      </c>
      <c r="H166" s="137">
        <v>18</v>
      </c>
      <c r="I166" s="139">
        <v>1</v>
      </c>
      <c r="J166" s="137">
        <v>4</v>
      </c>
      <c r="K166" s="218">
        <v>0</v>
      </c>
    </row>
    <row r="167" spans="4:11" x14ac:dyDescent="0.25">
      <c r="D167" s="24" t="s">
        <v>39</v>
      </c>
      <c r="E167" s="25" t="s">
        <v>23</v>
      </c>
      <c r="F167" s="25" t="s">
        <v>65</v>
      </c>
      <c r="G167" s="23">
        <v>1</v>
      </c>
      <c r="H167" s="137">
        <v>18</v>
      </c>
      <c r="I167" s="136">
        <v>1</v>
      </c>
      <c r="J167" s="137">
        <v>119</v>
      </c>
      <c r="K167" s="218">
        <v>0</v>
      </c>
    </row>
    <row r="168" spans="4:11" x14ac:dyDescent="0.25">
      <c r="D168" s="24" t="s">
        <v>39</v>
      </c>
      <c r="E168" s="25" t="s">
        <v>23</v>
      </c>
      <c r="F168" s="25" t="s">
        <v>33</v>
      </c>
      <c r="G168" s="25">
        <v>1</v>
      </c>
      <c r="H168" s="137">
        <v>18</v>
      </c>
      <c r="I168" s="137">
        <v>1</v>
      </c>
      <c r="J168" s="137">
        <v>25</v>
      </c>
      <c r="K168" s="218">
        <v>0</v>
      </c>
    </row>
    <row r="169" spans="4:11" x14ac:dyDescent="0.25">
      <c r="D169" s="24" t="s">
        <v>39</v>
      </c>
      <c r="E169" s="25" t="s">
        <v>23</v>
      </c>
      <c r="F169" s="25" t="s">
        <v>28</v>
      </c>
      <c r="G169" s="25">
        <v>1</v>
      </c>
      <c r="H169" s="137">
        <v>18</v>
      </c>
      <c r="I169" s="137">
        <v>1</v>
      </c>
      <c r="J169" s="137">
        <v>9</v>
      </c>
      <c r="K169" s="218">
        <v>0</v>
      </c>
    </row>
    <row r="170" spans="4:11" x14ac:dyDescent="0.25">
      <c r="D170" s="24" t="s">
        <v>39</v>
      </c>
      <c r="E170" s="25" t="s">
        <v>23</v>
      </c>
      <c r="F170" s="25" t="s">
        <v>29</v>
      </c>
      <c r="G170" s="25">
        <v>1</v>
      </c>
      <c r="H170" s="137">
        <v>18</v>
      </c>
      <c r="I170" s="137">
        <v>1</v>
      </c>
      <c r="J170" s="137">
        <v>1</v>
      </c>
      <c r="K170" s="218">
        <v>0</v>
      </c>
    </row>
    <row r="171" spans="4:11" x14ac:dyDescent="0.25">
      <c r="D171" s="24" t="s">
        <v>39</v>
      </c>
      <c r="E171" s="25" t="s">
        <v>23</v>
      </c>
      <c r="F171" s="25" t="s">
        <v>61</v>
      </c>
      <c r="G171" s="25"/>
      <c r="H171" s="137">
        <v>18</v>
      </c>
      <c r="I171" s="137">
        <v>1</v>
      </c>
      <c r="J171" s="137">
        <v>102</v>
      </c>
      <c r="K171" s="218">
        <v>0</v>
      </c>
    </row>
    <row r="172" spans="4:11" x14ac:dyDescent="0.25">
      <c r="D172" s="24" t="s">
        <v>39</v>
      </c>
      <c r="E172" s="25" t="s">
        <v>23</v>
      </c>
      <c r="F172" s="25" t="s">
        <v>34</v>
      </c>
      <c r="G172" s="25">
        <v>1</v>
      </c>
      <c r="H172" s="137">
        <v>18</v>
      </c>
      <c r="I172" s="137">
        <v>1</v>
      </c>
      <c r="J172" s="137">
        <v>26</v>
      </c>
      <c r="K172" s="218">
        <v>0</v>
      </c>
    </row>
    <row r="173" spans="4:11" x14ac:dyDescent="0.25">
      <c r="D173" s="24" t="s">
        <v>39</v>
      </c>
      <c r="E173" s="25" t="s">
        <v>23</v>
      </c>
      <c r="F173" s="25" t="s">
        <v>64</v>
      </c>
      <c r="G173" s="25">
        <v>1</v>
      </c>
      <c r="H173" s="137">
        <v>18</v>
      </c>
      <c r="I173" s="137">
        <v>1</v>
      </c>
      <c r="J173" s="137">
        <v>118</v>
      </c>
      <c r="K173" s="218">
        <v>0</v>
      </c>
    </row>
    <row r="174" spans="4:11" x14ac:dyDescent="0.25">
      <c r="D174" s="24" t="s">
        <v>39</v>
      </c>
      <c r="E174" s="25" t="s">
        <v>23</v>
      </c>
      <c r="F174" s="25" t="s">
        <v>30</v>
      </c>
      <c r="G174" s="25">
        <v>1</v>
      </c>
      <c r="H174" s="137">
        <v>18</v>
      </c>
      <c r="I174" s="137">
        <v>1</v>
      </c>
      <c r="J174" s="137">
        <v>24</v>
      </c>
      <c r="K174" s="218">
        <v>0</v>
      </c>
    </row>
    <row r="175" spans="4:11" x14ac:dyDescent="0.25">
      <c r="D175" s="26" t="s">
        <v>39</v>
      </c>
      <c r="E175" s="27" t="s">
        <v>23</v>
      </c>
      <c r="F175" s="27" t="s">
        <v>31</v>
      </c>
      <c r="G175" s="25">
        <v>1</v>
      </c>
      <c r="H175" s="138">
        <v>18</v>
      </c>
      <c r="I175" s="137">
        <v>1</v>
      </c>
      <c r="J175" s="138">
        <v>12</v>
      </c>
      <c r="K175" s="219">
        <v>0</v>
      </c>
    </row>
    <row r="176" spans="4:11" x14ac:dyDescent="0.25">
      <c r="D176" s="26" t="s">
        <v>39</v>
      </c>
      <c r="E176" s="27" t="s">
        <v>23</v>
      </c>
      <c r="F176" s="27" t="s">
        <v>32</v>
      </c>
      <c r="G176" s="25">
        <v>1</v>
      </c>
      <c r="H176" s="138">
        <v>18</v>
      </c>
      <c r="I176" s="137">
        <v>1</v>
      </c>
      <c r="J176" s="138">
        <v>13</v>
      </c>
      <c r="K176" s="219">
        <v>0</v>
      </c>
    </row>
    <row r="177" spans="4:11" x14ac:dyDescent="0.25">
      <c r="D177" s="26" t="s">
        <v>39</v>
      </c>
      <c r="E177" s="27" t="s">
        <v>23</v>
      </c>
      <c r="F177" s="27" t="s">
        <v>63</v>
      </c>
      <c r="G177" s="25">
        <v>1</v>
      </c>
      <c r="H177" s="138">
        <v>18</v>
      </c>
      <c r="I177" s="137">
        <v>1</v>
      </c>
      <c r="J177" s="138">
        <v>103</v>
      </c>
      <c r="K177" s="219">
        <v>0</v>
      </c>
    </row>
    <row r="178" spans="4:11" x14ac:dyDescent="0.25">
      <c r="D178" s="26" t="s">
        <v>39</v>
      </c>
      <c r="E178" s="27" t="s">
        <v>23</v>
      </c>
      <c r="F178" s="27" t="s">
        <v>36</v>
      </c>
      <c r="G178" s="25">
        <v>1</v>
      </c>
      <c r="H178" s="138">
        <v>18</v>
      </c>
      <c r="I178" s="137">
        <v>1</v>
      </c>
      <c r="J178" s="138">
        <v>14</v>
      </c>
      <c r="K178" s="219">
        <v>0</v>
      </c>
    </row>
    <row r="179" spans="4:11" x14ac:dyDescent="0.25">
      <c r="D179" s="26" t="s">
        <v>39</v>
      </c>
      <c r="E179" s="27" t="s">
        <v>23</v>
      </c>
      <c r="F179" s="27" t="s">
        <v>60</v>
      </c>
      <c r="G179" s="25">
        <v>1</v>
      </c>
      <c r="H179" s="138">
        <v>18</v>
      </c>
      <c r="I179" s="137">
        <v>1</v>
      </c>
      <c r="J179" s="138">
        <v>101</v>
      </c>
      <c r="K179" s="219">
        <v>0</v>
      </c>
    </row>
    <row r="180" spans="4:11" x14ac:dyDescent="0.25">
      <c r="D180" s="162" t="s">
        <v>39</v>
      </c>
      <c r="E180" s="163" t="s">
        <v>23</v>
      </c>
      <c r="F180" s="163" t="s">
        <v>90</v>
      </c>
      <c r="G180" s="27"/>
      <c r="H180" s="163">
        <v>18</v>
      </c>
      <c r="I180" s="138">
        <v>1</v>
      </c>
      <c r="J180" s="163">
        <v>6</v>
      </c>
      <c r="K180" s="220">
        <v>0</v>
      </c>
    </row>
    <row r="181" spans="4:11" x14ac:dyDescent="0.25">
      <c r="D181" s="26" t="s">
        <v>39</v>
      </c>
      <c r="E181" s="27" t="s">
        <v>23</v>
      </c>
      <c r="F181" s="27" t="s">
        <v>87</v>
      </c>
      <c r="G181" s="25">
        <v>1</v>
      </c>
      <c r="H181" s="27">
        <v>18</v>
      </c>
      <c r="I181" s="137">
        <v>1</v>
      </c>
      <c r="J181" s="27">
        <v>136</v>
      </c>
      <c r="K181" s="219">
        <v>0</v>
      </c>
    </row>
    <row r="182" spans="4:11" ht="15.75" thickBot="1" x14ac:dyDescent="0.3">
      <c r="D182" s="28" t="s">
        <v>39</v>
      </c>
      <c r="E182" s="29" t="s">
        <v>23</v>
      </c>
      <c r="F182" s="29" t="s">
        <v>35</v>
      </c>
      <c r="G182" s="25">
        <v>1</v>
      </c>
      <c r="H182" s="139">
        <v>18</v>
      </c>
      <c r="I182" s="137">
        <v>1</v>
      </c>
      <c r="J182" s="139">
        <v>7</v>
      </c>
      <c r="K182" s="221">
        <v>0</v>
      </c>
    </row>
    <row r="183" spans="4:11" x14ac:dyDescent="0.25">
      <c r="D183" s="22" t="s">
        <v>39</v>
      </c>
      <c r="E183" s="23" t="s">
        <v>22</v>
      </c>
      <c r="F183" s="23" t="s">
        <v>18</v>
      </c>
      <c r="G183" s="25">
        <v>1</v>
      </c>
      <c r="H183" s="136">
        <v>17</v>
      </c>
      <c r="I183" s="137">
        <v>1</v>
      </c>
      <c r="J183" s="136">
        <v>2</v>
      </c>
      <c r="K183" s="217">
        <v>0</v>
      </c>
    </row>
    <row r="184" spans="4:11" x14ac:dyDescent="0.25">
      <c r="D184" s="24" t="s">
        <v>39</v>
      </c>
      <c r="E184" s="25" t="s">
        <v>22</v>
      </c>
      <c r="F184" s="25" t="s">
        <v>19</v>
      </c>
      <c r="G184" s="25">
        <v>1</v>
      </c>
      <c r="H184" s="137">
        <v>17</v>
      </c>
      <c r="I184" s="137">
        <v>1</v>
      </c>
      <c r="J184" s="137">
        <v>22</v>
      </c>
      <c r="K184" s="218">
        <v>0</v>
      </c>
    </row>
    <row r="185" spans="4:11" x14ac:dyDescent="0.25">
      <c r="D185" s="24" t="s">
        <v>39</v>
      </c>
      <c r="E185" s="25" t="s">
        <v>22</v>
      </c>
      <c r="F185" s="25" t="s">
        <v>20</v>
      </c>
      <c r="G185" s="25">
        <v>1</v>
      </c>
      <c r="H185" s="137">
        <v>17</v>
      </c>
      <c r="I185" s="137">
        <v>1</v>
      </c>
      <c r="J185" s="137">
        <v>5</v>
      </c>
      <c r="K185" s="218">
        <v>0</v>
      </c>
    </row>
    <row r="186" spans="4:11" x14ac:dyDescent="0.25">
      <c r="D186" s="24" t="s">
        <v>39</v>
      </c>
      <c r="E186" s="25" t="s">
        <v>22</v>
      </c>
      <c r="F186" s="25" t="s">
        <v>84</v>
      </c>
      <c r="G186" s="25">
        <v>1</v>
      </c>
      <c r="H186" s="137">
        <v>17</v>
      </c>
      <c r="I186" s="137">
        <v>1</v>
      </c>
      <c r="J186" s="137">
        <v>131</v>
      </c>
      <c r="K186" s="218">
        <v>0</v>
      </c>
    </row>
    <row r="187" spans="4:11" x14ac:dyDescent="0.25">
      <c r="D187" s="24" t="s">
        <v>39</v>
      </c>
      <c r="E187" s="25" t="s">
        <v>22</v>
      </c>
      <c r="F187" s="25" t="s">
        <v>82</v>
      </c>
      <c r="G187" s="27">
        <v>1</v>
      </c>
      <c r="H187" s="137">
        <v>17</v>
      </c>
      <c r="I187" s="138">
        <v>1</v>
      </c>
      <c r="J187" s="137">
        <v>122</v>
      </c>
      <c r="K187" s="218">
        <v>0</v>
      </c>
    </row>
    <row r="188" spans="4:11" x14ac:dyDescent="0.25">
      <c r="D188" s="24" t="s">
        <v>39</v>
      </c>
      <c r="E188" s="25" t="s">
        <v>22</v>
      </c>
      <c r="F188" s="25" t="s">
        <v>83</v>
      </c>
      <c r="G188" s="27">
        <v>1</v>
      </c>
      <c r="H188" s="137">
        <v>17</v>
      </c>
      <c r="I188" s="138">
        <v>1</v>
      </c>
      <c r="J188" s="137">
        <v>130</v>
      </c>
      <c r="K188" s="218">
        <v>0</v>
      </c>
    </row>
    <row r="189" spans="4:11" x14ac:dyDescent="0.25">
      <c r="D189" s="24" t="s">
        <v>39</v>
      </c>
      <c r="E189" s="25" t="s">
        <v>22</v>
      </c>
      <c r="F189" s="25" t="s">
        <v>21</v>
      </c>
      <c r="G189" s="27">
        <v>1</v>
      </c>
      <c r="H189" s="137">
        <v>17</v>
      </c>
      <c r="I189" s="138">
        <v>1</v>
      </c>
      <c r="J189" s="137">
        <v>3</v>
      </c>
      <c r="K189" s="218">
        <v>0</v>
      </c>
    </row>
    <row r="190" spans="4:11" x14ac:dyDescent="0.25">
      <c r="D190" s="24" t="s">
        <v>39</v>
      </c>
      <c r="E190" s="25" t="s">
        <v>22</v>
      </c>
      <c r="F190" s="25" t="s">
        <v>24</v>
      </c>
      <c r="G190" s="27">
        <v>1</v>
      </c>
      <c r="H190" s="137">
        <v>17</v>
      </c>
      <c r="I190" s="138">
        <v>1</v>
      </c>
      <c r="J190" s="137">
        <v>19</v>
      </c>
      <c r="K190" s="218">
        <v>0</v>
      </c>
    </row>
    <row r="191" spans="4:11" x14ac:dyDescent="0.25">
      <c r="D191" s="24" t="s">
        <v>39</v>
      </c>
      <c r="E191" s="25" t="s">
        <v>22</v>
      </c>
      <c r="F191" s="25" t="s">
        <v>23</v>
      </c>
      <c r="G191" s="27">
        <v>1</v>
      </c>
      <c r="H191" s="137">
        <v>17</v>
      </c>
      <c r="I191" s="138">
        <v>1</v>
      </c>
      <c r="J191" s="137">
        <v>18</v>
      </c>
      <c r="K191" s="218">
        <v>0</v>
      </c>
    </row>
    <row r="192" spans="4:11" x14ac:dyDescent="0.25">
      <c r="D192" s="24" t="s">
        <v>39</v>
      </c>
      <c r="E192" s="25" t="s">
        <v>22</v>
      </c>
      <c r="F192" s="25" t="s">
        <v>22</v>
      </c>
      <c r="G192" s="164"/>
      <c r="H192" s="137">
        <v>17</v>
      </c>
      <c r="I192" s="138">
        <v>1</v>
      </c>
      <c r="J192" s="137">
        <v>17</v>
      </c>
      <c r="K192" s="218">
        <v>0</v>
      </c>
    </row>
    <row r="193" spans="4:11" ht="15.75" thickBot="1" x14ac:dyDescent="0.3">
      <c r="D193" s="24" t="s">
        <v>39</v>
      </c>
      <c r="E193" s="25" t="s">
        <v>22</v>
      </c>
      <c r="F193" s="25" t="s">
        <v>25</v>
      </c>
      <c r="G193" s="29">
        <v>1</v>
      </c>
      <c r="H193" s="137">
        <v>17</v>
      </c>
      <c r="I193" s="139">
        <v>1</v>
      </c>
      <c r="J193" s="137">
        <v>8</v>
      </c>
      <c r="K193" s="218">
        <v>0</v>
      </c>
    </row>
    <row r="194" spans="4:11" x14ac:dyDescent="0.25">
      <c r="D194" s="24" t="s">
        <v>39</v>
      </c>
      <c r="E194" s="25" t="s">
        <v>22</v>
      </c>
      <c r="F194" s="25" t="s">
        <v>38</v>
      </c>
      <c r="G194" s="23">
        <v>1</v>
      </c>
      <c r="H194" s="137">
        <v>17</v>
      </c>
      <c r="I194" s="136">
        <v>1</v>
      </c>
      <c r="J194" s="137">
        <v>20</v>
      </c>
      <c r="K194" s="218">
        <v>0</v>
      </c>
    </row>
    <row r="195" spans="4:11" x14ac:dyDescent="0.25">
      <c r="D195" s="24" t="s">
        <v>39</v>
      </c>
      <c r="E195" s="25" t="s">
        <v>22</v>
      </c>
      <c r="F195" s="25" t="s">
        <v>26</v>
      </c>
      <c r="G195" s="25">
        <v>1</v>
      </c>
      <c r="H195" s="137">
        <v>17</v>
      </c>
      <c r="I195" s="137">
        <v>1</v>
      </c>
      <c r="J195" s="137">
        <v>10</v>
      </c>
      <c r="K195" s="218">
        <v>0</v>
      </c>
    </row>
    <row r="196" spans="4:11" x14ac:dyDescent="0.25">
      <c r="D196" s="24" t="s">
        <v>39</v>
      </c>
      <c r="E196" s="25" t="s">
        <v>22</v>
      </c>
      <c r="F196" s="25" t="s">
        <v>27</v>
      </c>
      <c r="G196" s="25">
        <v>1</v>
      </c>
      <c r="H196" s="137">
        <v>17</v>
      </c>
      <c r="I196" s="137">
        <v>1</v>
      </c>
      <c r="J196" s="137">
        <v>4</v>
      </c>
      <c r="K196" s="218">
        <v>0</v>
      </c>
    </row>
    <row r="197" spans="4:11" x14ac:dyDescent="0.25">
      <c r="D197" s="24" t="s">
        <v>39</v>
      </c>
      <c r="E197" s="25" t="s">
        <v>22</v>
      </c>
      <c r="F197" s="25" t="s">
        <v>65</v>
      </c>
      <c r="G197" s="25">
        <v>1</v>
      </c>
      <c r="H197" s="137">
        <v>17</v>
      </c>
      <c r="I197" s="137">
        <v>1</v>
      </c>
      <c r="J197" s="137">
        <v>119</v>
      </c>
      <c r="K197" s="218">
        <v>0</v>
      </c>
    </row>
    <row r="198" spans="4:11" x14ac:dyDescent="0.25">
      <c r="D198" s="24" t="s">
        <v>39</v>
      </c>
      <c r="E198" s="25" t="s">
        <v>22</v>
      </c>
      <c r="F198" s="25" t="s">
        <v>33</v>
      </c>
      <c r="G198" s="25"/>
      <c r="H198" s="137">
        <v>17</v>
      </c>
      <c r="I198" s="137">
        <v>1</v>
      </c>
      <c r="J198" s="137">
        <v>25</v>
      </c>
      <c r="K198" s="218">
        <v>0</v>
      </c>
    </row>
    <row r="199" spans="4:11" x14ac:dyDescent="0.25">
      <c r="D199" s="24" t="s">
        <v>39</v>
      </c>
      <c r="E199" s="25" t="s">
        <v>22</v>
      </c>
      <c r="F199" s="25" t="s">
        <v>28</v>
      </c>
      <c r="G199" s="25">
        <v>1</v>
      </c>
      <c r="H199" s="137">
        <v>17</v>
      </c>
      <c r="I199" s="137">
        <v>1</v>
      </c>
      <c r="J199" s="137">
        <v>9</v>
      </c>
      <c r="K199" s="218">
        <v>0</v>
      </c>
    </row>
    <row r="200" spans="4:11" x14ac:dyDescent="0.25">
      <c r="D200" s="24" t="s">
        <v>39</v>
      </c>
      <c r="E200" s="25" t="s">
        <v>22</v>
      </c>
      <c r="F200" s="25" t="s">
        <v>29</v>
      </c>
      <c r="G200" s="25">
        <v>1</v>
      </c>
      <c r="H200" s="137">
        <v>17</v>
      </c>
      <c r="I200" s="137">
        <v>1</v>
      </c>
      <c r="J200" s="137">
        <v>1</v>
      </c>
      <c r="K200" s="218">
        <v>0</v>
      </c>
    </row>
    <row r="201" spans="4:11" x14ac:dyDescent="0.25">
      <c r="D201" s="24" t="s">
        <v>39</v>
      </c>
      <c r="E201" s="25" t="s">
        <v>22</v>
      </c>
      <c r="F201" s="25" t="s">
        <v>61</v>
      </c>
      <c r="G201" s="25">
        <v>1</v>
      </c>
      <c r="H201" s="137">
        <v>17</v>
      </c>
      <c r="I201" s="137">
        <v>1</v>
      </c>
      <c r="J201" s="137">
        <v>102</v>
      </c>
      <c r="K201" s="218">
        <v>0</v>
      </c>
    </row>
    <row r="202" spans="4:11" x14ac:dyDescent="0.25">
      <c r="D202" s="24" t="s">
        <v>39</v>
      </c>
      <c r="E202" s="25" t="s">
        <v>22</v>
      </c>
      <c r="F202" s="25" t="s">
        <v>34</v>
      </c>
      <c r="G202" s="25">
        <v>1</v>
      </c>
      <c r="H202" s="137">
        <v>17</v>
      </c>
      <c r="I202" s="137">
        <v>1</v>
      </c>
      <c r="J202" s="137">
        <v>26</v>
      </c>
      <c r="K202" s="218">
        <v>0</v>
      </c>
    </row>
    <row r="203" spans="4:11" x14ac:dyDescent="0.25">
      <c r="D203" s="24" t="s">
        <v>39</v>
      </c>
      <c r="E203" s="25" t="s">
        <v>22</v>
      </c>
      <c r="F203" s="25" t="s">
        <v>64</v>
      </c>
      <c r="G203" s="25">
        <v>1</v>
      </c>
      <c r="H203" s="137">
        <v>17</v>
      </c>
      <c r="I203" s="137">
        <v>1</v>
      </c>
      <c r="J203" s="137">
        <v>118</v>
      </c>
      <c r="K203" s="218">
        <v>0</v>
      </c>
    </row>
    <row r="204" spans="4:11" x14ac:dyDescent="0.25">
      <c r="D204" s="24" t="s">
        <v>39</v>
      </c>
      <c r="E204" s="25" t="s">
        <v>22</v>
      </c>
      <c r="F204" s="25" t="s">
        <v>30</v>
      </c>
      <c r="G204" s="25">
        <v>1</v>
      </c>
      <c r="H204" s="137">
        <v>17</v>
      </c>
      <c r="I204" s="137">
        <v>1</v>
      </c>
      <c r="J204" s="137">
        <v>24</v>
      </c>
      <c r="K204" s="218">
        <v>0</v>
      </c>
    </row>
    <row r="205" spans="4:11" x14ac:dyDescent="0.25">
      <c r="D205" s="26" t="s">
        <v>39</v>
      </c>
      <c r="E205" s="27" t="s">
        <v>22</v>
      </c>
      <c r="F205" s="27" t="s">
        <v>31</v>
      </c>
      <c r="G205" s="25">
        <v>1</v>
      </c>
      <c r="H205" s="138">
        <v>17</v>
      </c>
      <c r="I205" s="137">
        <v>1</v>
      </c>
      <c r="J205" s="138">
        <v>12</v>
      </c>
      <c r="K205" s="219">
        <v>0</v>
      </c>
    </row>
    <row r="206" spans="4:11" x14ac:dyDescent="0.25">
      <c r="D206" s="26" t="s">
        <v>39</v>
      </c>
      <c r="E206" s="27" t="s">
        <v>22</v>
      </c>
      <c r="F206" s="27" t="s">
        <v>32</v>
      </c>
      <c r="G206" s="25">
        <v>1</v>
      </c>
      <c r="H206" s="138">
        <v>17</v>
      </c>
      <c r="I206" s="137">
        <v>1</v>
      </c>
      <c r="J206" s="138">
        <v>13</v>
      </c>
      <c r="K206" s="219">
        <v>0</v>
      </c>
    </row>
    <row r="207" spans="4:11" x14ac:dyDescent="0.25">
      <c r="D207" s="26" t="s">
        <v>39</v>
      </c>
      <c r="E207" s="27" t="s">
        <v>22</v>
      </c>
      <c r="F207" s="27" t="s">
        <v>63</v>
      </c>
      <c r="G207" s="25">
        <v>1</v>
      </c>
      <c r="H207" s="138">
        <v>17</v>
      </c>
      <c r="I207" s="137">
        <v>1</v>
      </c>
      <c r="J207" s="138">
        <v>103</v>
      </c>
      <c r="K207" s="219">
        <v>0</v>
      </c>
    </row>
    <row r="208" spans="4:11" x14ac:dyDescent="0.25">
      <c r="D208" s="26" t="s">
        <v>39</v>
      </c>
      <c r="E208" s="27" t="s">
        <v>22</v>
      </c>
      <c r="F208" s="27" t="s">
        <v>36</v>
      </c>
      <c r="G208" s="25">
        <v>1</v>
      </c>
      <c r="H208" s="138">
        <v>17</v>
      </c>
      <c r="I208" s="137">
        <v>1</v>
      </c>
      <c r="J208" s="138">
        <v>14</v>
      </c>
      <c r="K208" s="219">
        <v>0</v>
      </c>
    </row>
    <row r="209" spans="4:11" x14ac:dyDescent="0.25">
      <c r="D209" s="26" t="s">
        <v>39</v>
      </c>
      <c r="E209" s="27" t="s">
        <v>22</v>
      </c>
      <c r="F209" s="27" t="s">
        <v>60</v>
      </c>
      <c r="G209" s="25">
        <v>1</v>
      </c>
      <c r="H209" s="138">
        <v>17</v>
      </c>
      <c r="I209" s="137">
        <v>1</v>
      </c>
      <c r="J209" s="138">
        <v>101</v>
      </c>
      <c r="K209" s="219">
        <v>0</v>
      </c>
    </row>
    <row r="210" spans="4:11" x14ac:dyDescent="0.25">
      <c r="D210" s="162" t="s">
        <v>39</v>
      </c>
      <c r="E210" s="163" t="s">
        <v>22</v>
      </c>
      <c r="F210" s="163" t="s">
        <v>90</v>
      </c>
      <c r="G210" s="27"/>
      <c r="H210" s="163">
        <v>17</v>
      </c>
      <c r="I210" s="138">
        <v>1</v>
      </c>
      <c r="J210" s="163">
        <v>6</v>
      </c>
      <c r="K210" s="220">
        <v>0</v>
      </c>
    </row>
    <row r="211" spans="4:11" x14ac:dyDescent="0.25">
      <c r="D211" s="26" t="s">
        <v>39</v>
      </c>
      <c r="E211" s="27" t="s">
        <v>22</v>
      </c>
      <c r="F211" s="27" t="s">
        <v>87</v>
      </c>
      <c r="G211" s="25">
        <v>1</v>
      </c>
      <c r="H211" s="27">
        <v>17</v>
      </c>
      <c r="I211" s="137">
        <v>1</v>
      </c>
      <c r="J211" s="27">
        <v>136</v>
      </c>
      <c r="K211" s="219">
        <v>0</v>
      </c>
    </row>
    <row r="212" spans="4:11" ht="15.75" thickBot="1" x14ac:dyDescent="0.3">
      <c r="D212" s="28" t="s">
        <v>39</v>
      </c>
      <c r="E212" s="29" t="s">
        <v>22</v>
      </c>
      <c r="F212" s="29" t="s">
        <v>35</v>
      </c>
      <c r="G212" s="25">
        <v>1</v>
      </c>
      <c r="H212" s="139">
        <v>17</v>
      </c>
      <c r="I212" s="137">
        <v>1</v>
      </c>
      <c r="J212" s="139">
        <v>7</v>
      </c>
      <c r="K212" s="221">
        <v>0</v>
      </c>
    </row>
    <row r="213" spans="4:11" x14ac:dyDescent="0.25">
      <c r="D213" s="22" t="s">
        <v>39</v>
      </c>
      <c r="E213" s="23" t="s">
        <v>25</v>
      </c>
      <c r="F213" s="23" t="s">
        <v>18</v>
      </c>
      <c r="G213" s="25">
        <v>1</v>
      </c>
      <c r="H213" s="136">
        <v>8</v>
      </c>
      <c r="I213" s="137">
        <v>1</v>
      </c>
      <c r="J213" s="136">
        <v>2</v>
      </c>
      <c r="K213" s="217">
        <v>24036956.78730144</v>
      </c>
    </row>
    <row r="214" spans="4:11" x14ac:dyDescent="0.25">
      <c r="D214" s="24" t="s">
        <v>39</v>
      </c>
      <c r="E214" s="25" t="s">
        <v>25</v>
      </c>
      <c r="F214" s="25" t="s">
        <v>19</v>
      </c>
      <c r="G214" s="27">
        <v>1</v>
      </c>
      <c r="H214" s="137">
        <v>8</v>
      </c>
      <c r="I214" s="138">
        <v>1</v>
      </c>
      <c r="J214" s="137">
        <v>22</v>
      </c>
      <c r="K214" s="218">
        <v>0</v>
      </c>
    </row>
    <row r="215" spans="4:11" x14ac:dyDescent="0.25">
      <c r="D215" s="24" t="s">
        <v>39</v>
      </c>
      <c r="E215" s="25" t="s">
        <v>25</v>
      </c>
      <c r="F215" s="25" t="s">
        <v>20</v>
      </c>
      <c r="G215" s="27">
        <v>1</v>
      </c>
      <c r="H215" s="137">
        <v>8</v>
      </c>
      <c r="I215" s="138">
        <v>1</v>
      </c>
      <c r="J215" s="137">
        <v>5</v>
      </c>
      <c r="K215" s="218">
        <v>0</v>
      </c>
    </row>
    <row r="216" spans="4:11" x14ac:dyDescent="0.25">
      <c r="D216" s="24" t="s">
        <v>39</v>
      </c>
      <c r="E216" s="25" t="s">
        <v>25</v>
      </c>
      <c r="F216" s="25" t="s">
        <v>84</v>
      </c>
      <c r="G216" s="27">
        <v>1</v>
      </c>
      <c r="H216" s="137">
        <v>8</v>
      </c>
      <c r="I216" s="138">
        <v>1</v>
      </c>
      <c r="J216" s="137">
        <v>131</v>
      </c>
      <c r="K216" s="218">
        <v>21723.391784071409</v>
      </c>
    </row>
    <row r="217" spans="4:11" x14ac:dyDescent="0.25">
      <c r="D217" s="24" t="s">
        <v>39</v>
      </c>
      <c r="E217" s="25" t="s">
        <v>25</v>
      </c>
      <c r="F217" s="25" t="s">
        <v>82</v>
      </c>
      <c r="G217" s="27">
        <v>1</v>
      </c>
      <c r="H217" s="137">
        <v>8</v>
      </c>
      <c r="I217" s="138">
        <v>1</v>
      </c>
      <c r="J217" s="137">
        <v>122</v>
      </c>
      <c r="K217" s="218">
        <v>0</v>
      </c>
    </row>
    <row r="218" spans="4:11" x14ac:dyDescent="0.25">
      <c r="D218" s="24" t="s">
        <v>39</v>
      </c>
      <c r="E218" s="25" t="s">
        <v>25</v>
      </c>
      <c r="F218" s="25" t="s">
        <v>83</v>
      </c>
      <c r="G218" s="27">
        <v>1</v>
      </c>
      <c r="H218" s="137">
        <v>8</v>
      </c>
      <c r="I218" s="138">
        <v>1</v>
      </c>
      <c r="J218" s="137">
        <v>130</v>
      </c>
      <c r="K218" s="218">
        <v>10135.291015187544</v>
      </c>
    </row>
    <row r="219" spans="4:11" x14ac:dyDescent="0.25">
      <c r="D219" s="24" t="s">
        <v>39</v>
      </c>
      <c r="E219" s="25" t="s">
        <v>25</v>
      </c>
      <c r="F219" s="25" t="s">
        <v>21</v>
      </c>
      <c r="G219" s="164"/>
      <c r="H219" s="137">
        <v>8</v>
      </c>
      <c r="I219" s="138">
        <v>1</v>
      </c>
      <c r="J219" s="137">
        <v>3</v>
      </c>
      <c r="K219" s="218">
        <v>17961333.259105008</v>
      </c>
    </row>
    <row r="220" spans="4:11" ht="15.75" thickBot="1" x14ac:dyDescent="0.3">
      <c r="D220" s="24" t="s">
        <v>39</v>
      </c>
      <c r="E220" s="25" t="s">
        <v>25</v>
      </c>
      <c r="F220" s="25" t="s">
        <v>24</v>
      </c>
      <c r="G220" s="29">
        <v>1</v>
      </c>
      <c r="H220" s="137">
        <v>8</v>
      </c>
      <c r="I220" s="139">
        <v>1</v>
      </c>
      <c r="J220" s="137">
        <v>19</v>
      </c>
      <c r="K220" s="218">
        <v>89861224.248412699</v>
      </c>
    </row>
    <row r="221" spans="4:11" x14ac:dyDescent="0.25">
      <c r="D221" s="24" t="s">
        <v>39</v>
      </c>
      <c r="E221" s="25" t="s">
        <v>25</v>
      </c>
      <c r="F221" s="25" t="s">
        <v>23</v>
      </c>
      <c r="G221" s="23">
        <v>1</v>
      </c>
      <c r="H221" s="137">
        <v>8</v>
      </c>
      <c r="I221" s="136">
        <v>1</v>
      </c>
      <c r="J221" s="137">
        <v>18</v>
      </c>
      <c r="K221" s="218">
        <v>75596819.413042158</v>
      </c>
    </row>
    <row r="222" spans="4:11" x14ac:dyDescent="0.25">
      <c r="D222" s="24" t="s">
        <v>39</v>
      </c>
      <c r="E222" s="25" t="s">
        <v>25</v>
      </c>
      <c r="F222" s="25" t="s">
        <v>22</v>
      </c>
      <c r="G222" s="25">
        <v>1</v>
      </c>
      <c r="H222" s="137">
        <v>8</v>
      </c>
      <c r="I222" s="137">
        <v>1</v>
      </c>
      <c r="J222" s="137">
        <v>17</v>
      </c>
      <c r="K222" s="218">
        <v>77423576.615710065</v>
      </c>
    </row>
    <row r="223" spans="4:11" x14ac:dyDescent="0.25">
      <c r="D223" s="24" t="s">
        <v>39</v>
      </c>
      <c r="E223" s="25" t="s">
        <v>25</v>
      </c>
      <c r="F223" s="25" t="s">
        <v>25</v>
      </c>
      <c r="G223" s="25">
        <v>1</v>
      </c>
      <c r="H223" s="137">
        <v>8</v>
      </c>
      <c r="I223" s="137">
        <v>1</v>
      </c>
      <c r="J223" s="137">
        <v>8</v>
      </c>
      <c r="K223" s="218">
        <v>0</v>
      </c>
    </row>
    <row r="224" spans="4:11" x14ac:dyDescent="0.25">
      <c r="D224" s="24" t="s">
        <v>39</v>
      </c>
      <c r="E224" s="25" t="s">
        <v>25</v>
      </c>
      <c r="F224" s="25" t="s">
        <v>38</v>
      </c>
      <c r="G224" s="25">
        <v>1</v>
      </c>
      <c r="H224" s="137">
        <v>8</v>
      </c>
      <c r="I224" s="137">
        <v>1</v>
      </c>
      <c r="J224" s="137">
        <v>20</v>
      </c>
      <c r="K224" s="218">
        <v>0</v>
      </c>
    </row>
    <row r="225" spans="4:11" x14ac:dyDescent="0.25">
      <c r="D225" s="24" t="s">
        <v>39</v>
      </c>
      <c r="E225" s="25" t="s">
        <v>25</v>
      </c>
      <c r="F225" s="25" t="s">
        <v>26</v>
      </c>
      <c r="G225" s="25"/>
      <c r="H225" s="137">
        <v>8</v>
      </c>
      <c r="I225" s="137">
        <v>1</v>
      </c>
      <c r="J225" s="137">
        <v>10</v>
      </c>
      <c r="K225" s="218">
        <v>0</v>
      </c>
    </row>
    <row r="226" spans="4:11" x14ac:dyDescent="0.25">
      <c r="D226" s="24" t="s">
        <v>39</v>
      </c>
      <c r="E226" s="25" t="s">
        <v>25</v>
      </c>
      <c r="F226" s="25" t="s">
        <v>27</v>
      </c>
      <c r="G226" s="25">
        <v>1</v>
      </c>
      <c r="H226" s="137">
        <v>8</v>
      </c>
      <c r="I226" s="137">
        <v>1</v>
      </c>
      <c r="J226" s="137">
        <v>4</v>
      </c>
      <c r="K226" s="218">
        <v>0</v>
      </c>
    </row>
    <row r="227" spans="4:11" x14ac:dyDescent="0.25">
      <c r="D227" s="24" t="s">
        <v>39</v>
      </c>
      <c r="E227" s="25" t="s">
        <v>25</v>
      </c>
      <c r="F227" s="25" t="s">
        <v>65</v>
      </c>
      <c r="G227" s="25">
        <v>1</v>
      </c>
      <c r="H227" s="137">
        <v>8</v>
      </c>
      <c r="I227" s="137">
        <v>1</v>
      </c>
      <c r="J227" s="137">
        <v>119</v>
      </c>
      <c r="K227" s="218">
        <v>16033.835099332144</v>
      </c>
    </row>
    <row r="228" spans="4:11" x14ac:dyDescent="0.25">
      <c r="D228" s="24" t="s">
        <v>39</v>
      </c>
      <c r="E228" s="25" t="s">
        <v>25</v>
      </c>
      <c r="F228" s="25" t="s">
        <v>33</v>
      </c>
      <c r="G228" s="25">
        <v>1</v>
      </c>
      <c r="H228" s="137">
        <v>8</v>
      </c>
      <c r="I228" s="137">
        <v>1</v>
      </c>
      <c r="J228" s="137">
        <v>25</v>
      </c>
      <c r="K228" s="218">
        <v>0</v>
      </c>
    </row>
    <row r="229" spans="4:11" x14ac:dyDescent="0.25">
      <c r="D229" s="24" t="s">
        <v>39</v>
      </c>
      <c r="E229" s="25" t="s">
        <v>25</v>
      </c>
      <c r="F229" s="25" t="s">
        <v>28</v>
      </c>
      <c r="G229" s="25">
        <v>1</v>
      </c>
      <c r="H229" s="137">
        <v>8</v>
      </c>
      <c r="I229" s="137">
        <v>1</v>
      </c>
      <c r="J229" s="137">
        <v>9</v>
      </c>
      <c r="K229" s="218">
        <v>5437978.7528245291</v>
      </c>
    </row>
    <row r="230" spans="4:11" x14ac:dyDescent="0.25">
      <c r="D230" s="24" t="s">
        <v>39</v>
      </c>
      <c r="E230" s="25" t="s">
        <v>25</v>
      </c>
      <c r="F230" s="25" t="s">
        <v>29</v>
      </c>
      <c r="G230" s="25">
        <v>1</v>
      </c>
      <c r="H230" s="137">
        <v>8</v>
      </c>
      <c r="I230" s="137">
        <v>1</v>
      </c>
      <c r="J230" s="137">
        <v>1</v>
      </c>
      <c r="K230" s="218">
        <v>0</v>
      </c>
    </row>
    <row r="231" spans="4:11" x14ac:dyDescent="0.25">
      <c r="D231" s="24" t="s">
        <v>39</v>
      </c>
      <c r="E231" s="25" t="s">
        <v>25</v>
      </c>
      <c r="F231" s="25" t="s">
        <v>61</v>
      </c>
      <c r="G231" s="25">
        <v>1</v>
      </c>
      <c r="H231" s="137">
        <v>8</v>
      </c>
      <c r="I231" s="137">
        <v>1</v>
      </c>
      <c r="J231" s="137">
        <v>102</v>
      </c>
      <c r="K231" s="218">
        <v>0</v>
      </c>
    </row>
    <row r="232" spans="4:11" x14ac:dyDescent="0.25">
      <c r="D232" s="24" t="s">
        <v>39</v>
      </c>
      <c r="E232" s="25" t="s">
        <v>25</v>
      </c>
      <c r="F232" s="25" t="s">
        <v>34</v>
      </c>
      <c r="G232" s="25">
        <v>1</v>
      </c>
      <c r="H232" s="137">
        <v>8</v>
      </c>
      <c r="I232" s="137">
        <v>1</v>
      </c>
      <c r="J232" s="137">
        <v>26</v>
      </c>
      <c r="K232" s="218">
        <v>0</v>
      </c>
    </row>
    <row r="233" spans="4:11" x14ac:dyDescent="0.25">
      <c r="D233" s="24" t="s">
        <v>39</v>
      </c>
      <c r="E233" s="25" t="s">
        <v>25</v>
      </c>
      <c r="F233" s="25" t="s">
        <v>64</v>
      </c>
      <c r="G233" s="25">
        <v>1</v>
      </c>
      <c r="H233" s="137">
        <v>8</v>
      </c>
      <c r="I233" s="137">
        <v>1</v>
      </c>
      <c r="J233" s="137">
        <v>118</v>
      </c>
      <c r="K233" s="218">
        <v>150741.39239855218</v>
      </c>
    </row>
    <row r="234" spans="4:11" x14ac:dyDescent="0.25">
      <c r="D234" s="24" t="s">
        <v>39</v>
      </c>
      <c r="E234" s="25" t="s">
        <v>25</v>
      </c>
      <c r="F234" s="25" t="s">
        <v>30</v>
      </c>
      <c r="G234" s="25">
        <v>1</v>
      </c>
      <c r="H234" s="137">
        <v>8</v>
      </c>
      <c r="I234" s="137">
        <v>1</v>
      </c>
      <c r="J234" s="137">
        <v>24</v>
      </c>
      <c r="K234" s="218">
        <v>0</v>
      </c>
    </row>
    <row r="235" spans="4:11" x14ac:dyDescent="0.25">
      <c r="D235" s="26" t="s">
        <v>39</v>
      </c>
      <c r="E235" s="27" t="s">
        <v>25</v>
      </c>
      <c r="F235" s="27" t="s">
        <v>31</v>
      </c>
      <c r="G235" s="25">
        <v>1</v>
      </c>
      <c r="H235" s="138">
        <v>8</v>
      </c>
      <c r="I235" s="137">
        <v>1</v>
      </c>
      <c r="J235" s="138">
        <v>12</v>
      </c>
      <c r="K235" s="219">
        <v>0</v>
      </c>
    </row>
    <row r="236" spans="4:11" x14ac:dyDescent="0.25">
      <c r="D236" s="26" t="s">
        <v>39</v>
      </c>
      <c r="E236" s="27" t="s">
        <v>25</v>
      </c>
      <c r="F236" s="27" t="s">
        <v>32</v>
      </c>
      <c r="G236" s="25">
        <v>1</v>
      </c>
      <c r="H236" s="138">
        <v>8</v>
      </c>
      <c r="I236" s="137">
        <v>1</v>
      </c>
      <c r="J236" s="138">
        <v>13</v>
      </c>
      <c r="K236" s="219">
        <v>0</v>
      </c>
    </row>
    <row r="237" spans="4:11" x14ac:dyDescent="0.25">
      <c r="D237" s="26" t="s">
        <v>39</v>
      </c>
      <c r="E237" s="27" t="s">
        <v>25</v>
      </c>
      <c r="F237" s="27" t="s">
        <v>63</v>
      </c>
      <c r="G237" s="25">
        <v>1</v>
      </c>
      <c r="H237" s="138">
        <v>8</v>
      </c>
      <c r="I237" s="137">
        <v>1</v>
      </c>
      <c r="J237" s="138">
        <v>103</v>
      </c>
      <c r="K237" s="219">
        <v>0</v>
      </c>
    </row>
    <row r="238" spans="4:11" x14ac:dyDescent="0.25">
      <c r="D238" s="26" t="s">
        <v>39</v>
      </c>
      <c r="E238" s="27" t="s">
        <v>25</v>
      </c>
      <c r="F238" s="27" t="s">
        <v>36</v>
      </c>
      <c r="G238" s="25">
        <v>1</v>
      </c>
      <c r="H238" s="138">
        <v>8</v>
      </c>
      <c r="I238" s="137">
        <v>1</v>
      </c>
      <c r="J238" s="138">
        <v>14</v>
      </c>
      <c r="K238" s="219">
        <v>0</v>
      </c>
    </row>
    <row r="239" spans="4:11" x14ac:dyDescent="0.25">
      <c r="D239" s="26" t="s">
        <v>39</v>
      </c>
      <c r="E239" s="27" t="s">
        <v>25</v>
      </c>
      <c r="F239" s="27" t="s">
        <v>60</v>
      </c>
      <c r="G239" s="25">
        <v>1</v>
      </c>
      <c r="H239" s="138">
        <v>8</v>
      </c>
      <c r="I239" s="137">
        <v>1</v>
      </c>
      <c r="J239" s="138">
        <v>101</v>
      </c>
      <c r="K239" s="219">
        <v>16212.942963652016</v>
      </c>
    </row>
    <row r="240" spans="4:11" x14ac:dyDescent="0.25">
      <c r="D240" s="162" t="s">
        <v>39</v>
      </c>
      <c r="E240" s="163" t="s">
        <v>25</v>
      </c>
      <c r="F240" s="163" t="s">
        <v>90</v>
      </c>
      <c r="G240" s="27"/>
      <c r="H240" s="163">
        <v>8</v>
      </c>
      <c r="I240" s="138">
        <v>1</v>
      </c>
      <c r="J240" s="163">
        <v>6</v>
      </c>
      <c r="K240" s="220">
        <v>0</v>
      </c>
    </row>
    <row r="241" spans="4:11" x14ac:dyDescent="0.25">
      <c r="D241" s="26" t="s">
        <v>39</v>
      </c>
      <c r="E241" s="27" t="s">
        <v>25</v>
      </c>
      <c r="F241" s="27" t="s">
        <v>87</v>
      </c>
      <c r="G241" s="27">
        <v>1</v>
      </c>
      <c r="H241" s="27">
        <v>8</v>
      </c>
      <c r="I241" s="138">
        <v>1</v>
      </c>
      <c r="J241" s="27">
        <v>136</v>
      </c>
      <c r="K241" s="219">
        <v>168936.86591330983</v>
      </c>
    </row>
    <row r="242" spans="4:11" ht="15.75" thickBot="1" x14ac:dyDescent="0.3">
      <c r="D242" s="28" t="s">
        <v>39</v>
      </c>
      <c r="E242" s="29" t="s">
        <v>25</v>
      </c>
      <c r="F242" s="29" t="s">
        <v>35</v>
      </c>
      <c r="G242" s="27">
        <v>1</v>
      </c>
      <c r="H242" s="139">
        <v>8</v>
      </c>
      <c r="I242" s="138">
        <v>1</v>
      </c>
      <c r="J242" s="139">
        <v>7</v>
      </c>
      <c r="K242" s="221">
        <v>0</v>
      </c>
    </row>
    <row r="243" spans="4:11" x14ac:dyDescent="0.25">
      <c r="D243" s="22" t="s">
        <v>39</v>
      </c>
      <c r="E243" s="23" t="s">
        <v>38</v>
      </c>
      <c r="F243" s="23" t="s">
        <v>18</v>
      </c>
      <c r="G243" s="27">
        <v>1</v>
      </c>
      <c r="H243" s="136">
        <v>20</v>
      </c>
      <c r="I243" s="138">
        <v>1</v>
      </c>
      <c r="J243" s="136">
        <v>2</v>
      </c>
      <c r="K243" s="217">
        <v>2411544.3483211547</v>
      </c>
    </row>
    <row r="244" spans="4:11" x14ac:dyDescent="0.25">
      <c r="D244" s="24" t="s">
        <v>39</v>
      </c>
      <c r="E244" s="25" t="s">
        <v>38</v>
      </c>
      <c r="F244" s="25" t="s">
        <v>19</v>
      </c>
      <c r="G244" s="27">
        <v>1</v>
      </c>
      <c r="H244" s="137">
        <v>20</v>
      </c>
      <c r="I244" s="138">
        <v>1</v>
      </c>
      <c r="J244" s="137">
        <v>22</v>
      </c>
      <c r="K244" s="218">
        <v>0</v>
      </c>
    </row>
    <row r="245" spans="4:11" x14ac:dyDescent="0.25">
      <c r="D245" s="24" t="s">
        <v>39</v>
      </c>
      <c r="E245" s="25" t="s">
        <v>38</v>
      </c>
      <c r="F245" s="25" t="s">
        <v>20</v>
      </c>
      <c r="G245" s="27">
        <v>1</v>
      </c>
      <c r="H245" s="137">
        <v>20</v>
      </c>
      <c r="I245" s="138">
        <v>1</v>
      </c>
      <c r="J245" s="137">
        <v>5</v>
      </c>
      <c r="K245" s="218">
        <v>0</v>
      </c>
    </row>
    <row r="246" spans="4:11" x14ac:dyDescent="0.25">
      <c r="D246" s="24" t="s">
        <v>39</v>
      </c>
      <c r="E246" s="25" t="s">
        <v>38</v>
      </c>
      <c r="F246" s="25" t="s">
        <v>84</v>
      </c>
      <c r="G246" s="164"/>
      <c r="H246" s="137">
        <v>20</v>
      </c>
      <c r="I246" s="138">
        <v>1</v>
      </c>
      <c r="J246" s="137">
        <v>131</v>
      </c>
      <c r="K246" s="218">
        <v>2179.4324109664021</v>
      </c>
    </row>
    <row r="247" spans="4:11" ht="15.75" thickBot="1" x14ac:dyDescent="0.3">
      <c r="D247" s="24" t="s">
        <v>39</v>
      </c>
      <c r="E247" s="25" t="s">
        <v>38</v>
      </c>
      <c r="F247" s="25" t="s">
        <v>82</v>
      </c>
      <c r="G247" s="29">
        <v>1</v>
      </c>
      <c r="H247" s="137">
        <v>20</v>
      </c>
      <c r="I247" s="139">
        <v>1</v>
      </c>
      <c r="J247" s="137">
        <v>122</v>
      </c>
      <c r="K247" s="218">
        <v>0</v>
      </c>
    </row>
    <row r="248" spans="4:11" x14ac:dyDescent="0.25">
      <c r="D248" s="24" t="s">
        <v>39</v>
      </c>
      <c r="E248" s="25" t="s">
        <v>38</v>
      </c>
      <c r="F248" s="25" t="s">
        <v>83</v>
      </c>
      <c r="G248" s="23">
        <v>1</v>
      </c>
      <c r="H248" s="137">
        <v>20</v>
      </c>
      <c r="I248" s="136">
        <v>1</v>
      </c>
      <c r="J248" s="137">
        <v>130</v>
      </c>
      <c r="K248" s="218">
        <v>1016.8385283771895</v>
      </c>
    </row>
    <row r="249" spans="4:11" x14ac:dyDescent="0.25">
      <c r="D249" s="24" t="s">
        <v>39</v>
      </c>
      <c r="E249" s="25" t="s">
        <v>38</v>
      </c>
      <c r="F249" s="25" t="s">
        <v>21</v>
      </c>
      <c r="G249" s="25">
        <v>1</v>
      </c>
      <c r="H249" s="137">
        <v>20</v>
      </c>
      <c r="I249" s="137">
        <v>1</v>
      </c>
      <c r="J249" s="137">
        <v>3</v>
      </c>
      <c r="K249" s="218">
        <v>1801998.1519536716</v>
      </c>
    </row>
    <row r="250" spans="4:11" x14ac:dyDescent="0.25">
      <c r="D250" s="24" t="s">
        <v>39</v>
      </c>
      <c r="E250" s="25" t="s">
        <v>38</v>
      </c>
      <c r="F250" s="25" t="s">
        <v>24</v>
      </c>
      <c r="G250" s="25">
        <v>1</v>
      </c>
      <c r="H250" s="137">
        <v>20</v>
      </c>
      <c r="I250" s="137">
        <v>1</v>
      </c>
      <c r="J250" s="137">
        <v>19</v>
      </c>
      <c r="K250" s="218">
        <v>9015464.3695978578</v>
      </c>
    </row>
    <row r="251" spans="4:11" x14ac:dyDescent="0.25">
      <c r="D251" s="24" t="s">
        <v>39</v>
      </c>
      <c r="E251" s="25" t="s">
        <v>38</v>
      </c>
      <c r="F251" s="25" t="s">
        <v>23</v>
      </c>
      <c r="G251" s="25">
        <v>1</v>
      </c>
      <c r="H251" s="137">
        <v>20</v>
      </c>
      <c r="I251" s="137">
        <v>1</v>
      </c>
      <c r="J251" s="137">
        <v>18</v>
      </c>
      <c r="K251" s="218">
        <v>7584366.1999212513</v>
      </c>
    </row>
    <row r="252" spans="4:11" x14ac:dyDescent="0.25">
      <c r="D252" s="24" t="s">
        <v>39</v>
      </c>
      <c r="E252" s="25" t="s">
        <v>38</v>
      </c>
      <c r="F252" s="25" t="s">
        <v>22</v>
      </c>
      <c r="G252" s="25"/>
      <c r="H252" s="137">
        <v>20</v>
      </c>
      <c r="I252" s="137">
        <v>1</v>
      </c>
      <c r="J252" s="137">
        <v>17</v>
      </c>
      <c r="K252" s="218">
        <v>7767638.4022566164</v>
      </c>
    </row>
    <row r="253" spans="4:11" x14ac:dyDescent="0.25">
      <c r="D253" s="24" t="s">
        <v>39</v>
      </c>
      <c r="E253" s="25" t="s">
        <v>38</v>
      </c>
      <c r="F253" s="25" t="s">
        <v>25</v>
      </c>
      <c r="G253" s="25">
        <v>1</v>
      </c>
      <c r="H253" s="137">
        <v>20</v>
      </c>
      <c r="I253" s="137">
        <v>1</v>
      </c>
      <c r="J253" s="137">
        <v>8</v>
      </c>
      <c r="K253" s="218">
        <v>0</v>
      </c>
    </row>
    <row r="254" spans="4:11" x14ac:dyDescent="0.25">
      <c r="D254" s="24" t="s">
        <v>39</v>
      </c>
      <c r="E254" s="25" t="s">
        <v>38</v>
      </c>
      <c r="F254" s="25" t="s">
        <v>38</v>
      </c>
      <c r="G254" s="25">
        <v>1</v>
      </c>
      <c r="H254" s="137">
        <v>20</v>
      </c>
      <c r="I254" s="137">
        <v>1</v>
      </c>
      <c r="J254" s="137">
        <v>20</v>
      </c>
      <c r="K254" s="218">
        <v>0</v>
      </c>
    </row>
    <row r="255" spans="4:11" x14ac:dyDescent="0.25">
      <c r="D255" s="24" t="s">
        <v>39</v>
      </c>
      <c r="E255" s="25" t="s">
        <v>38</v>
      </c>
      <c r="F255" s="25" t="s">
        <v>26</v>
      </c>
      <c r="G255" s="25">
        <v>1</v>
      </c>
      <c r="H255" s="137">
        <v>20</v>
      </c>
      <c r="I255" s="137">
        <v>1</v>
      </c>
      <c r="J255" s="137">
        <v>10</v>
      </c>
      <c r="K255" s="218">
        <v>0</v>
      </c>
    </row>
    <row r="256" spans="4:11" x14ac:dyDescent="0.25">
      <c r="D256" s="24" t="s">
        <v>39</v>
      </c>
      <c r="E256" s="25" t="s">
        <v>38</v>
      </c>
      <c r="F256" s="25" t="s">
        <v>27</v>
      </c>
      <c r="G256" s="25">
        <v>1</v>
      </c>
      <c r="H256" s="137">
        <v>20</v>
      </c>
      <c r="I256" s="137">
        <v>1</v>
      </c>
      <c r="J256" s="137">
        <v>4</v>
      </c>
      <c r="K256" s="218">
        <v>0</v>
      </c>
    </row>
    <row r="257" spans="4:11" x14ac:dyDescent="0.25">
      <c r="D257" s="24" t="s">
        <v>39</v>
      </c>
      <c r="E257" s="25" t="s">
        <v>38</v>
      </c>
      <c r="F257" s="25" t="s">
        <v>65</v>
      </c>
      <c r="G257" s="25">
        <v>1</v>
      </c>
      <c r="H257" s="137">
        <v>20</v>
      </c>
      <c r="I257" s="137">
        <v>1</v>
      </c>
      <c r="J257" s="137">
        <v>119</v>
      </c>
      <c r="K257" s="218">
        <v>1608.6189594572525</v>
      </c>
    </row>
    <row r="258" spans="4:11" x14ac:dyDescent="0.25">
      <c r="D258" s="24" t="s">
        <v>39</v>
      </c>
      <c r="E258" s="25" t="s">
        <v>38</v>
      </c>
      <c r="F258" s="25" t="s">
        <v>33</v>
      </c>
      <c r="G258" s="25">
        <v>1</v>
      </c>
      <c r="H258" s="137">
        <v>20</v>
      </c>
      <c r="I258" s="137">
        <v>1</v>
      </c>
      <c r="J258" s="137">
        <v>25</v>
      </c>
      <c r="K258" s="218">
        <v>0</v>
      </c>
    </row>
    <row r="259" spans="4:11" x14ac:dyDescent="0.25">
      <c r="D259" s="24" t="s">
        <v>39</v>
      </c>
      <c r="E259" s="25" t="s">
        <v>38</v>
      </c>
      <c r="F259" s="25" t="s">
        <v>28</v>
      </c>
      <c r="G259" s="25">
        <v>1</v>
      </c>
      <c r="H259" s="137">
        <v>20</v>
      </c>
      <c r="I259" s="137">
        <v>1</v>
      </c>
      <c r="J259" s="137">
        <v>9</v>
      </c>
      <c r="K259" s="218">
        <v>545573.51180963602</v>
      </c>
    </row>
    <row r="260" spans="4:11" x14ac:dyDescent="0.25">
      <c r="D260" s="24" t="s">
        <v>39</v>
      </c>
      <c r="E260" s="25" t="s">
        <v>38</v>
      </c>
      <c r="F260" s="25" t="s">
        <v>29</v>
      </c>
      <c r="G260" s="25">
        <v>1</v>
      </c>
      <c r="H260" s="137">
        <v>20</v>
      </c>
      <c r="I260" s="137">
        <v>1</v>
      </c>
      <c r="J260" s="137">
        <v>1</v>
      </c>
      <c r="K260" s="218">
        <v>0</v>
      </c>
    </row>
    <row r="261" spans="4:11" x14ac:dyDescent="0.25">
      <c r="D261" s="24" t="s">
        <v>39</v>
      </c>
      <c r="E261" s="25" t="s">
        <v>38</v>
      </c>
      <c r="F261" s="25" t="s">
        <v>61</v>
      </c>
      <c r="G261" s="25">
        <v>1</v>
      </c>
      <c r="H261" s="137">
        <v>20</v>
      </c>
      <c r="I261" s="137">
        <v>1</v>
      </c>
      <c r="J261" s="137">
        <v>102</v>
      </c>
      <c r="K261" s="218">
        <v>0</v>
      </c>
    </row>
    <row r="262" spans="4:11" x14ac:dyDescent="0.25">
      <c r="D262" s="24" t="s">
        <v>39</v>
      </c>
      <c r="E262" s="25" t="s">
        <v>38</v>
      </c>
      <c r="F262" s="25" t="s">
        <v>34</v>
      </c>
      <c r="G262" s="25">
        <v>1</v>
      </c>
      <c r="H262" s="137">
        <v>20</v>
      </c>
      <c r="I262" s="137">
        <v>1</v>
      </c>
      <c r="J262" s="137">
        <v>26</v>
      </c>
      <c r="K262" s="218">
        <v>0</v>
      </c>
    </row>
    <row r="263" spans="4:11" x14ac:dyDescent="0.25">
      <c r="D263" s="24" t="s">
        <v>39</v>
      </c>
      <c r="E263" s="25" t="s">
        <v>38</v>
      </c>
      <c r="F263" s="25" t="s">
        <v>64</v>
      </c>
      <c r="G263" s="25">
        <v>1</v>
      </c>
      <c r="H263" s="137">
        <v>20</v>
      </c>
      <c r="I263" s="137">
        <v>1</v>
      </c>
      <c r="J263" s="137">
        <v>118</v>
      </c>
      <c r="K263" s="218">
        <v>15123.360087281717</v>
      </c>
    </row>
    <row r="264" spans="4:11" x14ac:dyDescent="0.25">
      <c r="D264" s="24" t="s">
        <v>39</v>
      </c>
      <c r="E264" s="25" t="s">
        <v>38</v>
      </c>
      <c r="F264" s="25" t="s">
        <v>30</v>
      </c>
      <c r="G264" s="25">
        <v>1</v>
      </c>
      <c r="H264" s="137">
        <v>20</v>
      </c>
      <c r="I264" s="137">
        <v>1</v>
      </c>
      <c r="J264" s="137">
        <v>24</v>
      </c>
      <c r="K264" s="218">
        <v>0</v>
      </c>
    </row>
    <row r="265" spans="4:11" x14ac:dyDescent="0.25">
      <c r="D265" s="26" t="s">
        <v>39</v>
      </c>
      <c r="E265" s="27" t="s">
        <v>38</v>
      </c>
      <c r="F265" s="27" t="s">
        <v>31</v>
      </c>
      <c r="G265" s="25">
        <v>1</v>
      </c>
      <c r="H265" s="138">
        <v>20</v>
      </c>
      <c r="I265" s="137">
        <v>1</v>
      </c>
      <c r="J265" s="138">
        <v>12</v>
      </c>
      <c r="K265" s="219">
        <v>0</v>
      </c>
    </row>
    <row r="266" spans="4:11" x14ac:dyDescent="0.25">
      <c r="D266" s="26" t="s">
        <v>39</v>
      </c>
      <c r="E266" s="27" t="s">
        <v>38</v>
      </c>
      <c r="F266" s="27" t="s">
        <v>32</v>
      </c>
      <c r="G266" s="25">
        <v>1</v>
      </c>
      <c r="H266" s="138">
        <v>20</v>
      </c>
      <c r="I266" s="137">
        <v>1</v>
      </c>
      <c r="J266" s="138">
        <v>13</v>
      </c>
      <c r="K266" s="219">
        <v>0</v>
      </c>
    </row>
    <row r="267" spans="4:11" x14ac:dyDescent="0.25">
      <c r="D267" s="26" t="s">
        <v>39</v>
      </c>
      <c r="E267" s="27" t="s">
        <v>38</v>
      </c>
      <c r="F267" s="27" t="s">
        <v>63</v>
      </c>
      <c r="G267" s="25">
        <v>1</v>
      </c>
      <c r="H267" s="138">
        <v>20</v>
      </c>
      <c r="I267" s="137">
        <v>1</v>
      </c>
      <c r="J267" s="138">
        <v>103</v>
      </c>
      <c r="K267" s="219">
        <v>0</v>
      </c>
    </row>
    <row r="268" spans="4:11" x14ac:dyDescent="0.25">
      <c r="D268" s="26" t="s">
        <v>39</v>
      </c>
      <c r="E268" s="27" t="s">
        <v>38</v>
      </c>
      <c r="F268" s="27" t="s">
        <v>36</v>
      </c>
      <c r="G268" s="25">
        <v>1</v>
      </c>
      <c r="H268" s="138">
        <v>20</v>
      </c>
      <c r="I268" s="137">
        <v>1</v>
      </c>
      <c r="J268" s="138">
        <v>14</v>
      </c>
      <c r="K268" s="219">
        <v>0</v>
      </c>
    </row>
    <row r="269" spans="4:11" x14ac:dyDescent="0.25">
      <c r="D269" s="26" t="s">
        <v>39</v>
      </c>
      <c r="E269" s="27" t="s">
        <v>38</v>
      </c>
      <c r="F269" s="27" t="s">
        <v>60</v>
      </c>
      <c r="G269" s="25">
        <v>1</v>
      </c>
      <c r="H269" s="138">
        <v>20</v>
      </c>
      <c r="I269" s="137">
        <v>1</v>
      </c>
      <c r="J269" s="138">
        <v>101</v>
      </c>
      <c r="K269" s="219">
        <v>1626.5882291015964</v>
      </c>
    </row>
    <row r="270" spans="4:11" x14ac:dyDescent="0.25">
      <c r="D270" s="162" t="s">
        <v>39</v>
      </c>
      <c r="E270" s="163" t="s">
        <v>38</v>
      </c>
      <c r="F270" s="163" t="s">
        <v>90</v>
      </c>
      <c r="G270" s="27"/>
      <c r="H270" s="163">
        <v>20</v>
      </c>
      <c r="I270" s="138">
        <v>1</v>
      </c>
      <c r="J270" s="163">
        <v>6</v>
      </c>
      <c r="K270" s="220">
        <v>0</v>
      </c>
    </row>
    <row r="271" spans="4:11" x14ac:dyDescent="0.25">
      <c r="D271" s="26" t="s">
        <v>39</v>
      </c>
      <c r="E271" s="27" t="s">
        <v>38</v>
      </c>
      <c r="F271" s="27" t="s">
        <v>87</v>
      </c>
      <c r="G271" s="27">
        <v>1</v>
      </c>
      <c r="H271" s="27">
        <v>20</v>
      </c>
      <c r="I271" s="138">
        <v>1</v>
      </c>
      <c r="J271" s="27">
        <v>136</v>
      </c>
      <c r="K271" s="219">
        <v>16948.848717469798</v>
      </c>
    </row>
    <row r="272" spans="4:11" ht="15.75" thickBot="1" x14ac:dyDescent="0.3">
      <c r="D272" s="28" t="s">
        <v>39</v>
      </c>
      <c r="E272" s="29" t="s">
        <v>38</v>
      </c>
      <c r="F272" s="29" t="s">
        <v>35</v>
      </c>
      <c r="G272" s="27">
        <v>1</v>
      </c>
      <c r="H272" s="139">
        <v>20</v>
      </c>
      <c r="I272" s="138">
        <v>1</v>
      </c>
      <c r="J272" s="139">
        <v>7</v>
      </c>
      <c r="K272" s="221">
        <v>0</v>
      </c>
    </row>
    <row r="273" spans="4:11" x14ac:dyDescent="0.25">
      <c r="D273" s="22" t="s">
        <v>39</v>
      </c>
      <c r="E273" s="23" t="s">
        <v>26</v>
      </c>
      <c r="F273" s="23" t="s">
        <v>18</v>
      </c>
      <c r="G273" s="164"/>
      <c r="H273" s="136">
        <v>10</v>
      </c>
      <c r="I273" s="138">
        <v>1</v>
      </c>
      <c r="J273" s="136">
        <v>2</v>
      </c>
      <c r="K273" s="217">
        <v>7665641.2582417084</v>
      </c>
    </row>
    <row r="274" spans="4:11" ht="15.75" thickBot="1" x14ac:dyDescent="0.3">
      <c r="D274" s="24" t="s">
        <v>39</v>
      </c>
      <c r="E274" s="25" t="s">
        <v>26</v>
      </c>
      <c r="F274" s="25" t="s">
        <v>19</v>
      </c>
      <c r="G274" s="29">
        <v>1</v>
      </c>
      <c r="H274" s="137">
        <v>10</v>
      </c>
      <c r="I274" s="139">
        <v>1</v>
      </c>
      <c r="J274" s="137">
        <v>22</v>
      </c>
      <c r="K274" s="218">
        <v>0</v>
      </c>
    </row>
    <row r="275" spans="4:11" x14ac:dyDescent="0.25">
      <c r="D275" s="24" t="s">
        <v>39</v>
      </c>
      <c r="E275" s="25" t="s">
        <v>26</v>
      </c>
      <c r="F275" s="25" t="s">
        <v>20</v>
      </c>
      <c r="G275" s="23">
        <v>1</v>
      </c>
      <c r="H275" s="137">
        <v>10</v>
      </c>
      <c r="I275" s="136">
        <v>1</v>
      </c>
      <c r="J275" s="137">
        <v>5</v>
      </c>
      <c r="K275" s="218">
        <v>0</v>
      </c>
    </row>
    <row r="276" spans="4:11" x14ac:dyDescent="0.25">
      <c r="D276" s="24" t="s">
        <v>39</v>
      </c>
      <c r="E276" s="25" t="s">
        <v>26</v>
      </c>
      <c r="F276" s="25" t="s">
        <v>84</v>
      </c>
      <c r="G276" s="25">
        <v>1</v>
      </c>
      <c r="H276" s="137">
        <v>10</v>
      </c>
      <c r="I276" s="137">
        <v>1</v>
      </c>
      <c r="J276" s="137">
        <v>131</v>
      </c>
      <c r="K276" s="218">
        <v>6927.8207637707319</v>
      </c>
    </row>
    <row r="277" spans="4:11" x14ac:dyDescent="0.25">
      <c r="D277" s="24" t="s">
        <v>39</v>
      </c>
      <c r="E277" s="25" t="s">
        <v>26</v>
      </c>
      <c r="F277" s="25" t="s">
        <v>82</v>
      </c>
      <c r="G277" s="25">
        <v>1</v>
      </c>
      <c r="H277" s="137">
        <v>10</v>
      </c>
      <c r="I277" s="137">
        <v>1</v>
      </c>
      <c r="J277" s="137">
        <v>122</v>
      </c>
      <c r="K277" s="218">
        <v>0</v>
      </c>
    </row>
    <row r="278" spans="4:11" x14ac:dyDescent="0.25">
      <c r="D278" s="24" t="s">
        <v>39</v>
      </c>
      <c r="E278" s="25" t="s">
        <v>26</v>
      </c>
      <c r="F278" s="25" t="s">
        <v>83</v>
      </c>
      <c r="G278" s="25">
        <v>1</v>
      </c>
      <c r="H278" s="137">
        <v>10</v>
      </c>
      <c r="I278" s="137">
        <v>1</v>
      </c>
      <c r="J278" s="137">
        <v>130</v>
      </c>
      <c r="K278" s="218">
        <v>3232.2521381472488</v>
      </c>
    </row>
    <row r="279" spans="4:11" x14ac:dyDescent="0.25">
      <c r="D279" s="24" t="s">
        <v>39</v>
      </c>
      <c r="E279" s="25" t="s">
        <v>26</v>
      </c>
      <c r="F279" s="25" t="s">
        <v>21</v>
      </c>
      <c r="G279" s="25"/>
      <c r="H279" s="137">
        <v>10</v>
      </c>
      <c r="I279" s="137">
        <v>1</v>
      </c>
      <c r="J279" s="137">
        <v>3</v>
      </c>
      <c r="K279" s="218">
        <v>5728060.2741176644</v>
      </c>
    </row>
    <row r="280" spans="4:11" x14ac:dyDescent="0.25">
      <c r="D280" s="24" t="s">
        <v>39</v>
      </c>
      <c r="E280" s="25" t="s">
        <v>26</v>
      </c>
      <c r="F280" s="25" t="s">
        <v>24</v>
      </c>
      <c r="G280" s="25">
        <v>1</v>
      </c>
      <c r="H280" s="137">
        <v>10</v>
      </c>
      <c r="I280" s="137">
        <v>1</v>
      </c>
      <c r="J280" s="137">
        <v>19</v>
      </c>
      <c r="K280" s="218">
        <v>28657700.482228022</v>
      </c>
    </row>
    <row r="281" spans="4:11" x14ac:dyDescent="0.25">
      <c r="D281" s="24" t="s">
        <v>39</v>
      </c>
      <c r="E281" s="25" t="s">
        <v>26</v>
      </c>
      <c r="F281" s="25" t="s">
        <v>23</v>
      </c>
      <c r="G281" s="25">
        <v>1</v>
      </c>
      <c r="H281" s="137">
        <v>10</v>
      </c>
      <c r="I281" s="137">
        <v>1</v>
      </c>
      <c r="J281" s="137">
        <v>18</v>
      </c>
      <c r="K281" s="218">
        <v>24108630.015535433</v>
      </c>
    </row>
    <row r="282" spans="4:11" x14ac:dyDescent="0.25">
      <c r="D282" s="24" t="s">
        <v>39</v>
      </c>
      <c r="E282" s="25" t="s">
        <v>26</v>
      </c>
      <c r="F282" s="25" t="s">
        <v>22</v>
      </c>
      <c r="G282" s="25">
        <v>1</v>
      </c>
      <c r="H282" s="137">
        <v>10</v>
      </c>
      <c r="I282" s="137">
        <v>1</v>
      </c>
      <c r="J282" s="137">
        <v>17</v>
      </c>
      <c r="K282" s="218">
        <v>24691202.323064778</v>
      </c>
    </row>
    <row r="283" spans="4:11" x14ac:dyDescent="0.25">
      <c r="D283" s="24" t="s">
        <v>39</v>
      </c>
      <c r="E283" s="25" t="s">
        <v>26</v>
      </c>
      <c r="F283" s="25" t="s">
        <v>25</v>
      </c>
      <c r="G283" s="25">
        <v>1</v>
      </c>
      <c r="H283" s="137">
        <v>10</v>
      </c>
      <c r="I283" s="137">
        <v>1</v>
      </c>
      <c r="J283" s="137">
        <v>8</v>
      </c>
      <c r="K283" s="218">
        <v>0</v>
      </c>
    </row>
    <row r="284" spans="4:11" x14ac:dyDescent="0.25">
      <c r="D284" s="24" t="s">
        <v>39</v>
      </c>
      <c r="E284" s="25" t="s">
        <v>26</v>
      </c>
      <c r="F284" s="25" t="s">
        <v>38</v>
      </c>
      <c r="G284" s="25">
        <v>1</v>
      </c>
      <c r="H284" s="137">
        <v>10</v>
      </c>
      <c r="I284" s="137">
        <v>1</v>
      </c>
      <c r="J284" s="137">
        <v>20</v>
      </c>
      <c r="K284" s="218">
        <v>0</v>
      </c>
    </row>
    <row r="285" spans="4:11" x14ac:dyDescent="0.25">
      <c r="D285" s="24" t="s">
        <v>39</v>
      </c>
      <c r="E285" s="25" t="s">
        <v>26</v>
      </c>
      <c r="F285" s="25" t="s">
        <v>26</v>
      </c>
      <c r="G285" s="25">
        <v>1</v>
      </c>
      <c r="H285" s="137">
        <v>10</v>
      </c>
      <c r="I285" s="137">
        <v>1</v>
      </c>
      <c r="J285" s="137">
        <v>10</v>
      </c>
      <c r="K285" s="218">
        <v>0</v>
      </c>
    </row>
    <row r="286" spans="4:11" x14ac:dyDescent="0.25">
      <c r="D286" s="24" t="s">
        <v>39</v>
      </c>
      <c r="E286" s="25" t="s">
        <v>26</v>
      </c>
      <c r="F286" s="25" t="s">
        <v>27</v>
      </c>
      <c r="G286" s="25">
        <v>1</v>
      </c>
      <c r="H286" s="137">
        <v>10</v>
      </c>
      <c r="I286" s="137">
        <v>1</v>
      </c>
      <c r="J286" s="137">
        <v>4</v>
      </c>
      <c r="K286" s="218">
        <v>0</v>
      </c>
    </row>
    <row r="287" spans="4:11" x14ac:dyDescent="0.25">
      <c r="D287" s="24" t="s">
        <v>39</v>
      </c>
      <c r="E287" s="25" t="s">
        <v>26</v>
      </c>
      <c r="F287" s="25" t="s">
        <v>65</v>
      </c>
      <c r="G287" s="25">
        <v>1</v>
      </c>
      <c r="H287" s="137">
        <v>10</v>
      </c>
      <c r="I287" s="137">
        <v>1</v>
      </c>
      <c r="J287" s="137">
        <v>119</v>
      </c>
      <c r="K287" s="218">
        <v>5113.3606035443236</v>
      </c>
    </row>
    <row r="288" spans="4:11" x14ac:dyDescent="0.25">
      <c r="D288" s="24" t="s">
        <v>39</v>
      </c>
      <c r="E288" s="25" t="s">
        <v>26</v>
      </c>
      <c r="F288" s="25" t="s">
        <v>33</v>
      </c>
      <c r="G288" s="25">
        <v>1</v>
      </c>
      <c r="H288" s="137">
        <v>10</v>
      </c>
      <c r="I288" s="137">
        <v>1</v>
      </c>
      <c r="J288" s="137">
        <v>25</v>
      </c>
      <c r="K288" s="218">
        <v>0</v>
      </c>
    </row>
    <row r="289" spans="4:11" x14ac:dyDescent="0.25">
      <c r="D289" s="24" t="s">
        <v>39</v>
      </c>
      <c r="E289" s="25" t="s">
        <v>26</v>
      </c>
      <c r="F289" s="25" t="s">
        <v>28</v>
      </c>
      <c r="G289" s="25">
        <v>1</v>
      </c>
      <c r="H289" s="137">
        <v>10</v>
      </c>
      <c r="I289" s="137">
        <v>1</v>
      </c>
      <c r="J289" s="137">
        <v>9</v>
      </c>
      <c r="K289" s="218">
        <v>1734229.2811008301</v>
      </c>
    </row>
    <row r="290" spans="4:11" x14ac:dyDescent="0.25">
      <c r="D290" s="24" t="s">
        <v>39</v>
      </c>
      <c r="E290" s="25" t="s">
        <v>26</v>
      </c>
      <c r="F290" s="25" t="s">
        <v>29</v>
      </c>
      <c r="G290" s="25">
        <v>1</v>
      </c>
      <c r="H290" s="137">
        <v>10</v>
      </c>
      <c r="I290" s="137">
        <v>1</v>
      </c>
      <c r="J290" s="137">
        <v>1</v>
      </c>
      <c r="K290" s="218">
        <v>0</v>
      </c>
    </row>
    <row r="291" spans="4:11" x14ac:dyDescent="0.25">
      <c r="D291" s="24" t="s">
        <v>39</v>
      </c>
      <c r="E291" s="25" t="s">
        <v>26</v>
      </c>
      <c r="F291" s="25" t="s">
        <v>61</v>
      </c>
      <c r="G291" s="25">
        <v>1</v>
      </c>
      <c r="H291" s="137">
        <v>10</v>
      </c>
      <c r="I291" s="137">
        <v>1</v>
      </c>
      <c r="J291" s="137">
        <v>102</v>
      </c>
      <c r="K291" s="218">
        <v>0</v>
      </c>
    </row>
    <row r="292" spans="4:11" x14ac:dyDescent="0.25">
      <c r="D292" s="24" t="s">
        <v>39</v>
      </c>
      <c r="E292" s="25" t="s">
        <v>26</v>
      </c>
      <c r="F292" s="25" t="s">
        <v>34</v>
      </c>
      <c r="G292" s="25">
        <v>1</v>
      </c>
      <c r="H292" s="137">
        <v>10</v>
      </c>
      <c r="I292" s="137">
        <v>1</v>
      </c>
      <c r="J292" s="137">
        <v>26</v>
      </c>
      <c r="K292" s="218">
        <v>0</v>
      </c>
    </row>
    <row r="293" spans="4:11" x14ac:dyDescent="0.25">
      <c r="D293" s="24" t="s">
        <v>39</v>
      </c>
      <c r="E293" s="25" t="s">
        <v>26</v>
      </c>
      <c r="F293" s="25" t="s">
        <v>64</v>
      </c>
      <c r="G293" s="25">
        <v>1</v>
      </c>
      <c r="H293" s="137">
        <v>10</v>
      </c>
      <c r="I293" s="137">
        <v>1</v>
      </c>
      <c r="J293" s="137">
        <v>118</v>
      </c>
      <c r="K293" s="218">
        <v>48073.033833700734</v>
      </c>
    </row>
    <row r="294" spans="4:11" x14ac:dyDescent="0.25">
      <c r="D294" s="24" t="s">
        <v>39</v>
      </c>
      <c r="E294" s="25" t="s">
        <v>26</v>
      </c>
      <c r="F294" s="25" t="s">
        <v>30</v>
      </c>
      <c r="G294" s="25">
        <v>1</v>
      </c>
      <c r="H294" s="137">
        <v>10</v>
      </c>
      <c r="I294" s="137">
        <v>1</v>
      </c>
      <c r="J294" s="137">
        <v>24</v>
      </c>
      <c r="K294" s="218">
        <v>0</v>
      </c>
    </row>
    <row r="295" spans="4:11" x14ac:dyDescent="0.25">
      <c r="D295" s="26" t="s">
        <v>39</v>
      </c>
      <c r="E295" s="27" t="s">
        <v>26</v>
      </c>
      <c r="F295" s="27" t="s">
        <v>31</v>
      </c>
      <c r="G295" s="25">
        <v>1</v>
      </c>
      <c r="H295" s="138">
        <v>10</v>
      </c>
      <c r="I295" s="137">
        <v>1</v>
      </c>
      <c r="J295" s="138">
        <v>12</v>
      </c>
      <c r="K295" s="219">
        <v>0</v>
      </c>
    </row>
    <row r="296" spans="4:11" x14ac:dyDescent="0.25">
      <c r="D296" s="26" t="s">
        <v>39</v>
      </c>
      <c r="E296" s="27" t="s">
        <v>26</v>
      </c>
      <c r="F296" s="27" t="s">
        <v>32</v>
      </c>
      <c r="G296" s="25">
        <v>1</v>
      </c>
      <c r="H296" s="138">
        <v>10</v>
      </c>
      <c r="I296" s="137">
        <v>1</v>
      </c>
      <c r="J296" s="138">
        <v>13</v>
      </c>
      <c r="K296" s="219">
        <v>0</v>
      </c>
    </row>
    <row r="297" spans="4:11" x14ac:dyDescent="0.25">
      <c r="D297" s="26" t="s">
        <v>39</v>
      </c>
      <c r="E297" s="27" t="s">
        <v>26</v>
      </c>
      <c r="F297" s="27" t="s">
        <v>63</v>
      </c>
      <c r="G297" s="27">
        <v>1</v>
      </c>
      <c r="H297" s="138">
        <v>10</v>
      </c>
      <c r="I297" s="138">
        <v>1</v>
      </c>
      <c r="J297" s="138">
        <v>103</v>
      </c>
      <c r="K297" s="219">
        <v>0</v>
      </c>
    </row>
    <row r="298" spans="4:11" x14ac:dyDescent="0.25">
      <c r="D298" s="26" t="s">
        <v>39</v>
      </c>
      <c r="E298" s="27" t="s">
        <v>26</v>
      </c>
      <c r="F298" s="27" t="s">
        <v>36</v>
      </c>
      <c r="G298" s="27">
        <v>1</v>
      </c>
      <c r="H298" s="138">
        <v>10</v>
      </c>
      <c r="I298" s="138">
        <v>1</v>
      </c>
      <c r="J298" s="138">
        <v>14</v>
      </c>
      <c r="K298" s="219">
        <v>0</v>
      </c>
    </row>
    <row r="299" spans="4:11" x14ac:dyDescent="0.25">
      <c r="D299" s="26" t="s">
        <v>39</v>
      </c>
      <c r="E299" s="27" t="s">
        <v>26</v>
      </c>
      <c r="F299" s="27" t="s">
        <v>60</v>
      </c>
      <c r="G299" s="27">
        <v>1</v>
      </c>
      <c r="H299" s="138">
        <v>10</v>
      </c>
      <c r="I299" s="138">
        <v>1</v>
      </c>
      <c r="J299" s="138">
        <v>101</v>
      </c>
      <c r="K299" s="219">
        <v>5170.4800070759429</v>
      </c>
    </row>
    <row r="300" spans="4:11" x14ac:dyDescent="0.25">
      <c r="D300" s="162" t="s">
        <v>39</v>
      </c>
      <c r="E300" s="163" t="s">
        <v>26</v>
      </c>
      <c r="F300" s="163" t="s">
        <v>90</v>
      </c>
      <c r="G300" s="27"/>
      <c r="H300" s="163">
        <v>10</v>
      </c>
      <c r="I300" s="138">
        <v>1</v>
      </c>
      <c r="J300" s="163">
        <v>6</v>
      </c>
      <c r="K300" s="220">
        <v>0</v>
      </c>
    </row>
    <row r="301" spans="4:11" ht="15.75" thickBot="1" x14ac:dyDescent="0.3">
      <c r="D301" s="26" t="s">
        <v>39</v>
      </c>
      <c r="E301" s="27" t="s">
        <v>26</v>
      </c>
      <c r="F301" s="27" t="s">
        <v>87</v>
      </c>
      <c r="G301" s="29">
        <v>1</v>
      </c>
      <c r="H301" s="27">
        <v>10</v>
      </c>
      <c r="I301" s="139">
        <v>1</v>
      </c>
      <c r="J301" s="27">
        <v>136</v>
      </c>
      <c r="K301" s="219">
        <v>53875.763926457592</v>
      </c>
    </row>
    <row r="302" spans="4:11" ht="15.75" thickBot="1" x14ac:dyDescent="0.3">
      <c r="D302" s="28" t="s">
        <v>39</v>
      </c>
      <c r="E302" s="29" t="s">
        <v>26</v>
      </c>
      <c r="F302" s="29" t="s">
        <v>35</v>
      </c>
      <c r="G302" s="23">
        <v>1</v>
      </c>
      <c r="H302" s="139">
        <v>10</v>
      </c>
      <c r="I302" s="136">
        <v>1</v>
      </c>
      <c r="J302" s="139">
        <v>7</v>
      </c>
      <c r="K302" s="221">
        <v>0</v>
      </c>
    </row>
    <row r="303" spans="4:11" x14ac:dyDescent="0.25">
      <c r="D303" s="22" t="s">
        <v>39</v>
      </c>
      <c r="E303" s="23" t="s">
        <v>27</v>
      </c>
      <c r="F303" s="23" t="s">
        <v>18</v>
      </c>
      <c r="G303" s="25">
        <v>1</v>
      </c>
      <c r="H303" s="136">
        <v>4</v>
      </c>
      <c r="I303" s="137">
        <v>1</v>
      </c>
      <c r="J303" s="136">
        <v>2</v>
      </c>
      <c r="K303" s="217">
        <v>9777051.138035154</v>
      </c>
    </row>
    <row r="304" spans="4:11" x14ac:dyDescent="0.25">
      <c r="D304" s="24" t="s">
        <v>39</v>
      </c>
      <c r="E304" s="25" t="s">
        <v>27</v>
      </c>
      <c r="F304" s="25" t="s">
        <v>19</v>
      </c>
      <c r="G304" s="25">
        <v>1</v>
      </c>
      <c r="H304" s="137">
        <v>4</v>
      </c>
      <c r="I304" s="137">
        <v>1</v>
      </c>
      <c r="J304" s="137">
        <v>22</v>
      </c>
      <c r="K304" s="218">
        <v>0</v>
      </c>
    </row>
    <row r="305" spans="4:11" x14ac:dyDescent="0.25">
      <c r="D305" s="24" t="s">
        <v>39</v>
      </c>
      <c r="E305" s="25" t="s">
        <v>27</v>
      </c>
      <c r="F305" s="25" t="s">
        <v>20</v>
      </c>
      <c r="G305" s="25">
        <v>1</v>
      </c>
      <c r="H305" s="137">
        <v>4</v>
      </c>
      <c r="I305" s="137">
        <v>1</v>
      </c>
      <c r="J305" s="137">
        <v>5</v>
      </c>
      <c r="K305" s="218">
        <v>0</v>
      </c>
    </row>
    <row r="306" spans="4:11" x14ac:dyDescent="0.25">
      <c r="D306" s="24" t="s">
        <v>39</v>
      </c>
      <c r="E306" s="25" t="s">
        <v>27</v>
      </c>
      <c r="F306" s="25" t="s">
        <v>84</v>
      </c>
      <c r="G306" s="25"/>
      <c r="H306" s="137">
        <v>4</v>
      </c>
      <c r="I306" s="137">
        <v>1</v>
      </c>
      <c r="J306" s="137">
        <v>131</v>
      </c>
      <c r="K306" s="218">
        <v>8836.006747603069</v>
      </c>
    </row>
    <row r="307" spans="4:11" x14ac:dyDescent="0.25">
      <c r="D307" s="24" t="s">
        <v>39</v>
      </c>
      <c r="E307" s="25" t="s">
        <v>27</v>
      </c>
      <c r="F307" s="25" t="s">
        <v>82</v>
      </c>
      <c r="G307" s="25">
        <v>1</v>
      </c>
      <c r="H307" s="137">
        <v>4</v>
      </c>
      <c r="I307" s="137">
        <v>1</v>
      </c>
      <c r="J307" s="137">
        <v>122</v>
      </c>
      <c r="K307" s="218">
        <v>0</v>
      </c>
    </row>
    <row r="308" spans="4:11" x14ac:dyDescent="0.25">
      <c r="D308" s="24" t="s">
        <v>39</v>
      </c>
      <c r="E308" s="25" t="s">
        <v>27</v>
      </c>
      <c r="F308" s="25" t="s">
        <v>83</v>
      </c>
      <c r="G308" s="25">
        <v>1</v>
      </c>
      <c r="H308" s="137">
        <v>4</v>
      </c>
      <c r="I308" s="137">
        <v>1</v>
      </c>
      <c r="J308" s="137">
        <v>130</v>
      </c>
      <c r="K308" s="218">
        <v>4122.5376170209338</v>
      </c>
    </row>
    <row r="309" spans="4:11" x14ac:dyDescent="0.25">
      <c r="D309" s="24" t="s">
        <v>39</v>
      </c>
      <c r="E309" s="25" t="s">
        <v>27</v>
      </c>
      <c r="F309" s="25" t="s">
        <v>21</v>
      </c>
      <c r="G309" s="25">
        <v>1</v>
      </c>
      <c r="H309" s="137">
        <v>4</v>
      </c>
      <c r="I309" s="137">
        <v>1</v>
      </c>
      <c r="J309" s="137">
        <v>3</v>
      </c>
      <c r="K309" s="218">
        <v>7305786.4743649345</v>
      </c>
    </row>
    <row r="310" spans="4:11" x14ac:dyDescent="0.25">
      <c r="D310" s="24" t="s">
        <v>39</v>
      </c>
      <c r="E310" s="25" t="s">
        <v>27</v>
      </c>
      <c r="F310" s="25" t="s">
        <v>24</v>
      </c>
      <c r="G310" s="25">
        <v>1</v>
      </c>
      <c r="H310" s="137">
        <v>4</v>
      </c>
      <c r="I310" s="137">
        <v>1</v>
      </c>
      <c r="J310" s="137">
        <v>19</v>
      </c>
      <c r="K310" s="218">
        <v>36551123.862207144</v>
      </c>
    </row>
    <row r="311" spans="4:11" x14ac:dyDescent="0.25">
      <c r="D311" s="24" t="s">
        <v>39</v>
      </c>
      <c r="E311" s="25" t="s">
        <v>27</v>
      </c>
      <c r="F311" s="25" t="s">
        <v>23</v>
      </c>
      <c r="G311" s="25">
        <v>1</v>
      </c>
      <c r="H311" s="137">
        <v>4</v>
      </c>
      <c r="I311" s="137">
        <v>1</v>
      </c>
      <c r="J311" s="137">
        <v>18</v>
      </c>
      <c r="K311" s="218">
        <v>30749065.941017576</v>
      </c>
    </row>
    <row r="312" spans="4:11" x14ac:dyDescent="0.25">
      <c r="D312" s="24" t="s">
        <v>39</v>
      </c>
      <c r="E312" s="25" t="s">
        <v>27</v>
      </c>
      <c r="F312" s="25" t="s">
        <v>22</v>
      </c>
      <c r="G312" s="25">
        <v>1</v>
      </c>
      <c r="H312" s="137">
        <v>4</v>
      </c>
      <c r="I312" s="137">
        <v>1</v>
      </c>
      <c r="J312" s="137">
        <v>17</v>
      </c>
      <c r="K312" s="218">
        <v>31492100.874486919</v>
      </c>
    </row>
    <row r="313" spans="4:11" x14ac:dyDescent="0.25">
      <c r="D313" s="24" t="s">
        <v>39</v>
      </c>
      <c r="E313" s="25" t="s">
        <v>27</v>
      </c>
      <c r="F313" s="25" t="s">
        <v>25</v>
      </c>
      <c r="G313" s="25">
        <v>1</v>
      </c>
      <c r="H313" s="137">
        <v>4</v>
      </c>
      <c r="I313" s="137">
        <v>1</v>
      </c>
      <c r="J313" s="137">
        <v>8</v>
      </c>
      <c r="K313" s="218">
        <v>0</v>
      </c>
    </row>
    <row r="314" spans="4:11" x14ac:dyDescent="0.25">
      <c r="D314" s="24" t="s">
        <v>39</v>
      </c>
      <c r="E314" s="25" t="s">
        <v>27</v>
      </c>
      <c r="F314" s="25" t="s">
        <v>38</v>
      </c>
      <c r="G314" s="25">
        <v>1</v>
      </c>
      <c r="H314" s="137">
        <v>4</v>
      </c>
      <c r="I314" s="137">
        <v>1</v>
      </c>
      <c r="J314" s="137">
        <v>20</v>
      </c>
      <c r="K314" s="218">
        <v>0</v>
      </c>
    </row>
    <row r="315" spans="4:11" x14ac:dyDescent="0.25">
      <c r="D315" s="24" t="s">
        <v>39</v>
      </c>
      <c r="E315" s="25" t="s">
        <v>27</v>
      </c>
      <c r="F315" s="25" t="s">
        <v>26</v>
      </c>
      <c r="G315" s="25">
        <v>1</v>
      </c>
      <c r="H315" s="137">
        <v>4</v>
      </c>
      <c r="I315" s="137">
        <v>1</v>
      </c>
      <c r="J315" s="137">
        <v>10</v>
      </c>
      <c r="K315" s="218">
        <v>0</v>
      </c>
    </row>
    <row r="316" spans="4:11" x14ac:dyDescent="0.25">
      <c r="D316" s="24" t="s">
        <v>39</v>
      </c>
      <c r="E316" s="25" t="s">
        <v>27</v>
      </c>
      <c r="F316" s="25" t="s">
        <v>27</v>
      </c>
      <c r="G316" s="25">
        <v>1</v>
      </c>
      <c r="H316" s="137">
        <v>4</v>
      </c>
      <c r="I316" s="137">
        <v>1</v>
      </c>
      <c r="J316" s="137">
        <v>4</v>
      </c>
      <c r="K316" s="218">
        <v>0</v>
      </c>
    </row>
    <row r="317" spans="4:11" x14ac:dyDescent="0.25">
      <c r="D317" s="24" t="s">
        <v>39</v>
      </c>
      <c r="E317" s="25" t="s">
        <v>27</v>
      </c>
      <c r="F317" s="25" t="s">
        <v>65</v>
      </c>
      <c r="G317" s="25">
        <v>1</v>
      </c>
      <c r="H317" s="137">
        <v>4</v>
      </c>
      <c r="I317" s="137">
        <v>1</v>
      </c>
      <c r="J317" s="137">
        <v>119</v>
      </c>
      <c r="K317" s="218">
        <v>6521.7750771100318</v>
      </c>
    </row>
    <row r="318" spans="4:11" x14ac:dyDescent="0.25">
      <c r="D318" s="24" t="s">
        <v>39</v>
      </c>
      <c r="E318" s="25" t="s">
        <v>27</v>
      </c>
      <c r="F318" s="25" t="s">
        <v>33</v>
      </c>
      <c r="G318" s="25">
        <v>1</v>
      </c>
      <c r="H318" s="137">
        <v>4</v>
      </c>
      <c r="I318" s="137">
        <v>1</v>
      </c>
      <c r="J318" s="137">
        <v>25</v>
      </c>
      <c r="K318" s="218">
        <v>0</v>
      </c>
    </row>
    <row r="319" spans="4:11" x14ac:dyDescent="0.25">
      <c r="D319" s="24" t="s">
        <v>39</v>
      </c>
      <c r="E319" s="25" t="s">
        <v>27</v>
      </c>
      <c r="F319" s="25" t="s">
        <v>28</v>
      </c>
      <c r="G319" s="25">
        <v>1</v>
      </c>
      <c r="H319" s="137">
        <v>4</v>
      </c>
      <c r="I319" s="137">
        <v>1</v>
      </c>
      <c r="J319" s="137">
        <v>9</v>
      </c>
      <c r="K319" s="218">
        <v>2211902.1481954828</v>
      </c>
    </row>
    <row r="320" spans="4:11" x14ac:dyDescent="0.25">
      <c r="D320" s="24" t="s">
        <v>39</v>
      </c>
      <c r="E320" s="25" t="s">
        <v>27</v>
      </c>
      <c r="F320" s="25" t="s">
        <v>29</v>
      </c>
      <c r="G320" s="25">
        <v>1</v>
      </c>
      <c r="H320" s="137">
        <v>4</v>
      </c>
      <c r="I320" s="137">
        <v>1</v>
      </c>
      <c r="J320" s="137">
        <v>1</v>
      </c>
      <c r="K320" s="218">
        <v>0</v>
      </c>
    </row>
    <row r="321" spans="4:11" x14ac:dyDescent="0.25">
      <c r="D321" s="24" t="s">
        <v>39</v>
      </c>
      <c r="E321" s="25" t="s">
        <v>27</v>
      </c>
      <c r="F321" s="25" t="s">
        <v>61</v>
      </c>
      <c r="G321" s="25">
        <v>1</v>
      </c>
      <c r="H321" s="137">
        <v>4</v>
      </c>
      <c r="I321" s="137">
        <v>1</v>
      </c>
      <c r="J321" s="137">
        <v>102</v>
      </c>
      <c r="K321" s="218">
        <v>0</v>
      </c>
    </row>
    <row r="322" spans="4:11" x14ac:dyDescent="0.25">
      <c r="D322" s="24" t="s">
        <v>39</v>
      </c>
      <c r="E322" s="25" t="s">
        <v>27</v>
      </c>
      <c r="F322" s="25" t="s">
        <v>34</v>
      </c>
      <c r="G322" s="25">
        <v>1</v>
      </c>
      <c r="H322" s="137">
        <v>4</v>
      </c>
      <c r="I322" s="137">
        <v>1</v>
      </c>
      <c r="J322" s="137">
        <v>26</v>
      </c>
      <c r="K322" s="218">
        <v>0</v>
      </c>
    </row>
    <row r="323" spans="4:11" x14ac:dyDescent="0.25">
      <c r="D323" s="24" t="s">
        <v>39</v>
      </c>
      <c r="E323" s="25" t="s">
        <v>27</v>
      </c>
      <c r="F323" s="25" t="s">
        <v>64</v>
      </c>
      <c r="G323" s="25">
        <v>1</v>
      </c>
      <c r="H323" s="137">
        <v>4</v>
      </c>
      <c r="I323" s="137">
        <v>1</v>
      </c>
      <c r="J323" s="137">
        <v>118</v>
      </c>
      <c r="K323" s="218">
        <v>61314.180290820776</v>
      </c>
    </row>
    <row r="324" spans="4:11" x14ac:dyDescent="0.25">
      <c r="D324" s="24" t="s">
        <v>39</v>
      </c>
      <c r="E324" s="25" t="s">
        <v>27</v>
      </c>
      <c r="F324" s="25" t="s">
        <v>30</v>
      </c>
      <c r="G324" s="27">
        <v>1</v>
      </c>
      <c r="H324" s="137">
        <v>4</v>
      </c>
      <c r="I324" s="138">
        <v>1</v>
      </c>
      <c r="J324" s="137">
        <v>24</v>
      </c>
      <c r="K324" s="218">
        <v>0</v>
      </c>
    </row>
    <row r="325" spans="4:11" x14ac:dyDescent="0.25">
      <c r="D325" s="26" t="s">
        <v>39</v>
      </c>
      <c r="E325" s="27" t="s">
        <v>27</v>
      </c>
      <c r="F325" s="27" t="s">
        <v>31</v>
      </c>
      <c r="G325" s="27">
        <v>1</v>
      </c>
      <c r="H325" s="138">
        <v>4</v>
      </c>
      <c r="I325" s="138">
        <v>1</v>
      </c>
      <c r="J325" s="138">
        <v>12</v>
      </c>
      <c r="K325" s="219">
        <v>0</v>
      </c>
    </row>
    <row r="326" spans="4:11" x14ac:dyDescent="0.25">
      <c r="D326" s="26" t="s">
        <v>39</v>
      </c>
      <c r="E326" s="27" t="s">
        <v>27</v>
      </c>
      <c r="F326" s="27" t="s">
        <v>32</v>
      </c>
      <c r="G326" s="27">
        <v>1</v>
      </c>
      <c r="H326" s="138">
        <v>4</v>
      </c>
      <c r="I326" s="138">
        <v>1</v>
      </c>
      <c r="J326" s="138">
        <v>13</v>
      </c>
      <c r="K326" s="219">
        <v>0</v>
      </c>
    </row>
    <row r="327" spans="4:11" x14ac:dyDescent="0.25">
      <c r="D327" s="26" t="s">
        <v>39</v>
      </c>
      <c r="E327" s="27" t="s">
        <v>27</v>
      </c>
      <c r="F327" s="27" t="s">
        <v>63</v>
      </c>
      <c r="G327" s="27">
        <v>1</v>
      </c>
      <c r="H327" s="138">
        <v>4</v>
      </c>
      <c r="I327" s="138">
        <v>1</v>
      </c>
      <c r="J327" s="138">
        <v>103</v>
      </c>
      <c r="K327" s="219">
        <v>0</v>
      </c>
    </row>
    <row r="328" spans="4:11" x14ac:dyDescent="0.25">
      <c r="D328" s="26" t="s">
        <v>39</v>
      </c>
      <c r="E328" s="27" t="s">
        <v>27</v>
      </c>
      <c r="F328" s="27" t="s">
        <v>36</v>
      </c>
      <c r="G328" s="27">
        <v>1</v>
      </c>
      <c r="H328" s="138">
        <v>4</v>
      </c>
      <c r="I328" s="138">
        <v>1</v>
      </c>
      <c r="J328" s="138">
        <v>14</v>
      </c>
      <c r="K328" s="219">
        <v>0</v>
      </c>
    </row>
    <row r="329" spans="4:11" x14ac:dyDescent="0.25">
      <c r="D329" s="26" t="s">
        <v>39</v>
      </c>
      <c r="E329" s="27" t="s">
        <v>27</v>
      </c>
      <c r="F329" s="27" t="s">
        <v>60</v>
      </c>
      <c r="G329" s="164"/>
      <c r="H329" s="138">
        <v>4</v>
      </c>
      <c r="I329" s="138">
        <v>1</v>
      </c>
      <c r="J329" s="138">
        <v>101</v>
      </c>
      <c r="K329" s="219">
        <v>6594.6273422355725</v>
      </c>
    </row>
    <row r="330" spans="4:11" x14ac:dyDescent="0.25">
      <c r="D330" s="162" t="s">
        <v>39</v>
      </c>
      <c r="E330" s="163" t="s">
        <v>27</v>
      </c>
      <c r="F330" s="163" t="s">
        <v>90</v>
      </c>
      <c r="G330" s="27"/>
      <c r="H330" s="163">
        <v>4</v>
      </c>
      <c r="I330" s="138">
        <v>1</v>
      </c>
      <c r="J330" s="163">
        <v>6</v>
      </c>
      <c r="K330" s="220">
        <v>0</v>
      </c>
    </row>
    <row r="331" spans="4:11" x14ac:dyDescent="0.25">
      <c r="D331" s="26" t="s">
        <v>39</v>
      </c>
      <c r="E331" s="27" t="s">
        <v>27</v>
      </c>
      <c r="F331" s="27" t="s">
        <v>87</v>
      </c>
      <c r="G331" s="25">
        <v>1</v>
      </c>
      <c r="H331" s="27">
        <v>4</v>
      </c>
      <c r="I331" s="137">
        <v>1</v>
      </c>
      <c r="J331" s="27">
        <v>136</v>
      </c>
      <c r="K331" s="219">
        <v>68715.203498905583</v>
      </c>
    </row>
    <row r="332" spans="4:11" ht="15.75" thickBot="1" x14ac:dyDescent="0.3">
      <c r="D332" s="28" t="s">
        <v>39</v>
      </c>
      <c r="E332" s="29" t="s">
        <v>27</v>
      </c>
      <c r="F332" s="29" t="s">
        <v>35</v>
      </c>
      <c r="G332" s="25">
        <v>1</v>
      </c>
      <c r="H332" s="139">
        <v>4</v>
      </c>
      <c r="I332" s="137">
        <v>1</v>
      </c>
      <c r="J332" s="139">
        <v>7</v>
      </c>
      <c r="K332" s="221">
        <v>0</v>
      </c>
    </row>
    <row r="333" spans="4:11" x14ac:dyDescent="0.25">
      <c r="D333" s="22" t="s">
        <v>39</v>
      </c>
      <c r="E333" s="23" t="s">
        <v>33</v>
      </c>
      <c r="F333" s="23" t="s">
        <v>18</v>
      </c>
      <c r="G333" s="25"/>
      <c r="H333" s="136">
        <v>25</v>
      </c>
      <c r="I333" s="137">
        <v>1</v>
      </c>
      <c r="J333" s="136">
        <v>2</v>
      </c>
      <c r="K333" s="217">
        <v>2613188.9882194516</v>
      </c>
    </row>
    <row r="334" spans="4:11" x14ac:dyDescent="0.25">
      <c r="D334" s="24" t="s">
        <v>39</v>
      </c>
      <c r="E334" s="25" t="s">
        <v>33</v>
      </c>
      <c r="F334" s="25" t="s">
        <v>19</v>
      </c>
      <c r="G334" s="25">
        <v>1</v>
      </c>
      <c r="H334" s="137">
        <v>25</v>
      </c>
      <c r="I334" s="137">
        <v>1</v>
      </c>
      <c r="J334" s="137">
        <v>22</v>
      </c>
      <c r="K334" s="218">
        <v>0</v>
      </c>
    </row>
    <row r="335" spans="4:11" x14ac:dyDescent="0.25">
      <c r="D335" s="24" t="s">
        <v>39</v>
      </c>
      <c r="E335" s="25" t="s">
        <v>33</v>
      </c>
      <c r="F335" s="25" t="s">
        <v>20</v>
      </c>
      <c r="G335" s="25">
        <v>1</v>
      </c>
      <c r="H335" s="137">
        <v>25</v>
      </c>
      <c r="I335" s="137">
        <v>1</v>
      </c>
      <c r="J335" s="137">
        <v>5</v>
      </c>
      <c r="K335" s="218">
        <v>0</v>
      </c>
    </row>
    <row r="336" spans="4:11" x14ac:dyDescent="0.25">
      <c r="D336" s="24" t="s">
        <v>39</v>
      </c>
      <c r="E336" s="25" t="s">
        <v>33</v>
      </c>
      <c r="F336" s="25" t="s">
        <v>84</v>
      </c>
      <c r="G336" s="25">
        <v>1</v>
      </c>
      <c r="H336" s="137">
        <v>25</v>
      </c>
      <c r="I336" s="137">
        <v>1</v>
      </c>
      <c r="J336" s="137">
        <v>131</v>
      </c>
      <c r="K336" s="218">
        <v>2361.6686878973842</v>
      </c>
    </row>
    <row r="337" spans="4:11" x14ac:dyDescent="0.25">
      <c r="D337" s="24" t="s">
        <v>39</v>
      </c>
      <c r="E337" s="25" t="s">
        <v>33</v>
      </c>
      <c r="F337" s="25" t="s">
        <v>82</v>
      </c>
      <c r="G337" s="25">
        <v>1</v>
      </c>
      <c r="H337" s="137">
        <v>25</v>
      </c>
      <c r="I337" s="137">
        <v>1</v>
      </c>
      <c r="J337" s="137">
        <v>122</v>
      </c>
      <c r="K337" s="218">
        <v>0</v>
      </c>
    </row>
    <row r="338" spans="4:11" x14ac:dyDescent="0.25">
      <c r="D338" s="24" t="s">
        <v>39</v>
      </c>
      <c r="E338" s="25" t="s">
        <v>33</v>
      </c>
      <c r="F338" s="25" t="s">
        <v>83</v>
      </c>
      <c r="G338" s="25">
        <v>1</v>
      </c>
      <c r="H338" s="137">
        <v>25</v>
      </c>
      <c r="I338" s="137">
        <v>1</v>
      </c>
      <c r="J338" s="137">
        <v>130</v>
      </c>
      <c r="K338" s="218">
        <v>1101.8628983549074</v>
      </c>
    </row>
    <row r="339" spans="4:11" x14ac:dyDescent="0.25">
      <c r="D339" s="24" t="s">
        <v>39</v>
      </c>
      <c r="E339" s="25" t="s">
        <v>33</v>
      </c>
      <c r="F339" s="25" t="s">
        <v>21</v>
      </c>
      <c r="G339" s="25">
        <v>1</v>
      </c>
      <c r="H339" s="137">
        <v>25</v>
      </c>
      <c r="I339" s="137">
        <v>1</v>
      </c>
      <c r="J339" s="137">
        <v>3</v>
      </c>
      <c r="K339" s="218">
        <v>1952674.737562001</v>
      </c>
    </row>
    <row r="340" spans="4:11" x14ac:dyDescent="0.25">
      <c r="D340" s="24" t="s">
        <v>39</v>
      </c>
      <c r="E340" s="25" t="s">
        <v>33</v>
      </c>
      <c r="F340" s="25" t="s">
        <v>24</v>
      </c>
      <c r="G340" s="25">
        <v>1</v>
      </c>
      <c r="H340" s="137">
        <v>25</v>
      </c>
      <c r="I340" s="137">
        <v>1</v>
      </c>
      <c r="J340" s="137">
        <v>19</v>
      </c>
      <c r="K340" s="218">
        <v>9769304.9811499827</v>
      </c>
    </row>
    <row r="341" spans="4:11" x14ac:dyDescent="0.25">
      <c r="D341" s="24" t="s">
        <v>39</v>
      </c>
      <c r="E341" s="25" t="s">
        <v>33</v>
      </c>
      <c r="F341" s="25" t="s">
        <v>23</v>
      </c>
      <c r="G341" s="25">
        <v>1</v>
      </c>
      <c r="H341" s="137">
        <v>25</v>
      </c>
      <c r="I341" s="137">
        <v>1</v>
      </c>
      <c r="J341" s="137">
        <v>18</v>
      </c>
      <c r="K341" s="218">
        <v>8218543.544536382</v>
      </c>
    </row>
    <row r="342" spans="4:11" x14ac:dyDescent="0.25">
      <c r="D342" s="24" t="s">
        <v>39</v>
      </c>
      <c r="E342" s="25" t="s">
        <v>33</v>
      </c>
      <c r="F342" s="25" t="s">
        <v>22</v>
      </c>
      <c r="G342" s="25">
        <v>1</v>
      </c>
      <c r="H342" s="137">
        <v>25</v>
      </c>
      <c r="I342" s="137">
        <v>1</v>
      </c>
      <c r="J342" s="137">
        <v>17</v>
      </c>
      <c r="K342" s="218">
        <v>8417140.3073630407</v>
      </c>
    </row>
    <row r="343" spans="4:11" x14ac:dyDescent="0.25">
      <c r="D343" s="24" t="s">
        <v>39</v>
      </c>
      <c r="E343" s="25" t="s">
        <v>33</v>
      </c>
      <c r="F343" s="25" t="s">
        <v>25</v>
      </c>
      <c r="G343" s="25">
        <v>1</v>
      </c>
      <c r="H343" s="137">
        <v>25</v>
      </c>
      <c r="I343" s="137">
        <v>1</v>
      </c>
      <c r="J343" s="137">
        <v>8</v>
      </c>
      <c r="K343" s="218">
        <v>0</v>
      </c>
    </row>
    <row r="344" spans="4:11" x14ac:dyDescent="0.25">
      <c r="D344" s="24" t="s">
        <v>39</v>
      </c>
      <c r="E344" s="25" t="s">
        <v>33</v>
      </c>
      <c r="F344" s="25" t="s">
        <v>38</v>
      </c>
      <c r="G344" s="25">
        <v>1</v>
      </c>
      <c r="H344" s="137">
        <v>25</v>
      </c>
      <c r="I344" s="137">
        <v>1</v>
      </c>
      <c r="J344" s="137">
        <v>20</v>
      </c>
      <c r="K344" s="218">
        <v>0</v>
      </c>
    </row>
    <row r="345" spans="4:11" x14ac:dyDescent="0.25">
      <c r="D345" s="24" t="s">
        <v>39</v>
      </c>
      <c r="E345" s="25" t="s">
        <v>33</v>
      </c>
      <c r="F345" s="25" t="s">
        <v>26</v>
      </c>
      <c r="G345" s="25">
        <v>1</v>
      </c>
      <c r="H345" s="137">
        <v>25</v>
      </c>
      <c r="I345" s="137">
        <v>1</v>
      </c>
      <c r="J345" s="137">
        <v>10</v>
      </c>
      <c r="K345" s="218">
        <v>0</v>
      </c>
    </row>
    <row r="346" spans="4:11" x14ac:dyDescent="0.25">
      <c r="D346" s="24" t="s">
        <v>39</v>
      </c>
      <c r="E346" s="25" t="s">
        <v>33</v>
      </c>
      <c r="F346" s="25" t="s">
        <v>27</v>
      </c>
      <c r="G346" s="25">
        <v>1</v>
      </c>
      <c r="H346" s="137">
        <v>25</v>
      </c>
      <c r="I346" s="137">
        <v>1</v>
      </c>
      <c r="J346" s="137">
        <v>4</v>
      </c>
      <c r="K346" s="218">
        <v>0</v>
      </c>
    </row>
    <row r="347" spans="4:11" x14ac:dyDescent="0.25">
      <c r="D347" s="24" t="s">
        <v>39</v>
      </c>
      <c r="E347" s="25" t="s">
        <v>33</v>
      </c>
      <c r="F347" s="25" t="s">
        <v>65</v>
      </c>
      <c r="G347" s="25">
        <v>1</v>
      </c>
      <c r="H347" s="137">
        <v>25</v>
      </c>
      <c r="I347" s="137">
        <v>1</v>
      </c>
      <c r="J347" s="137">
        <v>119</v>
      </c>
      <c r="K347" s="218">
        <v>1743.1258745132195</v>
      </c>
    </row>
    <row r="348" spans="4:11" x14ac:dyDescent="0.25">
      <c r="D348" s="24" t="s">
        <v>39</v>
      </c>
      <c r="E348" s="25" t="s">
        <v>33</v>
      </c>
      <c r="F348" s="25" t="s">
        <v>33</v>
      </c>
      <c r="G348" s="25">
        <v>1</v>
      </c>
      <c r="H348" s="137">
        <v>25</v>
      </c>
      <c r="I348" s="137">
        <v>1</v>
      </c>
      <c r="J348" s="137">
        <v>25</v>
      </c>
      <c r="K348" s="218">
        <v>0</v>
      </c>
    </row>
    <row r="349" spans="4:11" x14ac:dyDescent="0.25">
      <c r="D349" s="24" t="s">
        <v>39</v>
      </c>
      <c r="E349" s="25" t="s">
        <v>33</v>
      </c>
      <c r="F349" s="25" t="s">
        <v>28</v>
      </c>
      <c r="G349" s="25">
        <v>1</v>
      </c>
      <c r="H349" s="137">
        <v>25</v>
      </c>
      <c r="I349" s="137">
        <v>1</v>
      </c>
      <c r="J349" s="137">
        <v>9</v>
      </c>
      <c r="K349" s="218">
        <v>591192.40096814989</v>
      </c>
    </row>
    <row r="350" spans="4:11" x14ac:dyDescent="0.25">
      <c r="D350" s="24" t="s">
        <v>39</v>
      </c>
      <c r="E350" s="25" t="s">
        <v>33</v>
      </c>
      <c r="F350" s="25" t="s">
        <v>29</v>
      </c>
      <c r="G350" s="25">
        <v>1</v>
      </c>
      <c r="H350" s="137">
        <v>25</v>
      </c>
      <c r="I350" s="137">
        <v>1</v>
      </c>
      <c r="J350" s="137">
        <v>1</v>
      </c>
      <c r="K350" s="218">
        <v>0</v>
      </c>
    </row>
    <row r="351" spans="4:11" x14ac:dyDescent="0.25">
      <c r="D351" s="24" t="s">
        <v>39</v>
      </c>
      <c r="E351" s="25" t="s">
        <v>33</v>
      </c>
      <c r="F351" s="25" t="s">
        <v>61</v>
      </c>
      <c r="G351" s="27">
        <v>1</v>
      </c>
      <c r="H351" s="137">
        <v>25</v>
      </c>
      <c r="I351" s="138">
        <v>1</v>
      </c>
      <c r="J351" s="137">
        <v>102</v>
      </c>
      <c r="K351" s="218">
        <v>0</v>
      </c>
    </row>
    <row r="352" spans="4:11" x14ac:dyDescent="0.25">
      <c r="D352" s="24" t="s">
        <v>39</v>
      </c>
      <c r="E352" s="25" t="s">
        <v>33</v>
      </c>
      <c r="F352" s="25" t="s">
        <v>34</v>
      </c>
      <c r="G352" s="27">
        <v>1</v>
      </c>
      <c r="H352" s="137">
        <v>25</v>
      </c>
      <c r="I352" s="138">
        <v>1</v>
      </c>
      <c r="J352" s="137">
        <v>26</v>
      </c>
      <c r="K352" s="218">
        <v>0</v>
      </c>
    </row>
    <row r="353" spans="4:11" x14ac:dyDescent="0.25">
      <c r="D353" s="24" t="s">
        <v>39</v>
      </c>
      <c r="E353" s="25" t="s">
        <v>33</v>
      </c>
      <c r="F353" s="25" t="s">
        <v>64</v>
      </c>
      <c r="G353" s="27">
        <v>1</v>
      </c>
      <c r="H353" s="137">
        <v>25</v>
      </c>
      <c r="I353" s="138">
        <v>1</v>
      </c>
      <c r="J353" s="137">
        <v>118</v>
      </c>
      <c r="K353" s="218">
        <v>16387.920907394855</v>
      </c>
    </row>
    <row r="354" spans="4:11" x14ac:dyDescent="0.25">
      <c r="D354" s="24" t="s">
        <v>39</v>
      </c>
      <c r="E354" s="25" t="s">
        <v>33</v>
      </c>
      <c r="F354" s="25" t="s">
        <v>30</v>
      </c>
      <c r="G354" s="27">
        <v>1</v>
      </c>
      <c r="H354" s="137">
        <v>25</v>
      </c>
      <c r="I354" s="138">
        <v>1</v>
      </c>
      <c r="J354" s="137">
        <v>24</v>
      </c>
      <c r="K354" s="218">
        <v>0</v>
      </c>
    </row>
    <row r="355" spans="4:11" x14ac:dyDescent="0.25">
      <c r="D355" s="26" t="s">
        <v>39</v>
      </c>
      <c r="E355" s="27" t="s">
        <v>33</v>
      </c>
      <c r="F355" s="27" t="s">
        <v>31</v>
      </c>
      <c r="G355" s="27">
        <v>1</v>
      </c>
      <c r="H355" s="138">
        <v>25</v>
      </c>
      <c r="I355" s="138">
        <v>1</v>
      </c>
      <c r="J355" s="138">
        <v>12</v>
      </c>
      <c r="K355" s="219">
        <v>0</v>
      </c>
    </row>
    <row r="356" spans="4:11" x14ac:dyDescent="0.25">
      <c r="D356" s="26" t="s">
        <v>39</v>
      </c>
      <c r="E356" s="27" t="s">
        <v>33</v>
      </c>
      <c r="F356" s="27" t="s">
        <v>32</v>
      </c>
      <c r="G356" s="164"/>
      <c r="H356" s="138">
        <v>25</v>
      </c>
      <c r="I356" s="138">
        <v>1</v>
      </c>
      <c r="J356" s="138">
        <v>13</v>
      </c>
      <c r="K356" s="219">
        <v>0</v>
      </c>
    </row>
    <row r="357" spans="4:11" ht="15.75" thickBot="1" x14ac:dyDescent="0.3">
      <c r="D357" s="26" t="s">
        <v>39</v>
      </c>
      <c r="E357" s="27" t="s">
        <v>33</v>
      </c>
      <c r="F357" s="27" t="s">
        <v>63</v>
      </c>
      <c r="G357" s="29">
        <v>1</v>
      </c>
      <c r="H357" s="138">
        <v>25</v>
      </c>
      <c r="I357" s="139">
        <v>1</v>
      </c>
      <c r="J357" s="138">
        <v>103</v>
      </c>
      <c r="K357" s="219">
        <v>0</v>
      </c>
    </row>
    <row r="358" spans="4:11" x14ac:dyDescent="0.25">
      <c r="D358" s="26" t="s">
        <v>39</v>
      </c>
      <c r="E358" s="27" t="s">
        <v>33</v>
      </c>
      <c r="F358" s="27" t="s">
        <v>36</v>
      </c>
      <c r="G358" s="23">
        <v>1</v>
      </c>
      <c r="H358" s="138">
        <v>25</v>
      </c>
      <c r="I358" s="136">
        <v>1</v>
      </c>
      <c r="J358" s="138">
        <v>14</v>
      </c>
      <c r="K358" s="219">
        <v>0</v>
      </c>
    </row>
    <row r="359" spans="4:11" x14ac:dyDescent="0.25">
      <c r="D359" s="26" t="s">
        <v>39</v>
      </c>
      <c r="E359" s="27" t="s">
        <v>33</v>
      </c>
      <c r="F359" s="27" t="s">
        <v>60</v>
      </c>
      <c r="G359" s="25">
        <v>1</v>
      </c>
      <c r="H359" s="138">
        <v>25</v>
      </c>
      <c r="I359" s="137">
        <v>1</v>
      </c>
      <c r="J359" s="138">
        <v>101</v>
      </c>
      <c r="K359" s="219">
        <v>1762.5976696695623</v>
      </c>
    </row>
    <row r="360" spans="4:11" x14ac:dyDescent="0.25">
      <c r="D360" s="162" t="s">
        <v>39</v>
      </c>
      <c r="E360" s="163" t="s">
        <v>33</v>
      </c>
      <c r="F360" s="163" t="s">
        <v>90</v>
      </c>
      <c r="G360" s="27"/>
      <c r="H360" s="163">
        <v>25</v>
      </c>
      <c r="I360" s="138">
        <v>1</v>
      </c>
      <c r="J360" s="163">
        <v>6</v>
      </c>
      <c r="K360" s="220">
        <v>0</v>
      </c>
    </row>
    <row r="361" spans="4:11" x14ac:dyDescent="0.25">
      <c r="D361" s="26" t="s">
        <v>39</v>
      </c>
      <c r="E361" s="27" t="s">
        <v>33</v>
      </c>
      <c r="F361" s="27" t="s">
        <v>87</v>
      </c>
      <c r="G361" s="25">
        <v>1</v>
      </c>
      <c r="H361" s="27">
        <v>25</v>
      </c>
      <c r="I361" s="137">
        <v>1</v>
      </c>
      <c r="J361" s="27">
        <v>136</v>
      </c>
      <c r="K361" s="219">
        <v>18366.050312250409</v>
      </c>
    </row>
    <row r="362" spans="4:11" ht="15.75" thickBot="1" x14ac:dyDescent="0.3">
      <c r="D362" s="28" t="s">
        <v>39</v>
      </c>
      <c r="E362" s="29" t="s">
        <v>33</v>
      </c>
      <c r="F362" s="29" t="s">
        <v>35</v>
      </c>
      <c r="G362" s="25">
        <v>1</v>
      </c>
      <c r="H362" s="139">
        <v>25</v>
      </c>
      <c r="I362" s="137">
        <v>1</v>
      </c>
      <c r="J362" s="139">
        <v>7</v>
      </c>
      <c r="K362" s="221">
        <v>0</v>
      </c>
    </row>
    <row r="363" spans="4:11" x14ac:dyDescent="0.25">
      <c r="D363" s="22" t="s">
        <v>39</v>
      </c>
      <c r="E363" s="23" t="s">
        <v>28</v>
      </c>
      <c r="F363" s="23" t="s">
        <v>18</v>
      </c>
      <c r="G363" s="25">
        <v>1</v>
      </c>
      <c r="H363" s="136">
        <v>9</v>
      </c>
      <c r="I363" s="137">
        <v>1</v>
      </c>
      <c r="J363" s="136">
        <v>2</v>
      </c>
      <c r="K363" s="217">
        <v>0</v>
      </c>
    </row>
    <row r="364" spans="4:11" x14ac:dyDescent="0.25">
      <c r="D364" s="24" t="s">
        <v>39</v>
      </c>
      <c r="E364" s="25" t="s">
        <v>28</v>
      </c>
      <c r="F364" s="25" t="s">
        <v>19</v>
      </c>
      <c r="G364" s="25">
        <v>1</v>
      </c>
      <c r="H364" s="137">
        <v>9</v>
      </c>
      <c r="I364" s="137">
        <v>1</v>
      </c>
      <c r="J364" s="137">
        <v>22</v>
      </c>
      <c r="K364" s="218">
        <v>0</v>
      </c>
    </row>
    <row r="365" spans="4:11" x14ac:dyDescent="0.25">
      <c r="D365" s="24" t="s">
        <v>39</v>
      </c>
      <c r="E365" s="25" t="s">
        <v>28</v>
      </c>
      <c r="F365" s="25" t="s">
        <v>20</v>
      </c>
      <c r="G365" s="25">
        <v>1</v>
      </c>
      <c r="H365" s="137">
        <v>9</v>
      </c>
      <c r="I365" s="137">
        <v>1</v>
      </c>
      <c r="J365" s="137">
        <v>5</v>
      </c>
      <c r="K365" s="218">
        <v>0</v>
      </c>
    </row>
    <row r="366" spans="4:11" x14ac:dyDescent="0.25">
      <c r="D366" s="24" t="s">
        <v>39</v>
      </c>
      <c r="E366" s="25" t="s">
        <v>28</v>
      </c>
      <c r="F366" s="25" t="s">
        <v>84</v>
      </c>
      <c r="G366" s="25">
        <v>1</v>
      </c>
      <c r="H366" s="137">
        <v>9</v>
      </c>
      <c r="I366" s="137">
        <v>1</v>
      </c>
      <c r="J366" s="137">
        <v>131</v>
      </c>
      <c r="K366" s="218">
        <v>0</v>
      </c>
    </row>
    <row r="367" spans="4:11" x14ac:dyDescent="0.25">
      <c r="D367" s="24" t="s">
        <v>39</v>
      </c>
      <c r="E367" s="25" t="s">
        <v>28</v>
      </c>
      <c r="F367" s="25" t="s">
        <v>82</v>
      </c>
      <c r="G367" s="25">
        <v>1</v>
      </c>
      <c r="H367" s="137">
        <v>9</v>
      </c>
      <c r="I367" s="137">
        <v>1</v>
      </c>
      <c r="J367" s="137">
        <v>122</v>
      </c>
      <c r="K367" s="218">
        <v>0</v>
      </c>
    </row>
    <row r="368" spans="4:11" x14ac:dyDescent="0.25">
      <c r="D368" s="24" t="s">
        <v>39</v>
      </c>
      <c r="E368" s="25" t="s">
        <v>28</v>
      </c>
      <c r="F368" s="25" t="s">
        <v>83</v>
      </c>
      <c r="G368" s="25">
        <v>1</v>
      </c>
      <c r="H368" s="137">
        <v>9</v>
      </c>
      <c r="I368" s="137">
        <v>1</v>
      </c>
      <c r="J368" s="137">
        <v>130</v>
      </c>
      <c r="K368" s="218">
        <v>0</v>
      </c>
    </row>
    <row r="369" spans="4:11" x14ac:dyDescent="0.25">
      <c r="D369" s="24" t="s">
        <v>39</v>
      </c>
      <c r="E369" s="25" t="s">
        <v>28</v>
      </c>
      <c r="F369" s="25" t="s">
        <v>21</v>
      </c>
      <c r="G369" s="25">
        <v>1</v>
      </c>
      <c r="H369" s="137">
        <v>9</v>
      </c>
      <c r="I369" s="137">
        <v>1</v>
      </c>
      <c r="J369" s="137">
        <v>3</v>
      </c>
      <c r="K369" s="218">
        <v>0</v>
      </c>
    </row>
    <row r="370" spans="4:11" x14ac:dyDescent="0.25">
      <c r="D370" s="24" t="s">
        <v>39</v>
      </c>
      <c r="E370" s="25" t="s">
        <v>28</v>
      </c>
      <c r="F370" s="25" t="s">
        <v>24</v>
      </c>
      <c r="G370" s="25">
        <v>1</v>
      </c>
      <c r="H370" s="137">
        <v>9</v>
      </c>
      <c r="I370" s="137">
        <v>1</v>
      </c>
      <c r="J370" s="137">
        <v>19</v>
      </c>
      <c r="K370" s="218">
        <v>0</v>
      </c>
    </row>
    <row r="371" spans="4:11" x14ac:dyDescent="0.25">
      <c r="D371" s="24" t="s">
        <v>39</v>
      </c>
      <c r="E371" s="25" t="s">
        <v>28</v>
      </c>
      <c r="F371" s="25" t="s">
        <v>23</v>
      </c>
      <c r="G371" s="25">
        <v>1</v>
      </c>
      <c r="H371" s="137">
        <v>9</v>
      </c>
      <c r="I371" s="137">
        <v>1</v>
      </c>
      <c r="J371" s="137">
        <v>18</v>
      </c>
      <c r="K371" s="218">
        <v>0</v>
      </c>
    </row>
    <row r="372" spans="4:11" x14ac:dyDescent="0.25">
      <c r="D372" s="24" t="s">
        <v>39</v>
      </c>
      <c r="E372" s="25" t="s">
        <v>28</v>
      </c>
      <c r="F372" s="25" t="s">
        <v>22</v>
      </c>
      <c r="G372" s="25">
        <v>1</v>
      </c>
      <c r="H372" s="137">
        <v>9</v>
      </c>
      <c r="I372" s="137">
        <v>1</v>
      </c>
      <c r="J372" s="137">
        <v>17</v>
      </c>
      <c r="K372" s="218">
        <v>0</v>
      </c>
    </row>
    <row r="373" spans="4:11" x14ac:dyDescent="0.25">
      <c r="D373" s="24" t="s">
        <v>39</v>
      </c>
      <c r="E373" s="25" t="s">
        <v>28</v>
      </c>
      <c r="F373" s="25" t="s">
        <v>25</v>
      </c>
      <c r="G373" s="25">
        <v>1</v>
      </c>
      <c r="H373" s="137">
        <v>9</v>
      </c>
      <c r="I373" s="137">
        <v>1</v>
      </c>
      <c r="J373" s="137">
        <v>8</v>
      </c>
      <c r="K373" s="218">
        <v>0</v>
      </c>
    </row>
    <row r="374" spans="4:11" x14ac:dyDescent="0.25">
      <c r="D374" s="24" t="s">
        <v>39</v>
      </c>
      <c r="E374" s="25" t="s">
        <v>28</v>
      </c>
      <c r="F374" s="25" t="s">
        <v>38</v>
      </c>
      <c r="G374" s="25">
        <v>1</v>
      </c>
      <c r="H374" s="137">
        <v>9</v>
      </c>
      <c r="I374" s="137">
        <v>1</v>
      </c>
      <c r="J374" s="137">
        <v>20</v>
      </c>
      <c r="K374" s="218">
        <v>0</v>
      </c>
    </row>
    <row r="375" spans="4:11" x14ac:dyDescent="0.25">
      <c r="D375" s="24" t="s">
        <v>39</v>
      </c>
      <c r="E375" s="25" t="s">
        <v>28</v>
      </c>
      <c r="F375" s="25" t="s">
        <v>26</v>
      </c>
      <c r="G375" s="25">
        <v>1</v>
      </c>
      <c r="H375" s="137">
        <v>9</v>
      </c>
      <c r="I375" s="137">
        <v>1</v>
      </c>
      <c r="J375" s="137">
        <v>10</v>
      </c>
      <c r="K375" s="218">
        <v>0</v>
      </c>
    </row>
    <row r="376" spans="4:11" x14ac:dyDescent="0.25">
      <c r="D376" s="24" t="s">
        <v>39</v>
      </c>
      <c r="E376" s="25" t="s">
        <v>28</v>
      </c>
      <c r="F376" s="25" t="s">
        <v>27</v>
      </c>
      <c r="G376" s="25">
        <v>1</v>
      </c>
      <c r="H376" s="137">
        <v>9</v>
      </c>
      <c r="I376" s="137">
        <v>1</v>
      </c>
      <c r="J376" s="137">
        <v>4</v>
      </c>
      <c r="K376" s="218">
        <v>0</v>
      </c>
    </row>
    <row r="377" spans="4:11" x14ac:dyDescent="0.25">
      <c r="D377" s="24" t="s">
        <v>39</v>
      </c>
      <c r="E377" s="25" t="s">
        <v>28</v>
      </c>
      <c r="F377" s="25" t="s">
        <v>65</v>
      </c>
      <c r="G377" s="25">
        <v>1</v>
      </c>
      <c r="H377" s="137">
        <v>9</v>
      </c>
      <c r="I377" s="137">
        <v>1</v>
      </c>
      <c r="J377" s="137">
        <v>119</v>
      </c>
      <c r="K377" s="218">
        <v>0</v>
      </c>
    </row>
    <row r="378" spans="4:11" x14ac:dyDescent="0.25">
      <c r="D378" s="24" t="s">
        <v>39</v>
      </c>
      <c r="E378" s="25" t="s">
        <v>28</v>
      </c>
      <c r="F378" s="25" t="s">
        <v>33</v>
      </c>
      <c r="G378" s="27">
        <v>1</v>
      </c>
      <c r="H378" s="137">
        <v>9</v>
      </c>
      <c r="I378" s="138">
        <v>1</v>
      </c>
      <c r="J378" s="137">
        <v>25</v>
      </c>
      <c r="K378" s="218">
        <v>0</v>
      </c>
    </row>
    <row r="379" spans="4:11" x14ac:dyDescent="0.25">
      <c r="D379" s="24" t="s">
        <v>39</v>
      </c>
      <c r="E379" s="25" t="s">
        <v>28</v>
      </c>
      <c r="F379" s="25" t="s">
        <v>28</v>
      </c>
      <c r="G379" s="27">
        <v>1</v>
      </c>
      <c r="H379" s="137">
        <v>9</v>
      </c>
      <c r="I379" s="138">
        <v>1</v>
      </c>
      <c r="J379" s="137">
        <v>9</v>
      </c>
      <c r="K379" s="218">
        <v>0</v>
      </c>
    </row>
    <row r="380" spans="4:11" x14ac:dyDescent="0.25">
      <c r="D380" s="24" t="s">
        <v>39</v>
      </c>
      <c r="E380" s="25" t="s">
        <v>28</v>
      </c>
      <c r="F380" s="25" t="s">
        <v>29</v>
      </c>
      <c r="G380" s="27">
        <v>1</v>
      </c>
      <c r="H380" s="137">
        <v>9</v>
      </c>
      <c r="I380" s="138">
        <v>1</v>
      </c>
      <c r="J380" s="137">
        <v>1</v>
      </c>
      <c r="K380" s="218">
        <v>0</v>
      </c>
    </row>
    <row r="381" spans="4:11" x14ac:dyDescent="0.25">
      <c r="D381" s="24" t="s">
        <v>39</v>
      </c>
      <c r="E381" s="25" t="s">
        <v>28</v>
      </c>
      <c r="F381" s="25" t="s">
        <v>61</v>
      </c>
      <c r="G381" s="27">
        <v>1</v>
      </c>
      <c r="H381" s="137">
        <v>9</v>
      </c>
      <c r="I381" s="138">
        <v>1</v>
      </c>
      <c r="J381" s="137">
        <v>102</v>
      </c>
      <c r="K381" s="218">
        <v>0</v>
      </c>
    </row>
    <row r="382" spans="4:11" x14ac:dyDescent="0.25">
      <c r="D382" s="24" t="s">
        <v>39</v>
      </c>
      <c r="E382" s="25" t="s">
        <v>28</v>
      </c>
      <c r="F382" s="25" t="s">
        <v>34</v>
      </c>
      <c r="G382" s="27">
        <v>1</v>
      </c>
      <c r="H382" s="137">
        <v>9</v>
      </c>
      <c r="I382" s="138">
        <v>1</v>
      </c>
      <c r="J382" s="137">
        <v>26</v>
      </c>
      <c r="K382" s="218">
        <v>0</v>
      </c>
    </row>
    <row r="383" spans="4:11" x14ac:dyDescent="0.25">
      <c r="D383" s="24" t="s">
        <v>39</v>
      </c>
      <c r="E383" s="25" t="s">
        <v>28</v>
      </c>
      <c r="F383" s="25" t="s">
        <v>64</v>
      </c>
      <c r="G383" s="164"/>
      <c r="H383" s="137">
        <v>9</v>
      </c>
      <c r="I383" s="138">
        <v>1</v>
      </c>
      <c r="J383" s="137">
        <v>118</v>
      </c>
      <c r="K383" s="218">
        <v>0</v>
      </c>
    </row>
    <row r="384" spans="4:11" ht="15.75" thickBot="1" x14ac:dyDescent="0.3">
      <c r="D384" s="24" t="s">
        <v>39</v>
      </c>
      <c r="E384" s="25" t="s">
        <v>28</v>
      </c>
      <c r="F384" s="25" t="s">
        <v>30</v>
      </c>
      <c r="G384" s="29">
        <v>1</v>
      </c>
      <c r="H384" s="137">
        <v>9</v>
      </c>
      <c r="I384" s="139">
        <v>1</v>
      </c>
      <c r="J384" s="137">
        <v>24</v>
      </c>
      <c r="K384" s="218">
        <v>0</v>
      </c>
    </row>
    <row r="385" spans="4:11" x14ac:dyDescent="0.25">
      <c r="D385" s="26" t="s">
        <v>39</v>
      </c>
      <c r="E385" s="27" t="s">
        <v>28</v>
      </c>
      <c r="F385" s="27" t="s">
        <v>31</v>
      </c>
      <c r="G385" s="23">
        <v>1</v>
      </c>
      <c r="H385" s="138">
        <v>9</v>
      </c>
      <c r="I385" s="136">
        <v>1</v>
      </c>
      <c r="J385" s="138">
        <v>12</v>
      </c>
      <c r="K385" s="219">
        <v>0</v>
      </c>
    </row>
    <row r="386" spans="4:11" x14ac:dyDescent="0.25">
      <c r="D386" s="26" t="s">
        <v>39</v>
      </c>
      <c r="E386" s="27" t="s">
        <v>28</v>
      </c>
      <c r="F386" s="27" t="s">
        <v>32</v>
      </c>
      <c r="G386" s="25">
        <v>1</v>
      </c>
      <c r="H386" s="138">
        <v>9</v>
      </c>
      <c r="I386" s="137">
        <v>1</v>
      </c>
      <c r="J386" s="138">
        <v>13</v>
      </c>
      <c r="K386" s="219">
        <v>0</v>
      </c>
    </row>
    <row r="387" spans="4:11" x14ac:dyDescent="0.25">
      <c r="D387" s="26" t="s">
        <v>39</v>
      </c>
      <c r="E387" s="27" t="s">
        <v>28</v>
      </c>
      <c r="F387" s="27" t="s">
        <v>63</v>
      </c>
      <c r="G387" s="25">
        <v>1</v>
      </c>
      <c r="H387" s="138">
        <v>9</v>
      </c>
      <c r="I387" s="137">
        <v>1</v>
      </c>
      <c r="J387" s="138">
        <v>103</v>
      </c>
      <c r="K387" s="219">
        <v>0</v>
      </c>
    </row>
    <row r="388" spans="4:11" x14ac:dyDescent="0.25">
      <c r="D388" s="26" t="s">
        <v>39</v>
      </c>
      <c r="E388" s="27" t="s">
        <v>28</v>
      </c>
      <c r="F388" s="27" t="s">
        <v>36</v>
      </c>
      <c r="G388" s="25">
        <v>1</v>
      </c>
      <c r="H388" s="138">
        <v>9</v>
      </c>
      <c r="I388" s="137">
        <v>1</v>
      </c>
      <c r="J388" s="138">
        <v>14</v>
      </c>
      <c r="K388" s="219">
        <v>0</v>
      </c>
    </row>
    <row r="389" spans="4:11" x14ac:dyDescent="0.25">
      <c r="D389" s="26" t="s">
        <v>39</v>
      </c>
      <c r="E389" s="27" t="s">
        <v>28</v>
      </c>
      <c r="F389" s="27" t="s">
        <v>60</v>
      </c>
      <c r="G389" s="25"/>
      <c r="H389" s="138">
        <v>9</v>
      </c>
      <c r="I389" s="137">
        <v>1</v>
      </c>
      <c r="J389" s="138">
        <v>101</v>
      </c>
      <c r="K389" s="219">
        <v>0</v>
      </c>
    </row>
    <row r="390" spans="4:11" x14ac:dyDescent="0.25">
      <c r="D390" s="162" t="s">
        <v>39</v>
      </c>
      <c r="E390" s="163" t="s">
        <v>28</v>
      </c>
      <c r="F390" s="163" t="s">
        <v>90</v>
      </c>
      <c r="G390" s="27"/>
      <c r="H390" s="163">
        <v>9</v>
      </c>
      <c r="I390" s="138">
        <v>1</v>
      </c>
      <c r="J390" s="163">
        <v>6</v>
      </c>
      <c r="K390" s="220">
        <v>0</v>
      </c>
    </row>
    <row r="391" spans="4:11" x14ac:dyDescent="0.25">
      <c r="D391" s="26" t="s">
        <v>39</v>
      </c>
      <c r="E391" s="27" t="s">
        <v>28</v>
      </c>
      <c r="F391" s="27" t="s">
        <v>87</v>
      </c>
      <c r="G391" s="25">
        <v>1</v>
      </c>
      <c r="H391" s="27">
        <v>9</v>
      </c>
      <c r="I391" s="137">
        <v>1</v>
      </c>
      <c r="J391" s="27">
        <v>136</v>
      </c>
      <c r="K391" s="219">
        <v>0</v>
      </c>
    </row>
    <row r="392" spans="4:11" ht="15.75" thickBot="1" x14ac:dyDescent="0.3">
      <c r="D392" s="28" t="s">
        <v>39</v>
      </c>
      <c r="E392" s="29" t="s">
        <v>28</v>
      </c>
      <c r="F392" s="29" t="s">
        <v>35</v>
      </c>
      <c r="G392" s="25">
        <v>1</v>
      </c>
      <c r="H392" s="139">
        <v>9</v>
      </c>
      <c r="I392" s="137">
        <v>1</v>
      </c>
      <c r="J392" s="139">
        <v>7</v>
      </c>
      <c r="K392" s="221">
        <v>0</v>
      </c>
    </row>
    <row r="393" spans="4:11" x14ac:dyDescent="0.25">
      <c r="D393" s="22" t="s">
        <v>39</v>
      </c>
      <c r="E393" s="23" t="s">
        <v>29</v>
      </c>
      <c r="F393" s="23" t="s">
        <v>18</v>
      </c>
      <c r="G393" s="25">
        <v>1</v>
      </c>
      <c r="H393" s="136">
        <v>1</v>
      </c>
      <c r="I393" s="137">
        <v>1</v>
      </c>
      <c r="J393" s="136">
        <v>2</v>
      </c>
      <c r="K393" s="217">
        <v>4980569.7144574076</v>
      </c>
    </row>
    <row r="394" spans="4:11" x14ac:dyDescent="0.25">
      <c r="D394" s="24" t="s">
        <v>39</v>
      </c>
      <c r="E394" s="25" t="s">
        <v>29</v>
      </c>
      <c r="F394" s="25" t="s">
        <v>19</v>
      </c>
      <c r="G394" s="25">
        <v>1</v>
      </c>
      <c r="H394" s="137">
        <v>1</v>
      </c>
      <c r="I394" s="137">
        <v>1</v>
      </c>
      <c r="J394" s="137">
        <v>22</v>
      </c>
      <c r="K394" s="218">
        <v>0</v>
      </c>
    </row>
    <row r="395" spans="4:11" x14ac:dyDescent="0.25">
      <c r="D395" s="24" t="s">
        <v>39</v>
      </c>
      <c r="E395" s="25" t="s">
        <v>29</v>
      </c>
      <c r="F395" s="25" t="s">
        <v>20</v>
      </c>
      <c r="G395" s="25">
        <v>1</v>
      </c>
      <c r="H395" s="137">
        <v>1</v>
      </c>
      <c r="I395" s="137">
        <v>1</v>
      </c>
      <c r="J395" s="137">
        <v>5</v>
      </c>
      <c r="K395" s="218">
        <v>0</v>
      </c>
    </row>
    <row r="396" spans="4:11" x14ac:dyDescent="0.25">
      <c r="D396" s="24" t="s">
        <v>39</v>
      </c>
      <c r="E396" s="25" t="s">
        <v>29</v>
      </c>
      <c r="F396" s="25" t="s">
        <v>84</v>
      </c>
      <c r="G396" s="25">
        <v>1</v>
      </c>
      <c r="H396" s="137">
        <v>1</v>
      </c>
      <c r="I396" s="137">
        <v>1</v>
      </c>
      <c r="J396" s="137">
        <v>131</v>
      </c>
      <c r="K396" s="218">
        <v>4501.1882399438164</v>
      </c>
    </row>
    <row r="397" spans="4:11" x14ac:dyDescent="0.25">
      <c r="D397" s="24" t="s">
        <v>39</v>
      </c>
      <c r="E397" s="25" t="s">
        <v>29</v>
      </c>
      <c r="F397" s="25" t="s">
        <v>82</v>
      </c>
      <c r="G397" s="25">
        <v>1</v>
      </c>
      <c r="H397" s="137">
        <v>1</v>
      </c>
      <c r="I397" s="137">
        <v>1</v>
      </c>
      <c r="J397" s="137">
        <v>122</v>
      </c>
      <c r="K397" s="218">
        <v>0</v>
      </c>
    </row>
    <row r="398" spans="4:11" x14ac:dyDescent="0.25">
      <c r="D398" s="24" t="s">
        <v>39</v>
      </c>
      <c r="E398" s="25" t="s">
        <v>29</v>
      </c>
      <c r="F398" s="25" t="s">
        <v>83</v>
      </c>
      <c r="G398" s="25">
        <v>1</v>
      </c>
      <c r="H398" s="137">
        <v>1</v>
      </c>
      <c r="I398" s="137">
        <v>1</v>
      </c>
      <c r="J398" s="137">
        <v>130</v>
      </c>
      <c r="K398" s="218">
        <v>2100.0796367085595</v>
      </c>
    </row>
    <row r="399" spans="4:11" x14ac:dyDescent="0.25">
      <c r="D399" s="24" t="s">
        <v>39</v>
      </c>
      <c r="E399" s="25" t="s">
        <v>29</v>
      </c>
      <c r="F399" s="25" t="s">
        <v>21</v>
      </c>
      <c r="G399" s="25">
        <v>1</v>
      </c>
      <c r="H399" s="137">
        <v>1</v>
      </c>
      <c r="I399" s="137">
        <v>1</v>
      </c>
      <c r="J399" s="137">
        <v>3</v>
      </c>
      <c r="K399" s="218">
        <v>3721672.1423252234</v>
      </c>
    </row>
    <row r="400" spans="4:11" x14ac:dyDescent="0.25">
      <c r="D400" s="24" t="s">
        <v>39</v>
      </c>
      <c r="E400" s="25" t="s">
        <v>29</v>
      </c>
      <c r="F400" s="25" t="s">
        <v>24</v>
      </c>
      <c r="G400" s="25">
        <v>1</v>
      </c>
      <c r="H400" s="137">
        <v>1</v>
      </c>
      <c r="I400" s="137">
        <v>1</v>
      </c>
      <c r="J400" s="137">
        <v>19</v>
      </c>
      <c r="K400" s="218">
        <v>18619665.374285355</v>
      </c>
    </row>
    <row r="401" spans="4:11" x14ac:dyDescent="0.25">
      <c r="D401" s="24" t="s">
        <v>39</v>
      </c>
      <c r="E401" s="25" t="s">
        <v>29</v>
      </c>
      <c r="F401" s="25" t="s">
        <v>23</v>
      </c>
      <c r="G401" s="25">
        <v>1</v>
      </c>
      <c r="H401" s="137">
        <v>1</v>
      </c>
      <c r="I401" s="137">
        <v>1</v>
      </c>
      <c r="J401" s="137">
        <v>18</v>
      </c>
      <c r="K401" s="218">
        <v>15664014.068403786</v>
      </c>
    </row>
    <row r="402" spans="4:11" x14ac:dyDescent="0.25">
      <c r="D402" s="24" t="s">
        <v>39</v>
      </c>
      <c r="E402" s="25" t="s">
        <v>29</v>
      </c>
      <c r="F402" s="25" t="s">
        <v>22</v>
      </c>
      <c r="G402" s="25">
        <v>1</v>
      </c>
      <c r="H402" s="137">
        <v>1</v>
      </c>
      <c r="I402" s="137">
        <v>1</v>
      </c>
      <c r="J402" s="137">
        <v>17</v>
      </c>
      <c r="K402" s="218">
        <v>16042526.692933746</v>
      </c>
    </row>
    <row r="403" spans="4:11" x14ac:dyDescent="0.25">
      <c r="D403" s="24" t="s">
        <v>39</v>
      </c>
      <c r="E403" s="25" t="s">
        <v>29</v>
      </c>
      <c r="F403" s="25" t="s">
        <v>25</v>
      </c>
      <c r="G403" s="25">
        <v>1</v>
      </c>
      <c r="H403" s="137">
        <v>1</v>
      </c>
      <c r="I403" s="137">
        <v>1</v>
      </c>
      <c r="J403" s="137">
        <v>8</v>
      </c>
      <c r="K403" s="218">
        <v>0</v>
      </c>
    </row>
    <row r="404" spans="4:11" x14ac:dyDescent="0.25">
      <c r="D404" s="24" t="s">
        <v>39</v>
      </c>
      <c r="E404" s="25" t="s">
        <v>29</v>
      </c>
      <c r="F404" s="25" t="s">
        <v>38</v>
      </c>
      <c r="G404" s="25">
        <v>1</v>
      </c>
      <c r="H404" s="137">
        <v>1</v>
      </c>
      <c r="I404" s="137">
        <v>1</v>
      </c>
      <c r="J404" s="137">
        <v>20</v>
      </c>
      <c r="K404" s="218">
        <v>0</v>
      </c>
    </row>
    <row r="405" spans="4:11" x14ac:dyDescent="0.25">
      <c r="D405" s="24" t="s">
        <v>39</v>
      </c>
      <c r="E405" s="25" t="s">
        <v>29</v>
      </c>
      <c r="F405" s="25" t="s">
        <v>26</v>
      </c>
      <c r="G405" s="27">
        <v>1</v>
      </c>
      <c r="H405" s="137">
        <v>1</v>
      </c>
      <c r="I405" s="138">
        <v>1</v>
      </c>
      <c r="J405" s="137">
        <v>10</v>
      </c>
      <c r="K405" s="218">
        <v>0</v>
      </c>
    </row>
    <row r="406" spans="4:11" x14ac:dyDescent="0.25">
      <c r="D406" s="24" t="s">
        <v>39</v>
      </c>
      <c r="E406" s="25" t="s">
        <v>29</v>
      </c>
      <c r="F406" s="25" t="s">
        <v>27</v>
      </c>
      <c r="G406" s="27">
        <v>1</v>
      </c>
      <c r="H406" s="137">
        <v>1</v>
      </c>
      <c r="I406" s="138">
        <v>1</v>
      </c>
      <c r="J406" s="137">
        <v>4</v>
      </c>
      <c r="K406" s="218">
        <v>0</v>
      </c>
    </row>
    <row r="407" spans="4:11" x14ac:dyDescent="0.25">
      <c r="D407" s="24" t="s">
        <v>39</v>
      </c>
      <c r="E407" s="25" t="s">
        <v>29</v>
      </c>
      <c r="F407" s="25" t="s">
        <v>65</v>
      </c>
      <c r="G407" s="27">
        <v>1</v>
      </c>
      <c r="H407" s="137">
        <v>1</v>
      </c>
      <c r="I407" s="138">
        <v>1</v>
      </c>
      <c r="J407" s="137">
        <v>119</v>
      </c>
      <c r="K407" s="218">
        <v>3322.2855209577156</v>
      </c>
    </row>
    <row r="408" spans="4:11" x14ac:dyDescent="0.25">
      <c r="D408" s="24" t="s">
        <v>39</v>
      </c>
      <c r="E408" s="25" t="s">
        <v>29</v>
      </c>
      <c r="F408" s="25" t="s">
        <v>33</v>
      </c>
      <c r="G408" s="27">
        <v>1</v>
      </c>
      <c r="H408" s="137">
        <v>1</v>
      </c>
      <c r="I408" s="138">
        <v>1</v>
      </c>
      <c r="J408" s="137">
        <v>25</v>
      </c>
      <c r="K408" s="218">
        <v>0</v>
      </c>
    </row>
    <row r="409" spans="4:11" x14ac:dyDescent="0.25">
      <c r="D409" s="24" t="s">
        <v>39</v>
      </c>
      <c r="E409" s="25" t="s">
        <v>29</v>
      </c>
      <c r="F409" s="25" t="s">
        <v>28</v>
      </c>
      <c r="G409" s="27">
        <v>1</v>
      </c>
      <c r="H409" s="137">
        <v>1</v>
      </c>
      <c r="I409" s="138">
        <v>1</v>
      </c>
      <c r="J409" s="137">
        <v>9</v>
      </c>
      <c r="K409" s="218">
        <v>1126774.5964617755</v>
      </c>
    </row>
    <row r="410" spans="4:11" x14ac:dyDescent="0.25">
      <c r="D410" s="24" t="s">
        <v>39</v>
      </c>
      <c r="E410" s="25" t="s">
        <v>29</v>
      </c>
      <c r="F410" s="25" t="s">
        <v>29</v>
      </c>
      <c r="G410" s="164"/>
      <c r="H410" s="137">
        <v>1</v>
      </c>
      <c r="I410" s="138">
        <v>1</v>
      </c>
      <c r="J410" s="137">
        <v>1</v>
      </c>
      <c r="K410" s="218">
        <v>0</v>
      </c>
    </row>
    <row r="411" spans="4:11" ht="15.75" thickBot="1" x14ac:dyDescent="0.3">
      <c r="D411" s="24" t="s">
        <v>39</v>
      </c>
      <c r="E411" s="25" t="s">
        <v>29</v>
      </c>
      <c r="F411" s="25" t="s">
        <v>61</v>
      </c>
      <c r="G411" s="29">
        <v>1</v>
      </c>
      <c r="H411" s="137">
        <v>1</v>
      </c>
      <c r="I411" s="139">
        <v>1</v>
      </c>
      <c r="J411" s="137">
        <v>102</v>
      </c>
      <c r="K411" s="218">
        <v>0</v>
      </c>
    </row>
    <row r="412" spans="4:11" x14ac:dyDescent="0.25">
      <c r="D412" s="24" t="s">
        <v>39</v>
      </c>
      <c r="E412" s="25" t="s">
        <v>29</v>
      </c>
      <c r="F412" s="25" t="s">
        <v>34</v>
      </c>
      <c r="G412" s="23">
        <v>1</v>
      </c>
      <c r="H412" s="137">
        <v>1</v>
      </c>
      <c r="I412" s="136">
        <v>1</v>
      </c>
      <c r="J412" s="137">
        <v>26</v>
      </c>
      <c r="K412" s="218">
        <v>0</v>
      </c>
    </row>
    <row r="413" spans="4:11" x14ac:dyDescent="0.25">
      <c r="D413" s="24" t="s">
        <v>39</v>
      </c>
      <c r="E413" s="25" t="s">
        <v>29</v>
      </c>
      <c r="F413" s="25" t="s">
        <v>64</v>
      </c>
      <c r="G413" s="25">
        <v>1</v>
      </c>
      <c r="H413" s="137">
        <v>1</v>
      </c>
      <c r="I413" s="137">
        <v>1</v>
      </c>
      <c r="J413" s="137">
        <v>118</v>
      </c>
      <c r="K413" s="218">
        <v>31234.320564739715</v>
      </c>
    </row>
    <row r="414" spans="4:11" x14ac:dyDescent="0.25">
      <c r="D414" s="24" t="s">
        <v>39</v>
      </c>
      <c r="E414" s="25" t="s">
        <v>29</v>
      </c>
      <c r="F414" s="25" t="s">
        <v>30</v>
      </c>
      <c r="G414" s="25">
        <v>1</v>
      </c>
      <c r="H414" s="137">
        <v>1</v>
      </c>
      <c r="I414" s="137">
        <v>1</v>
      </c>
      <c r="J414" s="137">
        <v>24</v>
      </c>
      <c r="K414" s="218">
        <v>0</v>
      </c>
    </row>
    <row r="415" spans="4:11" x14ac:dyDescent="0.25">
      <c r="D415" s="26" t="s">
        <v>39</v>
      </c>
      <c r="E415" s="27" t="s">
        <v>29</v>
      </c>
      <c r="F415" s="27" t="s">
        <v>31</v>
      </c>
      <c r="G415" s="25">
        <v>1</v>
      </c>
      <c r="H415" s="138">
        <v>1</v>
      </c>
      <c r="I415" s="137">
        <v>1</v>
      </c>
      <c r="J415" s="138">
        <v>12</v>
      </c>
      <c r="K415" s="219">
        <v>0</v>
      </c>
    </row>
    <row r="416" spans="4:11" x14ac:dyDescent="0.25">
      <c r="D416" s="26" t="s">
        <v>39</v>
      </c>
      <c r="E416" s="27" t="s">
        <v>29</v>
      </c>
      <c r="F416" s="27" t="s">
        <v>32</v>
      </c>
      <c r="G416" s="25"/>
      <c r="H416" s="138">
        <v>1</v>
      </c>
      <c r="I416" s="137">
        <v>1</v>
      </c>
      <c r="J416" s="138">
        <v>13</v>
      </c>
      <c r="K416" s="219">
        <v>0</v>
      </c>
    </row>
    <row r="417" spans="4:11" x14ac:dyDescent="0.25">
      <c r="D417" s="26" t="s">
        <v>39</v>
      </c>
      <c r="E417" s="27" t="s">
        <v>29</v>
      </c>
      <c r="F417" s="27" t="s">
        <v>63</v>
      </c>
      <c r="G417" s="25">
        <v>1</v>
      </c>
      <c r="H417" s="138">
        <v>1</v>
      </c>
      <c r="I417" s="137">
        <v>1</v>
      </c>
      <c r="J417" s="138">
        <v>103</v>
      </c>
      <c r="K417" s="219">
        <v>0</v>
      </c>
    </row>
    <row r="418" spans="4:11" x14ac:dyDescent="0.25">
      <c r="D418" s="26" t="s">
        <v>39</v>
      </c>
      <c r="E418" s="27" t="s">
        <v>29</v>
      </c>
      <c r="F418" s="27" t="s">
        <v>36</v>
      </c>
      <c r="G418" s="25">
        <v>1</v>
      </c>
      <c r="H418" s="138">
        <v>1</v>
      </c>
      <c r="I418" s="137">
        <v>1</v>
      </c>
      <c r="J418" s="138">
        <v>14</v>
      </c>
      <c r="K418" s="219">
        <v>0</v>
      </c>
    </row>
    <row r="419" spans="4:11" x14ac:dyDescent="0.25">
      <c r="D419" s="26" t="s">
        <v>39</v>
      </c>
      <c r="E419" s="27" t="s">
        <v>29</v>
      </c>
      <c r="F419" s="27" t="s">
        <v>60</v>
      </c>
      <c r="G419" s="25">
        <v>1</v>
      </c>
      <c r="H419" s="138">
        <v>1</v>
      </c>
      <c r="I419" s="137">
        <v>1</v>
      </c>
      <c r="J419" s="138">
        <v>101</v>
      </c>
      <c r="K419" s="219">
        <v>3359.3975069943158</v>
      </c>
    </row>
    <row r="420" spans="4:11" x14ac:dyDescent="0.25">
      <c r="D420" s="162" t="s">
        <v>39</v>
      </c>
      <c r="E420" s="163" t="s">
        <v>29</v>
      </c>
      <c r="F420" s="163" t="s">
        <v>90</v>
      </c>
      <c r="G420" s="27"/>
      <c r="H420" s="163">
        <v>1</v>
      </c>
      <c r="I420" s="138">
        <v>1</v>
      </c>
      <c r="J420" s="163">
        <v>6</v>
      </c>
      <c r="K420" s="220">
        <v>0</v>
      </c>
    </row>
    <row r="421" spans="4:11" x14ac:dyDescent="0.25">
      <c r="D421" s="26" t="s">
        <v>39</v>
      </c>
      <c r="E421" s="27" t="s">
        <v>29</v>
      </c>
      <c r="F421" s="27" t="s">
        <v>87</v>
      </c>
      <c r="G421" s="25">
        <v>1</v>
      </c>
      <c r="H421" s="27">
        <v>1</v>
      </c>
      <c r="I421" s="137">
        <v>1</v>
      </c>
      <c r="J421" s="27">
        <v>136</v>
      </c>
      <c r="K421" s="219">
        <v>35004.507661622527</v>
      </c>
    </row>
    <row r="422" spans="4:11" ht="15.75" thickBot="1" x14ac:dyDescent="0.3">
      <c r="D422" s="28" t="s">
        <v>39</v>
      </c>
      <c r="E422" s="29" t="s">
        <v>29</v>
      </c>
      <c r="F422" s="29" t="s">
        <v>35</v>
      </c>
      <c r="G422" s="25">
        <v>1</v>
      </c>
      <c r="H422" s="139">
        <v>1</v>
      </c>
      <c r="I422" s="137">
        <v>1</v>
      </c>
      <c r="J422" s="139">
        <v>7</v>
      </c>
      <c r="K422" s="221">
        <v>0</v>
      </c>
    </row>
    <row r="423" spans="4:11" x14ac:dyDescent="0.25">
      <c r="D423" s="22" t="s">
        <v>39</v>
      </c>
      <c r="E423" s="23" t="s">
        <v>61</v>
      </c>
      <c r="F423" s="23" t="s">
        <v>18</v>
      </c>
      <c r="G423" s="25">
        <v>1</v>
      </c>
      <c r="H423" s="136">
        <v>102</v>
      </c>
      <c r="I423" s="137">
        <v>1</v>
      </c>
      <c r="J423" s="136">
        <v>2</v>
      </c>
      <c r="K423" s="217">
        <v>3645160.9219176364</v>
      </c>
    </row>
    <row r="424" spans="4:11" x14ac:dyDescent="0.25">
      <c r="D424" s="24" t="s">
        <v>39</v>
      </c>
      <c r="E424" s="25" t="s">
        <v>61</v>
      </c>
      <c r="F424" s="25" t="s">
        <v>19</v>
      </c>
      <c r="G424" s="25">
        <v>1</v>
      </c>
      <c r="H424" s="137">
        <v>102</v>
      </c>
      <c r="I424" s="137">
        <v>1</v>
      </c>
      <c r="J424" s="137">
        <v>22</v>
      </c>
      <c r="K424" s="218">
        <v>0</v>
      </c>
    </row>
    <row r="425" spans="4:11" x14ac:dyDescent="0.25">
      <c r="D425" s="24" t="s">
        <v>39</v>
      </c>
      <c r="E425" s="25" t="s">
        <v>61</v>
      </c>
      <c r="F425" s="25" t="s">
        <v>20</v>
      </c>
      <c r="G425" s="25">
        <v>1</v>
      </c>
      <c r="H425" s="137">
        <v>102</v>
      </c>
      <c r="I425" s="137">
        <v>1</v>
      </c>
      <c r="J425" s="137">
        <v>5</v>
      </c>
      <c r="K425" s="218">
        <v>0</v>
      </c>
    </row>
    <row r="426" spans="4:11" x14ac:dyDescent="0.25">
      <c r="D426" s="24" t="s">
        <v>39</v>
      </c>
      <c r="E426" s="25" t="s">
        <v>61</v>
      </c>
      <c r="F426" s="25" t="s">
        <v>84</v>
      </c>
      <c r="G426" s="25">
        <v>1</v>
      </c>
      <c r="H426" s="137">
        <v>102</v>
      </c>
      <c r="I426" s="137">
        <v>1</v>
      </c>
      <c r="J426" s="137">
        <v>131</v>
      </c>
      <c r="K426" s="218">
        <v>3294.3129832740215</v>
      </c>
    </row>
    <row r="427" spans="4:11" x14ac:dyDescent="0.25">
      <c r="D427" s="24" t="s">
        <v>39</v>
      </c>
      <c r="E427" s="25" t="s">
        <v>61</v>
      </c>
      <c r="F427" s="25" t="s">
        <v>82</v>
      </c>
      <c r="G427" s="25">
        <v>1</v>
      </c>
      <c r="H427" s="137">
        <v>102</v>
      </c>
      <c r="I427" s="137">
        <v>1</v>
      </c>
      <c r="J427" s="137">
        <v>122</v>
      </c>
      <c r="K427" s="218">
        <v>0</v>
      </c>
    </row>
    <row r="428" spans="4:11" x14ac:dyDescent="0.25">
      <c r="D428" s="24" t="s">
        <v>39</v>
      </c>
      <c r="E428" s="25" t="s">
        <v>61</v>
      </c>
      <c r="F428" s="25" t="s">
        <v>83</v>
      </c>
      <c r="G428" s="25">
        <v>1</v>
      </c>
      <c r="H428" s="137">
        <v>102</v>
      </c>
      <c r="I428" s="137">
        <v>1</v>
      </c>
      <c r="J428" s="137">
        <v>130</v>
      </c>
      <c r="K428" s="218">
        <v>1536.9985089103386</v>
      </c>
    </row>
    <row r="429" spans="4:11" x14ac:dyDescent="0.25">
      <c r="D429" s="24" t="s">
        <v>39</v>
      </c>
      <c r="E429" s="25" t="s">
        <v>61</v>
      </c>
      <c r="F429" s="25" t="s">
        <v>21</v>
      </c>
      <c r="G429" s="25">
        <v>1</v>
      </c>
      <c r="H429" s="137">
        <v>102</v>
      </c>
      <c r="I429" s="137">
        <v>1</v>
      </c>
      <c r="J429" s="137">
        <v>3</v>
      </c>
      <c r="K429" s="218">
        <v>2723803.6279292018</v>
      </c>
    </row>
    <row r="430" spans="4:11" x14ac:dyDescent="0.25">
      <c r="D430" s="24" t="s">
        <v>39</v>
      </c>
      <c r="E430" s="25" t="s">
        <v>61</v>
      </c>
      <c r="F430" s="25" t="s">
        <v>24</v>
      </c>
      <c r="G430" s="25">
        <v>1</v>
      </c>
      <c r="H430" s="137">
        <v>102</v>
      </c>
      <c r="I430" s="137">
        <v>1</v>
      </c>
      <c r="J430" s="137">
        <v>19</v>
      </c>
      <c r="K430" s="218">
        <v>13627291.754297219</v>
      </c>
    </row>
    <row r="431" spans="4:11" x14ac:dyDescent="0.25">
      <c r="D431" s="24" t="s">
        <v>39</v>
      </c>
      <c r="E431" s="25" t="s">
        <v>61</v>
      </c>
      <c r="F431" s="25" t="s">
        <v>23</v>
      </c>
      <c r="G431" s="25">
        <v>1</v>
      </c>
      <c r="H431" s="137">
        <v>102</v>
      </c>
      <c r="I431" s="137">
        <v>1</v>
      </c>
      <c r="J431" s="137">
        <v>18</v>
      </c>
      <c r="K431" s="218">
        <v>11464120.619930709</v>
      </c>
    </row>
    <row r="432" spans="4:11" x14ac:dyDescent="0.25">
      <c r="D432" s="24" t="s">
        <v>39</v>
      </c>
      <c r="E432" s="25" t="s">
        <v>61</v>
      </c>
      <c r="F432" s="25" t="s">
        <v>22</v>
      </c>
      <c r="G432" s="27">
        <v>1</v>
      </c>
      <c r="H432" s="137">
        <v>102</v>
      </c>
      <c r="I432" s="138">
        <v>1</v>
      </c>
      <c r="J432" s="137">
        <v>17</v>
      </c>
      <c r="K432" s="218">
        <v>11741145.038118055</v>
      </c>
    </row>
    <row r="433" spans="4:11" x14ac:dyDescent="0.25">
      <c r="D433" s="24" t="s">
        <v>39</v>
      </c>
      <c r="E433" s="25" t="s">
        <v>61</v>
      </c>
      <c r="F433" s="25" t="s">
        <v>25</v>
      </c>
      <c r="G433" s="27">
        <v>1</v>
      </c>
      <c r="H433" s="137">
        <v>102</v>
      </c>
      <c r="I433" s="138">
        <v>1</v>
      </c>
      <c r="J433" s="137">
        <v>8</v>
      </c>
      <c r="K433" s="218">
        <v>0</v>
      </c>
    </row>
    <row r="434" spans="4:11" x14ac:dyDescent="0.25">
      <c r="D434" s="24" t="s">
        <v>39</v>
      </c>
      <c r="E434" s="25" t="s">
        <v>61</v>
      </c>
      <c r="F434" s="25" t="s">
        <v>38</v>
      </c>
      <c r="G434" s="27">
        <v>1</v>
      </c>
      <c r="H434" s="137">
        <v>102</v>
      </c>
      <c r="I434" s="138">
        <v>1</v>
      </c>
      <c r="J434" s="137">
        <v>20</v>
      </c>
      <c r="K434" s="218">
        <v>0</v>
      </c>
    </row>
    <row r="435" spans="4:11" x14ac:dyDescent="0.25">
      <c r="D435" s="24" t="s">
        <v>39</v>
      </c>
      <c r="E435" s="25" t="s">
        <v>61</v>
      </c>
      <c r="F435" s="25" t="s">
        <v>26</v>
      </c>
      <c r="G435" s="27">
        <v>1</v>
      </c>
      <c r="H435" s="137">
        <v>102</v>
      </c>
      <c r="I435" s="138">
        <v>1</v>
      </c>
      <c r="J435" s="137">
        <v>10</v>
      </c>
      <c r="K435" s="218">
        <v>0</v>
      </c>
    </row>
    <row r="436" spans="4:11" x14ac:dyDescent="0.25">
      <c r="D436" s="24" t="s">
        <v>39</v>
      </c>
      <c r="E436" s="25" t="s">
        <v>61</v>
      </c>
      <c r="F436" s="25" t="s">
        <v>27</v>
      </c>
      <c r="G436" s="27">
        <v>1</v>
      </c>
      <c r="H436" s="137">
        <v>102</v>
      </c>
      <c r="I436" s="138">
        <v>1</v>
      </c>
      <c r="J436" s="137">
        <v>4</v>
      </c>
      <c r="K436" s="218">
        <v>0</v>
      </c>
    </row>
    <row r="437" spans="4:11" x14ac:dyDescent="0.25">
      <c r="D437" s="24" t="s">
        <v>39</v>
      </c>
      <c r="E437" s="25" t="s">
        <v>61</v>
      </c>
      <c r="F437" s="25" t="s">
        <v>65</v>
      </c>
      <c r="G437" s="164"/>
      <c r="H437" s="137">
        <v>102</v>
      </c>
      <c r="I437" s="138">
        <v>1</v>
      </c>
      <c r="J437" s="137">
        <v>119</v>
      </c>
      <c r="K437" s="218">
        <v>2431.5020262229486</v>
      </c>
    </row>
    <row r="438" spans="4:11" ht="15.75" thickBot="1" x14ac:dyDescent="0.3">
      <c r="D438" s="24" t="s">
        <v>39</v>
      </c>
      <c r="E438" s="25" t="s">
        <v>61</v>
      </c>
      <c r="F438" s="25" t="s">
        <v>33</v>
      </c>
      <c r="G438" s="29">
        <v>1</v>
      </c>
      <c r="H438" s="137">
        <v>102</v>
      </c>
      <c r="I438" s="139">
        <v>1</v>
      </c>
      <c r="J438" s="137">
        <v>25</v>
      </c>
      <c r="K438" s="218">
        <v>0</v>
      </c>
    </row>
    <row r="439" spans="4:11" x14ac:dyDescent="0.25">
      <c r="D439" s="24" t="s">
        <v>39</v>
      </c>
      <c r="E439" s="25" t="s">
        <v>61</v>
      </c>
      <c r="F439" s="25" t="s">
        <v>28</v>
      </c>
      <c r="G439" s="23">
        <v>1</v>
      </c>
      <c r="H439" s="137">
        <v>102</v>
      </c>
      <c r="I439" s="136">
        <v>1</v>
      </c>
      <c r="J439" s="137">
        <v>9</v>
      </c>
      <c r="K439" s="218">
        <v>824659.6197438091</v>
      </c>
    </row>
    <row r="440" spans="4:11" x14ac:dyDescent="0.25">
      <c r="D440" s="24" t="s">
        <v>39</v>
      </c>
      <c r="E440" s="25" t="s">
        <v>61</v>
      </c>
      <c r="F440" s="25" t="s">
        <v>29</v>
      </c>
      <c r="G440" s="25">
        <v>1</v>
      </c>
      <c r="H440" s="137">
        <v>102</v>
      </c>
      <c r="I440" s="137">
        <v>1</v>
      </c>
      <c r="J440" s="137">
        <v>1</v>
      </c>
      <c r="K440" s="218">
        <v>0</v>
      </c>
    </row>
    <row r="441" spans="4:11" x14ac:dyDescent="0.25">
      <c r="D441" s="24" t="s">
        <v>39</v>
      </c>
      <c r="E441" s="25" t="s">
        <v>61</v>
      </c>
      <c r="F441" s="25" t="s">
        <v>61</v>
      </c>
      <c r="G441" s="25">
        <v>1</v>
      </c>
      <c r="H441" s="137">
        <v>102</v>
      </c>
      <c r="I441" s="137">
        <v>1</v>
      </c>
      <c r="J441" s="137">
        <v>102</v>
      </c>
      <c r="K441" s="218">
        <v>0</v>
      </c>
    </row>
    <row r="442" spans="4:11" x14ac:dyDescent="0.25">
      <c r="D442" s="24" t="s">
        <v>39</v>
      </c>
      <c r="E442" s="25" t="s">
        <v>61</v>
      </c>
      <c r="F442" s="25" t="s">
        <v>34</v>
      </c>
      <c r="G442" s="25">
        <v>1</v>
      </c>
      <c r="H442" s="137">
        <v>102</v>
      </c>
      <c r="I442" s="137">
        <v>1</v>
      </c>
      <c r="J442" s="137">
        <v>26</v>
      </c>
      <c r="K442" s="218">
        <v>0</v>
      </c>
    </row>
    <row r="443" spans="4:11" x14ac:dyDescent="0.25">
      <c r="D443" s="24" t="s">
        <v>39</v>
      </c>
      <c r="E443" s="25" t="s">
        <v>61</v>
      </c>
      <c r="F443" s="25" t="s">
        <v>64</v>
      </c>
      <c r="G443" s="25"/>
      <c r="H443" s="137">
        <v>102</v>
      </c>
      <c r="I443" s="137">
        <v>1</v>
      </c>
      <c r="J443" s="137">
        <v>118</v>
      </c>
      <c r="K443" s="218">
        <v>22859.658888971313</v>
      </c>
    </row>
    <row r="444" spans="4:11" x14ac:dyDescent="0.25">
      <c r="D444" s="24" t="s">
        <v>39</v>
      </c>
      <c r="E444" s="25" t="s">
        <v>61</v>
      </c>
      <c r="F444" s="25" t="s">
        <v>30</v>
      </c>
      <c r="G444" s="25">
        <v>1</v>
      </c>
      <c r="H444" s="137">
        <v>102</v>
      </c>
      <c r="I444" s="137">
        <v>1</v>
      </c>
      <c r="J444" s="137">
        <v>24</v>
      </c>
      <c r="K444" s="218">
        <v>0</v>
      </c>
    </row>
    <row r="445" spans="4:11" x14ac:dyDescent="0.25">
      <c r="D445" s="26" t="s">
        <v>39</v>
      </c>
      <c r="E445" s="27" t="s">
        <v>61</v>
      </c>
      <c r="F445" s="27" t="s">
        <v>31</v>
      </c>
      <c r="G445" s="25">
        <v>1</v>
      </c>
      <c r="H445" s="138">
        <v>102</v>
      </c>
      <c r="I445" s="137">
        <v>1</v>
      </c>
      <c r="J445" s="138">
        <v>12</v>
      </c>
      <c r="K445" s="219">
        <v>0</v>
      </c>
    </row>
    <row r="446" spans="4:11" x14ac:dyDescent="0.25">
      <c r="D446" s="26" t="s">
        <v>39</v>
      </c>
      <c r="E446" s="27" t="s">
        <v>61</v>
      </c>
      <c r="F446" s="27" t="s">
        <v>32</v>
      </c>
      <c r="G446" s="25">
        <v>1</v>
      </c>
      <c r="H446" s="138">
        <v>102</v>
      </c>
      <c r="I446" s="137">
        <v>1</v>
      </c>
      <c r="J446" s="138">
        <v>13</v>
      </c>
      <c r="K446" s="219">
        <v>0</v>
      </c>
    </row>
    <row r="447" spans="4:11" x14ac:dyDescent="0.25">
      <c r="D447" s="26" t="s">
        <v>39</v>
      </c>
      <c r="E447" s="27" t="s">
        <v>61</v>
      </c>
      <c r="F447" s="27" t="s">
        <v>63</v>
      </c>
      <c r="G447" s="25">
        <v>1</v>
      </c>
      <c r="H447" s="138">
        <v>102</v>
      </c>
      <c r="I447" s="137">
        <v>1</v>
      </c>
      <c r="J447" s="138">
        <v>103</v>
      </c>
      <c r="K447" s="219">
        <v>0</v>
      </c>
    </row>
    <row r="448" spans="4:11" x14ac:dyDescent="0.25">
      <c r="D448" s="26" t="s">
        <v>39</v>
      </c>
      <c r="E448" s="27" t="s">
        <v>61</v>
      </c>
      <c r="F448" s="27" t="s">
        <v>36</v>
      </c>
      <c r="G448" s="25">
        <v>1</v>
      </c>
      <c r="H448" s="138">
        <v>102</v>
      </c>
      <c r="I448" s="137">
        <v>1</v>
      </c>
      <c r="J448" s="138">
        <v>14</v>
      </c>
      <c r="K448" s="219">
        <v>0</v>
      </c>
    </row>
    <row r="449" spans="4:11" x14ac:dyDescent="0.25">
      <c r="D449" s="26" t="s">
        <v>39</v>
      </c>
      <c r="E449" s="27" t="s">
        <v>61</v>
      </c>
      <c r="F449" s="27" t="s">
        <v>60</v>
      </c>
      <c r="G449" s="25">
        <v>1</v>
      </c>
      <c r="H449" s="138">
        <v>102</v>
      </c>
      <c r="I449" s="137">
        <v>1</v>
      </c>
      <c r="J449" s="138">
        <v>101</v>
      </c>
      <c r="K449" s="219">
        <v>2458.6634091552437</v>
      </c>
    </row>
    <row r="450" spans="4:11" x14ac:dyDescent="0.25">
      <c r="D450" s="162" t="s">
        <v>39</v>
      </c>
      <c r="E450" s="163" t="s">
        <v>61</v>
      </c>
      <c r="F450" s="163" t="s">
        <v>90</v>
      </c>
      <c r="G450" s="27"/>
      <c r="H450" s="163">
        <v>102</v>
      </c>
      <c r="I450" s="138">
        <v>1</v>
      </c>
      <c r="J450" s="163">
        <v>6</v>
      </c>
      <c r="K450" s="220">
        <v>0</v>
      </c>
    </row>
    <row r="451" spans="4:11" x14ac:dyDescent="0.25">
      <c r="D451" s="26" t="s">
        <v>39</v>
      </c>
      <c r="E451" s="27" t="s">
        <v>61</v>
      </c>
      <c r="F451" s="27" t="s">
        <v>87</v>
      </c>
      <c r="G451" s="25">
        <v>1</v>
      </c>
      <c r="H451" s="27">
        <v>102</v>
      </c>
      <c r="I451" s="137">
        <v>1</v>
      </c>
      <c r="J451" s="27">
        <v>136</v>
      </c>
      <c r="K451" s="219">
        <v>25618.969462214143</v>
      </c>
    </row>
    <row r="452" spans="4:11" ht="15.75" thickBot="1" x14ac:dyDescent="0.3">
      <c r="D452" s="28" t="s">
        <v>39</v>
      </c>
      <c r="E452" s="29" t="s">
        <v>61</v>
      </c>
      <c r="F452" s="29" t="s">
        <v>35</v>
      </c>
      <c r="G452" s="25">
        <v>1</v>
      </c>
      <c r="H452" s="139">
        <v>102</v>
      </c>
      <c r="I452" s="137">
        <v>1</v>
      </c>
      <c r="J452" s="139">
        <v>7</v>
      </c>
      <c r="K452" s="221">
        <v>0</v>
      </c>
    </row>
    <row r="453" spans="4:11" x14ac:dyDescent="0.25">
      <c r="D453" s="22" t="s">
        <v>39</v>
      </c>
      <c r="E453" s="23" t="s">
        <v>34</v>
      </c>
      <c r="F453" s="23" t="s">
        <v>18</v>
      </c>
      <c r="G453" s="25">
        <v>1</v>
      </c>
      <c r="H453" s="136">
        <v>26</v>
      </c>
      <c r="I453" s="137">
        <v>1</v>
      </c>
      <c r="J453" s="136">
        <v>2</v>
      </c>
      <c r="K453" s="217">
        <v>0</v>
      </c>
    </row>
    <row r="454" spans="4:11" x14ac:dyDescent="0.25">
      <c r="D454" s="24" t="s">
        <v>39</v>
      </c>
      <c r="E454" s="25" t="s">
        <v>34</v>
      </c>
      <c r="F454" s="25" t="s">
        <v>19</v>
      </c>
      <c r="G454" s="25">
        <v>1</v>
      </c>
      <c r="H454" s="137">
        <v>26</v>
      </c>
      <c r="I454" s="137">
        <v>1</v>
      </c>
      <c r="J454" s="137">
        <v>22</v>
      </c>
      <c r="K454" s="218">
        <v>0</v>
      </c>
    </row>
    <row r="455" spans="4:11" x14ac:dyDescent="0.25">
      <c r="D455" s="24" t="s">
        <v>39</v>
      </c>
      <c r="E455" s="25" t="s">
        <v>34</v>
      </c>
      <c r="F455" s="25" t="s">
        <v>20</v>
      </c>
      <c r="G455" s="25">
        <v>1</v>
      </c>
      <c r="H455" s="137">
        <v>26</v>
      </c>
      <c r="I455" s="137">
        <v>1</v>
      </c>
      <c r="J455" s="137">
        <v>5</v>
      </c>
      <c r="K455" s="218">
        <v>0</v>
      </c>
    </row>
    <row r="456" spans="4:11" x14ac:dyDescent="0.25">
      <c r="D456" s="24" t="s">
        <v>39</v>
      </c>
      <c r="E456" s="25" t="s">
        <v>34</v>
      </c>
      <c r="F456" s="25" t="s">
        <v>84</v>
      </c>
      <c r="G456" s="25">
        <v>1</v>
      </c>
      <c r="H456" s="137">
        <v>26</v>
      </c>
      <c r="I456" s="137">
        <v>1</v>
      </c>
      <c r="J456" s="137">
        <v>131</v>
      </c>
      <c r="K456" s="218">
        <v>0</v>
      </c>
    </row>
    <row r="457" spans="4:11" x14ac:dyDescent="0.25">
      <c r="D457" s="24" t="s">
        <v>39</v>
      </c>
      <c r="E457" s="25" t="s">
        <v>34</v>
      </c>
      <c r="F457" s="25" t="s">
        <v>82</v>
      </c>
      <c r="G457" s="25">
        <v>1</v>
      </c>
      <c r="H457" s="137">
        <v>26</v>
      </c>
      <c r="I457" s="137">
        <v>1</v>
      </c>
      <c r="J457" s="137">
        <v>122</v>
      </c>
      <c r="K457" s="218">
        <v>0</v>
      </c>
    </row>
    <row r="458" spans="4:11" x14ac:dyDescent="0.25">
      <c r="D458" s="24" t="s">
        <v>39</v>
      </c>
      <c r="E458" s="25" t="s">
        <v>34</v>
      </c>
      <c r="F458" s="25" t="s">
        <v>83</v>
      </c>
      <c r="G458" s="25">
        <v>1</v>
      </c>
      <c r="H458" s="137">
        <v>26</v>
      </c>
      <c r="I458" s="137">
        <v>1</v>
      </c>
      <c r="J458" s="137">
        <v>130</v>
      </c>
      <c r="K458" s="218">
        <v>0</v>
      </c>
    </row>
    <row r="459" spans="4:11" x14ac:dyDescent="0.25">
      <c r="D459" s="24" t="s">
        <v>39</v>
      </c>
      <c r="E459" s="25" t="s">
        <v>34</v>
      </c>
      <c r="F459" s="25" t="s">
        <v>21</v>
      </c>
      <c r="G459" s="25">
        <v>1</v>
      </c>
      <c r="H459" s="137">
        <v>26</v>
      </c>
      <c r="I459" s="137">
        <v>1</v>
      </c>
      <c r="J459" s="137">
        <v>3</v>
      </c>
      <c r="K459" s="218">
        <v>0</v>
      </c>
    </row>
    <row r="460" spans="4:11" x14ac:dyDescent="0.25">
      <c r="D460" s="24" t="s">
        <v>39</v>
      </c>
      <c r="E460" s="25" t="s">
        <v>34</v>
      </c>
      <c r="F460" s="25" t="s">
        <v>24</v>
      </c>
      <c r="G460" s="25">
        <v>1</v>
      </c>
      <c r="H460" s="137">
        <v>26</v>
      </c>
      <c r="I460" s="137">
        <v>1</v>
      </c>
      <c r="J460" s="137">
        <v>19</v>
      </c>
      <c r="K460" s="218">
        <v>0</v>
      </c>
    </row>
    <row r="461" spans="4:11" x14ac:dyDescent="0.25">
      <c r="D461" s="24" t="s">
        <v>39</v>
      </c>
      <c r="E461" s="25" t="s">
        <v>34</v>
      </c>
      <c r="F461" s="25" t="s">
        <v>23</v>
      </c>
      <c r="G461" s="25">
        <v>1</v>
      </c>
      <c r="H461" s="137">
        <v>26</v>
      </c>
      <c r="I461" s="137">
        <v>1</v>
      </c>
      <c r="J461" s="137">
        <v>18</v>
      </c>
      <c r="K461" s="218">
        <v>0</v>
      </c>
    </row>
    <row r="462" spans="4:11" x14ac:dyDescent="0.25">
      <c r="D462" s="24" t="s">
        <v>39</v>
      </c>
      <c r="E462" s="25" t="s">
        <v>34</v>
      </c>
      <c r="F462" s="25" t="s">
        <v>22</v>
      </c>
      <c r="G462" s="25">
        <v>1</v>
      </c>
      <c r="H462" s="137">
        <v>26</v>
      </c>
      <c r="I462" s="137">
        <v>1</v>
      </c>
      <c r="J462" s="137">
        <v>17</v>
      </c>
      <c r="K462" s="218">
        <v>0</v>
      </c>
    </row>
    <row r="463" spans="4:11" x14ac:dyDescent="0.25">
      <c r="D463" s="24" t="s">
        <v>39</v>
      </c>
      <c r="E463" s="25" t="s">
        <v>34</v>
      </c>
      <c r="F463" s="25" t="s">
        <v>25</v>
      </c>
      <c r="G463" s="25">
        <v>1</v>
      </c>
      <c r="H463" s="137">
        <v>26</v>
      </c>
      <c r="I463" s="137">
        <v>1</v>
      </c>
      <c r="J463" s="137">
        <v>8</v>
      </c>
      <c r="K463" s="218">
        <v>0</v>
      </c>
    </row>
    <row r="464" spans="4:11" x14ac:dyDescent="0.25">
      <c r="D464" s="24" t="s">
        <v>39</v>
      </c>
      <c r="E464" s="25" t="s">
        <v>34</v>
      </c>
      <c r="F464" s="25" t="s">
        <v>38</v>
      </c>
      <c r="G464" s="235"/>
      <c r="H464" s="137">
        <v>26</v>
      </c>
      <c r="I464" s="137">
        <v>1</v>
      </c>
      <c r="J464" s="137">
        <v>20</v>
      </c>
      <c r="K464" s="218">
        <v>0</v>
      </c>
    </row>
    <row r="465" spans="4:11" ht="15.75" thickBot="1" x14ac:dyDescent="0.3">
      <c r="D465" s="24" t="s">
        <v>39</v>
      </c>
      <c r="E465" s="25" t="s">
        <v>34</v>
      </c>
      <c r="F465" s="25" t="s">
        <v>26</v>
      </c>
      <c r="G465" s="236">
        <v>1</v>
      </c>
      <c r="H465" s="137">
        <v>26</v>
      </c>
      <c r="I465" s="237">
        <v>1</v>
      </c>
      <c r="J465" s="137">
        <v>10</v>
      </c>
      <c r="K465" s="218">
        <v>0</v>
      </c>
    </row>
    <row r="466" spans="4:11" x14ac:dyDescent="0.25">
      <c r="D466" s="24" t="s">
        <v>39</v>
      </c>
      <c r="E466" s="25" t="s">
        <v>34</v>
      </c>
      <c r="F466" s="25" t="s">
        <v>27</v>
      </c>
      <c r="G466" s="23">
        <v>1</v>
      </c>
      <c r="H466" s="137">
        <v>26</v>
      </c>
      <c r="I466" s="136">
        <v>1</v>
      </c>
      <c r="J466" s="137">
        <v>4</v>
      </c>
      <c r="K466" s="218">
        <v>0</v>
      </c>
    </row>
    <row r="467" spans="4:11" x14ac:dyDescent="0.25">
      <c r="D467" s="24" t="s">
        <v>39</v>
      </c>
      <c r="E467" s="25" t="s">
        <v>34</v>
      </c>
      <c r="F467" s="25" t="s">
        <v>65</v>
      </c>
      <c r="G467" s="25">
        <v>1</v>
      </c>
      <c r="H467" s="137">
        <v>26</v>
      </c>
      <c r="I467" s="137">
        <v>1</v>
      </c>
      <c r="J467" s="137">
        <v>119</v>
      </c>
      <c r="K467" s="218">
        <v>0</v>
      </c>
    </row>
    <row r="468" spans="4:11" x14ac:dyDescent="0.25">
      <c r="D468" s="24" t="s">
        <v>39</v>
      </c>
      <c r="E468" s="25" t="s">
        <v>34</v>
      </c>
      <c r="F468" s="25" t="s">
        <v>33</v>
      </c>
      <c r="G468" s="25">
        <v>1</v>
      </c>
      <c r="H468" s="137">
        <v>26</v>
      </c>
      <c r="I468" s="137">
        <v>1</v>
      </c>
      <c r="J468" s="137">
        <v>25</v>
      </c>
      <c r="K468" s="218">
        <v>0</v>
      </c>
    </row>
    <row r="469" spans="4:11" x14ac:dyDescent="0.25">
      <c r="D469" s="24" t="s">
        <v>39</v>
      </c>
      <c r="E469" s="25" t="s">
        <v>34</v>
      </c>
      <c r="F469" s="25" t="s">
        <v>28</v>
      </c>
      <c r="G469" s="25">
        <v>1</v>
      </c>
      <c r="H469" s="137">
        <v>26</v>
      </c>
      <c r="I469" s="137">
        <v>1</v>
      </c>
      <c r="J469" s="137">
        <v>9</v>
      </c>
      <c r="K469" s="218">
        <v>0</v>
      </c>
    </row>
    <row r="470" spans="4:11" x14ac:dyDescent="0.25">
      <c r="D470" s="24" t="s">
        <v>39</v>
      </c>
      <c r="E470" s="25" t="s">
        <v>34</v>
      </c>
      <c r="F470" s="25" t="s">
        <v>29</v>
      </c>
      <c r="G470" s="25"/>
      <c r="H470" s="137">
        <v>26</v>
      </c>
      <c r="I470" s="137">
        <v>1</v>
      </c>
      <c r="J470" s="137">
        <v>1</v>
      </c>
      <c r="K470" s="218">
        <v>0</v>
      </c>
    </row>
    <row r="471" spans="4:11" x14ac:dyDescent="0.25">
      <c r="D471" s="24" t="s">
        <v>39</v>
      </c>
      <c r="E471" s="25" t="s">
        <v>34</v>
      </c>
      <c r="F471" s="25" t="s">
        <v>61</v>
      </c>
      <c r="G471" s="25">
        <v>1</v>
      </c>
      <c r="H471" s="137">
        <v>26</v>
      </c>
      <c r="I471" s="137">
        <v>1</v>
      </c>
      <c r="J471" s="137">
        <v>102</v>
      </c>
      <c r="K471" s="218">
        <v>0</v>
      </c>
    </row>
    <row r="472" spans="4:11" x14ac:dyDescent="0.25">
      <c r="D472" s="24" t="s">
        <v>39</v>
      </c>
      <c r="E472" s="25" t="s">
        <v>34</v>
      </c>
      <c r="F472" s="25" t="s">
        <v>34</v>
      </c>
      <c r="G472" s="25">
        <v>1</v>
      </c>
      <c r="H472" s="137">
        <v>26</v>
      </c>
      <c r="I472" s="137">
        <v>1</v>
      </c>
      <c r="J472" s="137">
        <v>26</v>
      </c>
      <c r="K472" s="218">
        <v>0</v>
      </c>
    </row>
    <row r="473" spans="4:11" x14ac:dyDescent="0.25">
      <c r="D473" s="24" t="s">
        <v>39</v>
      </c>
      <c r="E473" s="25" t="s">
        <v>34</v>
      </c>
      <c r="F473" s="25" t="s">
        <v>64</v>
      </c>
      <c r="G473" s="25">
        <v>1</v>
      </c>
      <c r="H473" s="137">
        <v>26</v>
      </c>
      <c r="I473" s="137">
        <v>1</v>
      </c>
      <c r="J473" s="137">
        <v>118</v>
      </c>
      <c r="K473" s="218">
        <v>0</v>
      </c>
    </row>
    <row r="474" spans="4:11" x14ac:dyDescent="0.25">
      <c r="D474" s="24" t="s">
        <v>39</v>
      </c>
      <c r="E474" s="25" t="s">
        <v>34</v>
      </c>
      <c r="F474" s="25" t="s">
        <v>30</v>
      </c>
      <c r="G474" s="25">
        <v>1</v>
      </c>
      <c r="H474" s="137">
        <v>26</v>
      </c>
      <c r="I474" s="137">
        <v>1</v>
      </c>
      <c r="J474" s="137">
        <v>24</v>
      </c>
      <c r="K474" s="218">
        <v>0</v>
      </c>
    </row>
    <row r="475" spans="4:11" x14ac:dyDescent="0.25">
      <c r="D475" s="26" t="s">
        <v>39</v>
      </c>
      <c r="E475" s="27" t="s">
        <v>34</v>
      </c>
      <c r="F475" s="27" t="s">
        <v>31</v>
      </c>
      <c r="G475" s="25">
        <v>1</v>
      </c>
      <c r="H475" s="138">
        <v>26</v>
      </c>
      <c r="I475" s="137">
        <v>1</v>
      </c>
      <c r="J475" s="138">
        <v>12</v>
      </c>
      <c r="K475" s="219">
        <v>0</v>
      </c>
    </row>
    <row r="476" spans="4:11" x14ac:dyDescent="0.25">
      <c r="D476" s="26" t="s">
        <v>39</v>
      </c>
      <c r="E476" s="27" t="s">
        <v>34</v>
      </c>
      <c r="F476" s="27" t="s">
        <v>32</v>
      </c>
      <c r="G476" s="25">
        <v>1</v>
      </c>
      <c r="H476" s="138">
        <v>26</v>
      </c>
      <c r="I476" s="137">
        <v>1</v>
      </c>
      <c r="J476" s="138">
        <v>13</v>
      </c>
      <c r="K476" s="219">
        <v>0</v>
      </c>
    </row>
    <row r="477" spans="4:11" x14ac:dyDescent="0.25">
      <c r="D477" s="26" t="s">
        <v>39</v>
      </c>
      <c r="E477" s="27" t="s">
        <v>34</v>
      </c>
      <c r="F477" s="27" t="s">
        <v>63</v>
      </c>
      <c r="G477" s="25">
        <v>1</v>
      </c>
      <c r="H477" s="138">
        <v>26</v>
      </c>
      <c r="I477" s="137">
        <v>1</v>
      </c>
      <c r="J477" s="138">
        <v>103</v>
      </c>
      <c r="K477" s="219">
        <v>0</v>
      </c>
    </row>
    <row r="478" spans="4:11" x14ac:dyDescent="0.25">
      <c r="D478" s="26" t="s">
        <v>39</v>
      </c>
      <c r="E478" s="27" t="s">
        <v>34</v>
      </c>
      <c r="F478" s="27" t="s">
        <v>36</v>
      </c>
      <c r="G478" s="25">
        <v>1</v>
      </c>
      <c r="H478" s="138">
        <v>26</v>
      </c>
      <c r="I478" s="137">
        <v>1</v>
      </c>
      <c r="J478" s="138">
        <v>14</v>
      </c>
      <c r="K478" s="219">
        <v>0</v>
      </c>
    </row>
    <row r="479" spans="4:11" x14ac:dyDescent="0.25">
      <c r="D479" s="26" t="s">
        <v>39</v>
      </c>
      <c r="E479" s="27" t="s">
        <v>34</v>
      </c>
      <c r="F479" s="27" t="s">
        <v>60</v>
      </c>
      <c r="G479" s="25">
        <v>1</v>
      </c>
      <c r="H479" s="138">
        <v>26</v>
      </c>
      <c r="I479" s="137">
        <v>1</v>
      </c>
      <c r="J479" s="138">
        <v>101</v>
      </c>
      <c r="K479" s="219">
        <v>0</v>
      </c>
    </row>
    <row r="480" spans="4:11" x14ac:dyDescent="0.25">
      <c r="D480" s="162" t="s">
        <v>39</v>
      </c>
      <c r="E480" s="163" t="s">
        <v>34</v>
      </c>
      <c r="F480" s="163" t="s">
        <v>90</v>
      </c>
      <c r="G480" s="27"/>
      <c r="H480" s="163">
        <v>26</v>
      </c>
      <c r="I480" s="138">
        <v>1</v>
      </c>
      <c r="J480" s="163">
        <v>6</v>
      </c>
      <c r="K480" s="220">
        <v>0</v>
      </c>
    </row>
    <row r="481" spans="4:11" x14ac:dyDescent="0.25">
      <c r="D481" s="26" t="s">
        <v>39</v>
      </c>
      <c r="E481" s="27" t="s">
        <v>34</v>
      </c>
      <c r="F481" s="27" t="s">
        <v>87</v>
      </c>
      <c r="G481" s="25">
        <v>1</v>
      </c>
      <c r="H481" s="27">
        <v>26</v>
      </c>
      <c r="I481" s="137">
        <v>1</v>
      </c>
      <c r="J481" s="27">
        <v>136</v>
      </c>
      <c r="K481" s="219">
        <v>0</v>
      </c>
    </row>
    <row r="482" spans="4:11" ht="15.75" thickBot="1" x14ac:dyDescent="0.3">
      <c r="D482" s="28" t="s">
        <v>39</v>
      </c>
      <c r="E482" s="29" t="s">
        <v>34</v>
      </c>
      <c r="F482" s="29" t="s">
        <v>35</v>
      </c>
      <c r="G482" s="25">
        <v>1</v>
      </c>
      <c r="H482" s="139">
        <v>26</v>
      </c>
      <c r="I482" s="137">
        <v>1</v>
      </c>
      <c r="J482" s="139">
        <v>7</v>
      </c>
      <c r="K482" s="221">
        <v>0</v>
      </c>
    </row>
    <row r="483" spans="4:11" x14ac:dyDescent="0.25">
      <c r="D483" s="238" t="s">
        <v>39</v>
      </c>
      <c r="E483" s="23" t="s">
        <v>64</v>
      </c>
      <c r="F483" s="23" t="s">
        <v>18</v>
      </c>
      <c r="G483" s="25">
        <v>1</v>
      </c>
      <c r="H483" s="136">
        <v>118</v>
      </c>
      <c r="I483" s="137">
        <v>1</v>
      </c>
      <c r="J483" s="136">
        <v>2</v>
      </c>
      <c r="K483" s="217">
        <v>0</v>
      </c>
    </row>
    <row r="484" spans="4:11" x14ac:dyDescent="0.25">
      <c r="D484" s="239" t="s">
        <v>39</v>
      </c>
      <c r="E484" s="25" t="s">
        <v>64</v>
      </c>
      <c r="F484" s="25" t="s">
        <v>19</v>
      </c>
      <c r="G484" s="25">
        <v>1</v>
      </c>
      <c r="H484" s="137">
        <v>118</v>
      </c>
      <c r="I484" s="137">
        <v>1</v>
      </c>
      <c r="J484" s="137">
        <v>22</v>
      </c>
      <c r="K484" s="218">
        <v>0</v>
      </c>
    </row>
    <row r="485" spans="4:11" x14ac:dyDescent="0.25">
      <c r="D485" s="239" t="s">
        <v>39</v>
      </c>
      <c r="E485" s="25" t="s">
        <v>64</v>
      </c>
      <c r="F485" s="25" t="s">
        <v>20</v>
      </c>
      <c r="G485" s="25">
        <v>1</v>
      </c>
      <c r="H485" s="137">
        <v>118</v>
      </c>
      <c r="I485" s="137">
        <v>1</v>
      </c>
      <c r="J485" s="137">
        <v>5</v>
      </c>
      <c r="K485" s="218">
        <v>0</v>
      </c>
    </row>
    <row r="486" spans="4:11" x14ac:dyDescent="0.25">
      <c r="D486" s="239" t="s">
        <v>39</v>
      </c>
      <c r="E486" s="25" t="s">
        <v>64</v>
      </c>
      <c r="F486" s="25" t="s">
        <v>84</v>
      </c>
      <c r="G486" s="27">
        <v>1</v>
      </c>
      <c r="H486" s="137">
        <v>118</v>
      </c>
      <c r="I486" s="138">
        <v>1</v>
      </c>
      <c r="J486" s="137">
        <v>131</v>
      </c>
      <c r="K486" s="218">
        <v>0</v>
      </c>
    </row>
    <row r="487" spans="4:11" x14ac:dyDescent="0.25">
      <c r="D487" s="24" t="s">
        <v>39</v>
      </c>
      <c r="E487" s="25" t="s">
        <v>64</v>
      </c>
      <c r="F487" s="25" t="s">
        <v>82</v>
      </c>
      <c r="G487" s="27">
        <v>1</v>
      </c>
      <c r="H487" s="137">
        <v>118</v>
      </c>
      <c r="I487" s="138">
        <v>1</v>
      </c>
      <c r="J487" s="137">
        <v>122</v>
      </c>
      <c r="K487" s="218">
        <v>0</v>
      </c>
    </row>
    <row r="488" spans="4:11" x14ac:dyDescent="0.25">
      <c r="D488" s="239" t="s">
        <v>39</v>
      </c>
      <c r="E488" s="25" t="s">
        <v>64</v>
      </c>
      <c r="F488" s="25" t="s">
        <v>83</v>
      </c>
      <c r="G488" s="27">
        <v>1</v>
      </c>
      <c r="H488" s="137">
        <v>118</v>
      </c>
      <c r="I488" s="138">
        <v>1</v>
      </c>
      <c r="J488" s="137">
        <v>130</v>
      </c>
      <c r="K488" s="218">
        <v>0</v>
      </c>
    </row>
    <row r="489" spans="4:11" x14ac:dyDescent="0.25">
      <c r="D489" s="239" t="s">
        <v>39</v>
      </c>
      <c r="E489" s="25" t="s">
        <v>64</v>
      </c>
      <c r="F489" s="25" t="s">
        <v>21</v>
      </c>
      <c r="G489" s="27">
        <v>1</v>
      </c>
      <c r="H489" s="137">
        <v>118</v>
      </c>
      <c r="I489" s="138">
        <v>1</v>
      </c>
      <c r="J489" s="137">
        <v>3</v>
      </c>
      <c r="K489" s="218">
        <v>0</v>
      </c>
    </row>
    <row r="490" spans="4:11" x14ac:dyDescent="0.25">
      <c r="D490" s="239" t="s">
        <v>39</v>
      </c>
      <c r="E490" s="25" t="s">
        <v>64</v>
      </c>
      <c r="F490" s="25" t="s">
        <v>24</v>
      </c>
      <c r="G490" s="27">
        <v>1</v>
      </c>
      <c r="H490" s="137">
        <v>118</v>
      </c>
      <c r="I490" s="138">
        <v>1</v>
      </c>
      <c r="J490" s="137">
        <v>19</v>
      </c>
      <c r="K490" s="218">
        <v>0</v>
      </c>
    </row>
    <row r="491" spans="4:11" x14ac:dyDescent="0.25">
      <c r="D491" s="239" t="s">
        <v>39</v>
      </c>
      <c r="E491" s="25" t="s">
        <v>64</v>
      </c>
      <c r="F491" s="25" t="s">
        <v>23</v>
      </c>
      <c r="G491" s="164"/>
      <c r="H491" s="137">
        <v>118</v>
      </c>
      <c r="I491" s="138">
        <v>1</v>
      </c>
      <c r="J491" s="137">
        <v>18</v>
      </c>
      <c r="K491" s="218">
        <v>0</v>
      </c>
    </row>
    <row r="492" spans="4:11" ht="15.75" thickBot="1" x14ac:dyDescent="0.3">
      <c r="D492" s="239" t="s">
        <v>39</v>
      </c>
      <c r="E492" s="25" t="s">
        <v>64</v>
      </c>
      <c r="F492" s="25" t="s">
        <v>22</v>
      </c>
      <c r="G492" s="29">
        <v>1</v>
      </c>
      <c r="H492" s="137">
        <v>118</v>
      </c>
      <c r="I492" s="139">
        <v>1</v>
      </c>
      <c r="J492" s="137">
        <v>17</v>
      </c>
      <c r="K492" s="218">
        <v>0</v>
      </c>
    </row>
    <row r="493" spans="4:11" x14ac:dyDescent="0.25">
      <c r="D493" s="239" t="s">
        <v>39</v>
      </c>
      <c r="E493" s="25" t="s">
        <v>64</v>
      </c>
      <c r="F493" s="25" t="s">
        <v>25</v>
      </c>
      <c r="G493" s="23">
        <v>1</v>
      </c>
      <c r="H493" s="137">
        <v>118</v>
      </c>
      <c r="I493" s="136">
        <v>1</v>
      </c>
      <c r="J493" s="137">
        <v>8</v>
      </c>
      <c r="K493" s="218">
        <v>0</v>
      </c>
    </row>
    <row r="494" spans="4:11" x14ac:dyDescent="0.25">
      <c r="D494" s="239" t="s">
        <v>39</v>
      </c>
      <c r="E494" s="25" t="s">
        <v>64</v>
      </c>
      <c r="F494" s="25" t="s">
        <v>38</v>
      </c>
      <c r="G494" s="25">
        <v>1</v>
      </c>
      <c r="H494" s="137">
        <v>118</v>
      </c>
      <c r="I494" s="137">
        <v>1</v>
      </c>
      <c r="J494" s="137">
        <v>20</v>
      </c>
      <c r="K494" s="218">
        <v>0</v>
      </c>
    </row>
    <row r="495" spans="4:11" x14ac:dyDescent="0.25">
      <c r="D495" s="239" t="s">
        <v>39</v>
      </c>
      <c r="E495" s="25" t="s">
        <v>64</v>
      </c>
      <c r="F495" s="25" t="s">
        <v>26</v>
      </c>
      <c r="G495" s="25">
        <v>1</v>
      </c>
      <c r="H495" s="137">
        <v>118</v>
      </c>
      <c r="I495" s="137">
        <v>1</v>
      </c>
      <c r="J495" s="137">
        <v>10</v>
      </c>
      <c r="K495" s="218">
        <v>0</v>
      </c>
    </row>
    <row r="496" spans="4:11" x14ac:dyDescent="0.25">
      <c r="D496" s="239" t="s">
        <v>39</v>
      </c>
      <c r="E496" s="25" t="s">
        <v>64</v>
      </c>
      <c r="F496" s="25" t="s">
        <v>27</v>
      </c>
      <c r="G496" s="25">
        <v>1</v>
      </c>
      <c r="H496" s="137">
        <v>118</v>
      </c>
      <c r="I496" s="137">
        <v>1</v>
      </c>
      <c r="J496" s="137">
        <v>4</v>
      </c>
      <c r="K496" s="218">
        <v>0</v>
      </c>
    </row>
    <row r="497" spans="4:11" x14ac:dyDescent="0.25">
      <c r="D497" s="239" t="s">
        <v>39</v>
      </c>
      <c r="E497" s="25" t="s">
        <v>64</v>
      </c>
      <c r="F497" s="25" t="s">
        <v>65</v>
      </c>
      <c r="G497" s="25"/>
      <c r="H497" s="137">
        <v>118</v>
      </c>
      <c r="I497" s="137">
        <v>1</v>
      </c>
      <c r="J497" s="137">
        <v>119</v>
      </c>
      <c r="K497" s="218">
        <v>0</v>
      </c>
    </row>
    <row r="498" spans="4:11" x14ac:dyDescent="0.25">
      <c r="D498" s="239" t="s">
        <v>39</v>
      </c>
      <c r="E498" s="25" t="s">
        <v>64</v>
      </c>
      <c r="F498" s="25" t="s">
        <v>33</v>
      </c>
      <c r="G498" s="25">
        <v>1</v>
      </c>
      <c r="H498" s="137">
        <v>118</v>
      </c>
      <c r="I498" s="137">
        <v>1</v>
      </c>
      <c r="J498" s="137">
        <v>25</v>
      </c>
      <c r="K498" s="218">
        <v>0</v>
      </c>
    </row>
    <row r="499" spans="4:11" x14ac:dyDescent="0.25">
      <c r="D499" s="239" t="s">
        <v>39</v>
      </c>
      <c r="E499" s="25" t="s">
        <v>64</v>
      </c>
      <c r="F499" s="25" t="s">
        <v>28</v>
      </c>
      <c r="G499" s="25">
        <v>1</v>
      </c>
      <c r="H499" s="137">
        <v>118</v>
      </c>
      <c r="I499" s="137">
        <v>1</v>
      </c>
      <c r="J499" s="137">
        <v>9</v>
      </c>
      <c r="K499" s="218">
        <v>0</v>
      </c>
    </row>
    <row r="500" spans="4:11" x14ac:dyDescent="0.25">
      <c r="D500" s="239" t="s">
        <v>39</v>
      </c>
      <c r="E500" s="25" t="s">
        <v>64</v>
      </c>
      <c r="F500" s="25" t="s">
        <v>29</v>
      </c>
      <c r="G500" s="25">
        <v>1</v>
      </c>
      <c r="H500" s="137">
        <v>118</v>
      </c>
      <c r="I500" s="137">
        <v>1</v>
      </c>
      <c r="J500" s="137">
        <v>1</v>
      </c>
      <c r="K500" s="218">
        <v>0</v>
      </c>
    </row>
    <row r="501" spans="4:11" x14ac:dyDescent="0.25">
      <c r="D501" s="239" t="s">
        <v>39</v>
      </c>
      <c r="E501" s="25" t="s">
        <v>64</v>
      </c>
      <c r="F501" s="25" t="s">
        <v>61</v>
      </c>
      <c r="G501" s="25">
        <v>1</v>
      </c>
      <c r="H501" s="137">
        <v>118</v>
      </c>
      <c r="I501" s="137">
        <v>1</v>
      </c>
      <c r="J501" s="137">
        <v>102</v>
      </c>
      <c r="K501" s="218">
        <v>0</v>
      </c>
    </row>
    <row r="502" spans="4:11" x14ac:dyDescent="0.25">
      <c r="D502" s="239" t="s">
        <v>39</v>
      </c>
      <c r="E502" s="25" t="s">
        <v>64</v>
      </c>
      <c r="F502" s="25" t="s">
        <v>34</v>
      </c>
      <c r="G502" s="25">
        <v>1</v>
      </c>
      <c r="H502" s="137">
        <v>118</v>
      </c>
      <c r="I502" s="137">
        <v>1</v>
      </c>
      <c r="J502" s="137">
        <v>26</v>
      </c>
      <c r="K502" s="218">
        <v>0</v>
      </c>
    </row>
    <row r="503" spans="4:11" x14ac:dyDescent="0.25">
      <c r="D503" s="239" t="s">
        <v>39</v>
      </c>
      <c r="E503" s="25" t="s">
        <v>64</v>
      </c>
      <c r="F503" s="25" t="s">
        <v>64</v>
      </c>
      <c r="G503" s="25">
        <v>1</v>
      </c>
      <c r="H503" s="137">
        <v>118</v>
      </c>
      <c r="I503" s="137">
        <v>1</v>
      </c>
      <c r="J503" s="137">
        <v>118</v>
      </c>
      <c r="K503" s="218">
        <v>0</v>
      </c>
    </row>
    <row r="504" spans="4:11" x14ac:dyDescent="0.25">
      <c r="D504" s="239" t="s">
        <v>39</v>
      </c>
      <c r="E504" s="25" t="s">
        <v>64</v>
      </c>
      <c r="F504" s="25" t="s">
        <v>30</v>
      </c>
      <c r="G504" s="25">
        <v>1</v>
      </c>
      <c r="H504" s="137">
        <v>118</v>
      </c>
      <c r="I504" s="137">
        <v>1</v>
      </c>
      <c r="J504" s="137">
        <v>24</v>
      </c>
      <c r="K504" s="218">
        <v>0</v>
      </c>
    </row>
    <row r="505" spans="4:11" x14ac:dyDescent="0.25">
      <c r="D505" s="239" t="s">
        <v>39</v>
      </c>
      <c r="E505" s="25" t="s">
        <v>64</v>
      </c>
      <c r="F505" s="25" t="s">
        <v>31</v>
      </c>
      <c r="G505" s="25">
        <v>1</v>
      </c>
      <c r="H505" s="137">
        <v>118</v>
      </c>
      <c r="I505" s="137">
        <v>1</v>
      </c>
      <c r="J505" s="137">
        <v>12</v>
      </c>
      <c r="K505" s="218">
        <v>0</v>
      </c>
    </row>
    <row r="506" spans="4:11" x14ac:dyDescent="0.25">
      <c r="D506" s="239" t="s">
        <v>39</v>
      </c>
      <c r="E506" s="25" t="s">
        <v>64</v>
      </c>
      <c r="F506" s="25" t="s">
        <v>32</v>
      </c>
      <c r="G506" s="25">
        <v>1</v>
      </c>
      <c r="H506" s="137">
        <v>118</v>
      </c>
      <c r="I506" s="137">
        <v>1</v>
      </c>
      <c r="J506" s="137">
        <v>13</v>
      </c>
      <c r="K506" s="218">
        <v>0</v>
      </c>
    </row>
    <row r="507" spans="4:11" x14ac:dyDescent="0.25">
      <c r="D507" s="239" t="s">
        <v>39</v>
      </c>
      <c r="E507" s="25" t="s">
        <v>64</v>
      </c>
      <c r="F507" s="25" t="s">
        <v>63</v>
      </c>
      <c r="G507" s="25">
        <v>1</v>
      </c>
      <c r="H507" s="137">
        <v>118</v>
      </c>
      <c r="I507" s="137">
        <v>1</v>
      </c>
      <c r="J507" s="137">
        <v>103</v>
      </c>
      <c r="K507" s="218">
        <v>0</v>
      </c>
    </row>
    <row r="508" spans="4:11" x14ac:dyDescent="0.25">
      <c r="D508" s="239" t="s">
        <v>39</v>
      </c>
      <c r="E508" s="25" t="s">
        <v>64</v>
      </c>
      <c r="F508" s="25" t="s">
        <v>36</v>
      </c>
      <c r="G508" s="25">
        <v>1</v>
      </c>
      <c r="H508" s="137">
        <v>118</v>
      </c>
      <c r="I508" s="137">
        <v>1</v>
      </c>
      <c r="J508" s="137">
        <v>14</v>
      </c>
      <c r="K508" s="218">
        <v>0</v>
      </c>
    </row>
    <row r="509" spans="4:11" x14ac:dyDescent="0.25">
      <c r="D509" s="239" t="s">
        <v>39</v>
      </c>
      <c r="E509" s="25" t="s">
        <v>64</v>
      </c>
      <c r="F509" s="25" t="s">
        <v>60</v>
      </c>
      <c r="G509" s="25">
        <v>1</v>
      </c>
      <c r="H509" s="137">
        <v>118</v>
      </c>
      <c r="I509" s="137">
        <v>1</v>
      </c>
      <c r="J509" s="137">
        <v>101</v>
      </c>
      <c r="K509" s="218">
        <v>0</v>
      </c>
    </row>
    <row r="510" spans="4:11" x14ac:dyDescent="0.25">
      <c r="D510" s="162" t="s">
        <v>39</v>
      </c>
      <c r="E510" s="163" t="s">
        <v>64</v>
      </c>
      <c r="F510" s="163" t="s">
        <v>90</v>
      </c>
      <c r="G510" s="27"/>
      <c r="H510" s="163">
        <v>118</v>
      </c>
      <c r="I510" s="138">
        <v>1</v>
      </c>
      <c r="J510" s="163">
        <v>6</v>
      </c>
      <c r="K510" s="220">
        <v>0</v>
      </c>
    </row>
    <row r="511" spans="4:11" x14ac:dyDescent="0.25">
      <c r="D511" s="239" t="s">
        <v>39</v>
      </c>
      <c r="E511" s="25" t="s">
        <v>64</v>
      </c>
      <c r="F511" s="27" t="s">
        <v>87</v>
      </c>
      <c r="G511" s="25">
        <v>1</v>
      </c>
      <c r="H511" s="25">
        <v>118</v>
      </c>
      <c r="I511" s="137">
        <v>1</v>
      </c>
      <c r="J511" s="25">
        <v>136</v>
      </c>
      <c r="K511" s="218">
        <v>0</v>
      </c>
    </row>
    <row r="512" spans="4:11" ht="15.75" thickBot="1" x14ac:dyDescent="0.3">
      <c r="D512" s="240" t="s">
        <v>39</v>
      </c>
      <c r="E512" s="236" t="s">
        <v>64</v>
      </c>
      <c r="F512" s="236" t="s">
        <v>35</v>
      </c>
      <c r="G512" s="25">
        <v>1</v>
      </c>
      <c r="H512" s="237">
        <v>118</v>
      </c>
      <c r="I512" s="137">
        <v>1</v>
      </c>
      <c r="J512" s="237">
        <v>7</v>
      </c>
      <c r="K512" s="241">
        <v>0</v>
      </c>
    </row>
    <row r="513" spans="4:11" x14ac:dyDescent="0.25">
      <c r="D513" s="22" t="s">
        <v>39</v>
      </c>
      <c r="E513" s="23" t="s">
        <v>30</v>
      </c>
      <c r="F513" s="23" t="s">
        <v>18</v>
      </c>
      <c r="G513" s="27">
        <v>1</v>
      </c>
      <c r="H513" s="136">
        <v>24</v>
      </c>
      <c r="I513" s="138">
        <v>1</v>
      </c>
      <c r="J513" s="136">
        <v>2</v>
      </c>
      <c r="K513" s="217">
        <v>2575832.4955634139</v>
      </c>
    </row>
    <row r="514" spans="4:11" x14ac:dyDescent="0.25">
      <c r="D514" s="24" t="s">
        <v>39</v>
      </c>
      <c r="E514" s="25" t="s">
        <v>30</v>
      </c>
      <c r="F514" s="25" t="s">
        <v>19</v>
      </c>
      <c r="G514" s="27">
        <v>1</v>
      </c>
      <c r="H514" s="137">
        <v>24</v>
      </c>
      <c r="I514" s="138">
        <v>1</v>
      </c>
      <c r="J514" s="137">
        <v>22</v>
      </c>
      <c r="K514" s="218">
        <v>0</v>
      </c>
    </row>
    <row r="515" spans="4:11" x14ac:dyDescent="0.25">
      <c r="D515" s="24" t="s">
        <v>39</v>
      </c>
      <c r="E515" s="25" t="s">
        <v>30</v>
      </c>
      <c r="F515" s="25" t="s">
        <v>20</v>
      </c>
      <c r="G515" s="27">
        <v>1</v>
      </c>
      <c r="H515" s="137">
        <v>24</v>
      </c>
      <c r="I515" s="138">
        <v>1</v>
      </c>
      <c r="J515" s="137">
        <v>5</v>
      </c>
      <c r="K515" s="218">
        <v>0</v>
      </c>
    </row>
    <row r="516" spans="4:11" x14ac:dyDescent="0.25">
      <c r="D516" s="24" t="s">
        <v>39</v>
      </c>
      <c r="E516" s="25" t="s">
        <v>30</v>
      </c>
      <c r="F516" s="25" t="s">
        <v>84</v>
      </c>
      <c r="G516" s="27">
        <v>1</v>
      </c>
      <c r="H516" s="137">
        <v>24</v>
      </c>
      <c r="I516" s="138">
        <v>1</v>
      </c>
      <c r="J516" s="137">
        <v>131</v>
      </c>
      <c r="K516" s="218">
        <v>2327.9077699564491</v>
      </c>
    </row>
    <row r="517" spans="4:11" x14ac:dyDescent="0.25">
      <c r="D517" s="24" t="s">
        <v>39</v>
      </c>
      <c r="E517" s="25" t="s">
        <v>30</v>
      </c>
      <c r="F517" s="25" t="s">
        <v>82</v>
      </c>
      <c r="G517" s="27">
        <v>1</v>
      </c>
      <c r="H517" s="137">
        <v>24</v>
      </c>
      <c r="I517" s="138">
        <v>1</v>
      </c>
      <c r="J517" s="137">
        <v>122</v>
      </c>
      <c r="K517" s="218">
        <v>0</v>
      </c>
    </row>
    <row r="518" spans="4:11" x14ac:dyDescent="0.25">
      <c r="D518" s="24" t="s">
        <v>39</v>
      </c>
      <c r="E518" s="25" t="s">
        <v>30</v>
      </c>
      <c r="F518" s="25" t="s">
        <v>83</v>
      </c>
      <c r="G518" s="164"/>
      <c r="H518" s="137">
        <v>24</v>
      </c>
      <c r="I518" s="138">
        <v>1</v>
      </c>
      <c r="J518" s="137">
        <v>130</v>
      </c>
      <c r="K518" s="218">
        <v>1086.1113650919415</v>
      </c>
    </row>
    <row r="519" spans="4:11" ht="15.75" thickBot="1" x14ac:dyDescent="0.3">
      <c r="D519" s="24" t="s">
        <v>39</v>
      </c>
      <c r="E519" s="25" t="s">
        <v>30</v>
      </c>
      <c r="F519" s="25" t="s">
        <v>21</v>
      </c>
      <c r="G519" s="29">
        <v>1</v>
      </c>
      <c r="H519" s="137">
        <v>24</v>
      </c>
      <c r="I519" s="139">
        <v>1</v>
      </c>
      <c r="J519" s="137">
        <v>3</v>
      </c>
      <c r="K519" s="218">
        <v>1924760.5377769072</v>
      </c>
    </row>
    <row r="520" spans="4:11" x14ac:dyDescent="0.25">
      <c r="D520" s="24" t="s">
        <v>39</v>
      </c>
      <c r="E520" s="25" t="s">
        <v>30</v>
      </c>
      <c r="F520" s="25" t="s">
        <v>24</v>
      </c>
      <c r="G520" s="23">
        <v>1</v>
      </c>
      <c r="H520" s="137">
        <v>24</v>
      </c>
      <c r="I520" s="136">
        <v>1</v>
      </c>
      <c r="J520" s="137">
        <v>19</v>
      </c>
      <c r="K520" s="218">
        <v>9629649.1922161765</v>
      </c>
    </row>
    <row r="521" spans="4:11" x14ac:dyDescent="0.25">
      <c r="D521" s="24" t="s">
        <v>39</v>
      </c>
      <c r="E521" s="25" t="s">
        <v>30</v>
      </c>
      <c r="F521" s="25" t="s">
        <v>23</v>
      </c>
      <c r="G521" s="25">
        <v>1</v>
      </c>
      <c r="H521" s="137">
        <v>24</v>
      </c>
      <c r="I521" s="137">
        <v>1</v>
      </c>
      <c r="J521" s="137">
        <v>18</v>
      </c>
      <c r="K521" s="218">
        <v>8101056.4577053655</v>
      </c>
    </row>
    <row r="522" spans="4:11" x14ac:dyDescent="0.25">
      <c r="D522" s="24" t="s">
        <v>39</v>
      </c>
      <c r="E522" s="25" t="s">
        <v>30</v>
      </c>
      <c r="F522" s="25" t="s">
        <v>22</v>
      </c>
      <c r="G522" s="25">
        <v>1</v>
      </c>
      <c r="H522" s="137">
        <v>24</v>
      </c>
      <c r="I522" s="137">
        <v>1</v>
      </c>
      <c r="J522" s="137">
        <v>17</v>
      </c>
      <c r="K522" s="218">
        <v>8296814.2071481878</v>
      </c>
    </row>
    <row r="523" spans="4:11" x14ac:dyDescent="0.25">
      <c r="D523" s="24" t="s">
        <v>39</v>
      </c>
      <c r="E523" s="25" t="s">
        <v>30</v>
      </c>
      <c r="F523" s="25" t="s">
        <v>25</v>
      </c>
      <c r="G523" s="25">
        <v>1</v>
      </c>
      <c r="H523" s="137">
        <v>24</v>
      </c>
      <c r="I523" s="137">
        <v>1</v>
      </c>
      <c r="J523" s="137">
        <v>8</v>
      </c>
      <c r="K523" s="218">
        <v>0</v>
      </c>
    </row>
    <row r="524" spans="4:11" x14ac:dyDescent="0.25">
      <c r="D524" s="24" t="s">
        <v>39</v>
      </c>
      <c r="E524" s="25" t="s">
        <v>30</v>
      </c>
      <c r="F524" s="25" t="s">
        <v>38</v>
      </c>
      <c r="G524" s="25"/>
      <c r="H524" s="137">
        <v>24</v>
      </c>
      <c r="I524" s="137">
        <v>1</v>
      </c>
      <c r="J524" s="137">
        <v>20</v>
      </c>
      <c r="K524" s="218">
        <v>0</v>
      </c>
    </row>
    <row r="525" spans="4:11" x14ac:dyDescent="0.25">
      <c r="D525" s="24" t="s">
        <v>39</v>
      </c>
      <c r="E525" s="25" t="s">
        <v>30</v>
      </c>
      <c r="F525" s="25" t="s">
        <v>26</v>
      </c>
      <c r="G525" s="25">
        <v>1</v>
      </c>
      <c r="H525" s="137">
        <v>24</v>
      </c>
      <c r="I525" s="137">
        <v>1</v>
      </c>
      <c r="J525" s="137">
        <v>10</v>
      </c>
      <c r="K525" s="218">
        <v>0</v>
      </c>
    </row>
    <row r="526" spans="4:11" x14ac:dyDescent="0.25">
      <c r="D526" s="24" t="s">
        <v>39</v>
      </c>
      <c r="E526" s="25" t="s">
        <v>30</v>
      </c>
      <c r="F526" s="25" t="s">
        <v>27</v>
      </c>
      <c r="G526" s="25">
        <v>1</v>
      </c>
      <c r="H526" s="137">
        <v>24</v>
      </c>
      <c r="I526" s="137">
        <v>1</v>
      </c>
      <c r="J526" s="137">
        <v>4</v>
      </c>
      <c r="K526" s="218">
        <v>0</v>
      </c>
    </row>
    <row r="527" spans="4:11" x14ac:dyDescent="0.25">
      <c r="D527" s="24" t="s">
        <v>39</v>
      </c>
      <c r="E527" s="25" t="s">
        <v>30</v>
      </c>
      <c r="F527" s="25" t="s">
        <v>65</v>
      </c>
      <c r="G527" s="25">
        <v>1</v>
      </c>
      <c r="H527" s="137">
        <v>24</v>
      </c>
      <c r="I527" s="137">
        <v>1</v>
      </c>
      <c r="J527" s="137">
        <v>119</v>
      </c>
      <c r="K527" s="218">
        <v>1718.2072523916061</v>
      </c>
    </row>
    <row r="528" spans="4:11" x14ac:dyDescent="0.25">
      <c r="D528" s="24" t="s">
        <v>39</v>
      </c>
      <c r="E528" s="25" t="s">
        <v>30</v>
      </c>
      <c r="F528" s="25" t="s">
        <v>33</v>
      </c>
      <c r="G528" s="25">
        <v>1</v>
      </c>
      <c r="H528" s="137">
        <v>24</v>
      </c>
      <c r="I528" s="137">
        <v>1</v>
      </c>
      <c r="J528" s="137">
        <v>25</v>
      </c>
      <c r="K528" s="218">
        <v>0</v>
      </c>
    </row>
    <row r="529" spans="4:11" x14ac:dyDescent="0.25">
      <c r="D529" s="24" t="s">
        <v>39</v>
      </c>
      <c r="E529" s="25" t="s">
        <v>30</v>
      </c>
      <c r="F529" s="25" t="s">
        <v>28</v>
      </c>
      <c r="G529" s="25">
        <v>1</v>
      </c>
      <c r="H529" s="137">
        <v>24</v>
      </c>
      <c r="I529" s="137">
        <v>1</v>
      </c>
      <c r="J529" s="137">
        <v>9</v>
      </c>
      <c r="K529" s="218">
        <v>582741.089300822</v>
      </c>
    </row>
    <row r="530" spans="4:11" x14ac:dyDescent="0.25">
      <c r="D530" s="24" t="s">
        <v>39</v>
      </c>
      <c r="E530" s="25" t="s">
        <v>30</v>
      </c>
      <c r="F530" s="25" t="s">
        <v>29</v>
      </c>
      <c r="G530" s="25">
        <v>1</v>
      </c>
      <c r="H530" s="137">
        <v>24</v>
      </c>
      <c r="I530" s="137">
        <v>1</v>
      </c>
      <c r="J530" s="137">
        <v>1</v>
      </c>
      <c r="K530" s="218">
        <v>0</v>
      </c>
    </row>
    <row r="531" spans="4:11" x14ac:dyDescent="0.25">
      <c r="D531" s="24" t="s">
        <v>39</v>
      </c>
      <c r="E531" s="25" t="s">
        <v>30</v>
      </c>
      <c r="F531" s="25" t="s">
        <v>61</v>
      </c>
      <c r="G531" s="25">
        <v>1</v>
      </c>
      <c r="H531" s="137">
        <v>24</v>
      </c>
      <c r="I531" s="137">
        <v>1</v>
      </c>
      <c r="J531" s="137">
        <v>102</v>
      </c>
      <c r="K531" s="218">
        <v>0</v>
      </c>
    </row>
    <row r="532" spans="4:11" x14ac:dyDescent="0.25">
      <c r="D532" s="24" t="s">
        <v>39</v>
      </c>
      <c r="E532" s="25" t="s">
        <v>30</v>
      </c>
      <c r="F532" s="25" t="s">
        <v>34</v>
      </c>
      <c r="G532" s="25">
        <v>1</v>
      </c>
      <c r="H532" s="137">
        <v>24</v>
      </c>
      <c r="I532" s="137">
        <v>1</v>
      </c>
      <c r="J532" s="137">
        <v>26</v>
      </c>
      <c r="K532" s="218">
        <v>0</v>
      </c>
    </row>
    <row r="533" spans="4:11" x14ac:dyDescent="0.25">
      <c r="D533" s="24" t="s">
        <v>39</v>
      </c>
      <c r="E533" s="25" t="s">
        <v>30</v>
      </c>
      <c r="F533" s="25" t="s">
        <v>64</v>
      </c>
      <c r="G533" s="25">
        <v>1</v>
      </c>
      <c r="H533" s="137">
        <v>24</v>
      </c>
      <c r="I533" s="137">
        <v>1</v>
      </c>
      <c r="J533" s="137">
        <v>118</v>
      </c>
      <c r="K533" s="218">
        <v>16153.649582287997</v>
      </c>
    </row>
    <row r="534" spans="4:11" x14ac:dyDescent="0.25">
      <c r="D534" s="24" t="s">
        <v>39</v>
      </c>
      <c r="E534" s="25" t="s">
        <v>30</v>
      </c>
      <c r="F534" s="25" t="s">
        <v>30</v>
      </c>
      <c r="G534" s="25">
        <v>1</v>
      </c>
      <c r="H534" s="137">
        <v>24</v>
      </c>
      <c r="I534" s="137">
        <v>1</v>
      </c>
      <c r="J534" s="137">
        <v>24</v>
      </c>
      <c r="K534" s="218">
        <v>0</v>
      </c>
    </row>
    <row r="535" spans="4:11" x14ac:dyDescent="0.25">
      <c r="D535" s="26" t="s">
        <v>39</v>
      </c>
      <c r="E535" s="27" t="s">
        <v>30</v>
      </c>
      <c r="F535" s="27" t="s">
        <v>31</v>
      </c>
      <c r="G535" s="25">
        <v>1</v>
      </c>
      <c r="H535" s="138">
        <v>24</v>
      </c>
      <c r="I535" s="137">
        <v>1</v>
      </c>
      <c r="J535" s="138">
        <v>12</v>
      </c>
      <c r="K535" s="219">
        <v>0</v>
      </c>
    </row>
    <row r="536" spans="4:11" x14ac:dyDescent="0.25">
      <c r="D536" s="26" t="s">
        <v>39</v>
      </c>
      <c r="E536" s="27" t="s">
        <v>30</v>
      </c>
      <c r="F536" s="27" t="s">
        <v>32</v>
      </c>
      <c r="G536" s="25">
        <v>1</v>
      </c>
      <c r="H536" s="138">
        <v>24</v>
      </c>
      <c r="I536" s="137">
        <v>1</v>
      </c>
      <c r="J536" s="138">
        <v>13</v>
      </c>
      <c r="K536" s="219">
        <v>0</v>
      </c>
    </row>
    <row r="537" spans="4:11" x14ac:dyDescent="0.25">
      <c r="D537" s="26" t="s">
        <v>39</v>
      </c>
      <c r="E537" s="27" t="s">
        <v>30</v>
      </c>
      <c r="F537" s="27" t="s">
        <v>63</v>
      </c>
      <c r="G537" s="25">
        <v>1</v>
      </c>
      <c r="H537" s="138">
        <v>24</v>
      </c>
      <c r="I537" s="137">
        <v>1</v>
      </c>
      <c r="J537" s="138">
        <v>103</v>
      </c>
      <c r="K537" s="219">
        <v>0</v>
      </c>
    </row>
    <row r="538" spans="4:11" x14ac:dyDescent="0.25">
      <c r="D538" s="26" t="s">
        <v>39</v>
      </c>
      <c r="E538" s="27" t="s">
        <v>30</v>
      </c>
      <c r="F538" s="27" t="s">
        <v>36</v>
      </c>
      <c r="G538" s="25">
        <v>1</v>
      </c>
      <c r="H538" s="138">
        <v>24</v>
      </c>
      <c r="I538" s="137">
        <v>1</v>
      </c>
      <c r="J538" s="138">
        <v>14</v>
      </c>
      <c r="K538" s="219">
        <v>0</v>
      </c>
    </row>
    <row r="539" spans="4:11" x14ac:dyDescent="0.25">
      <c r="D539" s="26" t="s">
        <v>39</v>
      </c>
      <c r="E539" s="27" t="s">
        <v>30</v>
      </c>
      <c r="F539" s="27" t="s">
        <v>60</v>
      </c>
      <c r="G539" s="25">
        <v>1</v>
      </c>
      <c r="H539" s="138">
        <v>24</v>
      </c>
      <c r="I539" s="137">
        <v>1</v>
      </c>
      <c r="J539" s="138">
        <v>101</v>
      </c>
      <c r="K539" s="219">
        <v>1737.4006911121776</v>
      </c>
    </row>
    <row r="540" spans="4:11" x14ac:dyDescent="0.25">
      <c r="D540" s="162" t="s">
        <v>39</v>
      </c>
      <c r="E540" s="163" t="s">
        <v>30</v>
      </c>
      <c r="F540" s="163" t="s">
        <v>90</v>
      </c>
      <c r="G540" s="27"/>
      <c r="H540" s="163">
        <v>24</v>
      </c>
      <c r="I540" s="138">
        <v>1</v>
      </c>
      <c r="J540" s="163">
        <v>6</v>
      </c>
      <c r="K540" s="220">
        <v>0</v>
      </c>
    </row>
    <row r="541" spans="4:11" x14ac:dyDescent="0.25">
      <c r="D541" s="26" t="s">
        <v>39</v>
      </c>
      <c r="E541" s="27" t="s">
        <v>30</v>
      </c>
      <c r="F541" s="27" t="s">
        <v>87</v>
      </c>
      <c r="G541" s="27">
        <v>1</v>
      </c>
      <c r="H541" s="27">
        <v>24</v>
      </c>
      <c r="I541" s="138">
        <v>1</v>
      </c>
      <c r="J541" s="27">
        <v>136</v>
      </c>
      <c r="K541" s="219">
        <v>18103.500903576576</v>
      </c>
    </row>
    <row r="542" spans="4:11" ht="15.75" thickBot="1" x14ac:dyDescent="0.3">
      <c r="D542" s="28" t="s">
        <v>39</v>
      </c>
      <c r="E542" s="29" t="s">
        <v>30</v>
      </c>
      <c r="F542" s="29" t="s">
        <v>35</v>
      </c>
      <c r="G542" s="27">
        <v>1</v>
      </c>
      <c r="H542" s="139">
        <v>24</v>
      </c>
      <c r="I542" s="138">
        <v>1</v>
      </c>
      <c r="J542" s="139">
        <v>7</v>
      </c>
      <c r="K542" s="221">
        <v>0</v>
      </c>
    </row>
    <row r="543" spans="4:11" x14ac:dyDescent="0.25">
      <c r="D543" s="22" t="s">
        <v>39</v>
      </c>
      <c r="E543" s="23" t="s">
        <v>31</v>
      </c>
      <c r="F543" s="23" t="s">
        <v>18</v>
      </c>
      <c r="G543" s="27">
        <v>1</v>
      </c>
      <c r="H543" s="136">
        <v>12</v>
      </c>
      <c r="I543" s="138">
        <v>1</v>
      </c>
      <c r="J543" s="136">
        <v>2</v>
      </c>
      <c r="K543" s="217">
        <v>1477354.1353969318</v>
      </c>
    </row>
    <row r="544" spans="4:11" x14ac:dyDescent="0.25">
      <c r="D544" s="24" t="s">
        <v>39</v>
      </c>
      <c r="E544" s="25" t="s">
        <v>31</v>
      </c>
      <c r="F544" s="25" t="s">
        <v>19</v>
      </c>
      <c r="G544" s="27">
        <v>1</v>
      </c>
      <c r="H544" s="137">
        <v>12</v>
      </c>
      <c r="I544" s="138">
        <v>1</v>
      </c>
      <c r="J544" s="137">
        <v>22</v>
      </c>
      <c r="K544" s="218">
        <v>0</v>
      </c>
    </row>
    <row r="545" spans="4:11" x14ac:dyDescent="0.25">
      <c r="D545" s="24" t="s">
        <v>39</v>
      </c>
      <c r="E545" s="25" t="s">
        <v>31</v>
      </c>
      <c r="F545" s="25" t="s">
        <v>20</v>
      </c>
      <c r="G545" s="164"/>
      <c r="H545" s="137">
        <v>12</v>
      </c>
      <c r="I545" s="138">
        <v>1</v>
      </c>
      <c r="J545" s="137">
        <v>5</v>
      </c>
      <c r="K545" s="218">
        <v>0</v>
      </c>
    </row>
    <row r="546" spans="4:11" ht="15.75" thickBot="1" x14ac:dyDescent="0.3">
      <c r="D546" s="24" t="s">
        <v>39</v>
      </c>
      <c r="E546" s="25" t="s">
        <v>31</v>
      </c>
      <c r="F546" s="25" t="s">
        <v>84</v>
      </c>
      <c r="G546" s="29">
        <v>1</v>
      </c>
      <c r="H546" s="137">
        <v>12</v>
      </c>
      <c r="I546" s="139">
        <v>1</v>
      </c>
      <c r="J546" s="137">
        <v>131</v>
      </c>
      <c r="K546" s="218">
        <v>1335.1583135515814</v>
      </c>
    </row>
    <row r="547" spans="4:11" x14ac:dyDescent="0.25">
      <c r="D547" s="24" t="s">
        <v>39</v>
      </c>
      <c r="E547" s="25" t="s">
        <v>31</v>
      </c>
      <c r="F547" s="25" t="s">
        <v>82</v>
      </c>
      <c r="G547" s="23">
        <v>1</v>
      </c>
      <c r="H547" s="137">
        <v>12</v>
      </c>
      <c r="I547" s="136">
        <v>1</v>
      </c>
      <c r="J547" s="137">
        <v>122</v>
      </c>
      <c r="K547" s="218">
        <v>0</v>
      </c>
    </row>
    <row r="548" spans="4:11" x14ac:dyDescent="0.25">
      <c r="D548" s="24" t="s">
        <v>39</v>
      </c>
      <c r="E548" s="25" t="s">
        <v>31</v>
      </c>
      <c r="F548" s="25" t="s">
        <v>83</v>
      </c>
      <c r="G548" s="25">
        <v>1</v>
      </c>
      <c r="H548" s="137">
        <v>12</v>
      </c>
      <c r="I548" s="137">
        <v>1</v>
      </c>
      <c r="J548" s="137">
        <v>130</v>
      </c>
      <c r="K548" s="218">
        <v>622.93302048323494</v>
      </c>
    </row>
    <row r="549" spans="4:11" x14ac:dyDescent="0.25">
      <c r="D549" s="24" t="s">
        <v>39</v>
      </c>
      <c r="E549" s="25" t="s">
        <v>31</v>
      </c>
      <c r="F549" s="25" t="s">
        <v>21</v>
      </c>
      <c r="G549" s="25">
        <v>1</v>
      </c>
      <c r="H549" s="137">
        <v>12</v>
      </c>
      <c r="I549" s="137">
        <v>1</v>
      </c>
      <c r="J549" s="137">
        <v>3</v>
      </c>
      <c r="K549" s="218">
        <v>1103935.5024176612</v>
      </c>
    </row>
    <row r="550" spans="4:11" x14ac:dyDescent="0.25">
      <c r="D550" s="24" t="s">
        <v>39</v>
      </c>
      <c r="E550" s="25" t="s">
        <v>31</v>
      </c>
      <c r="F550" s="25" t="s">
        <v>24</v>
      </c>
      <c r="G550" s="25">
        <v>1</v>
      </c>
      <c r="H550" s="137">
        <v>12</v>
      </c>
      <c r="I550" s="137">
        <v>1</v>
      </c>
      <c r="J550" s="137">
        <v>19</v>
      </c>
      <c r="K550" s="218">
        <v>5523030.7409529509</v>
      </c>
    </row>
    <row r="551" spans="4:11" x14ac:dyDescent="0.25">
      <c r="D551" s="24" t="s">
        <v>39</v>
      </c>
      <c r="E551" s="25" t="s">
        <v>31</v>
      </c>
      <c r="F551" s="25" t="s">
        <v>23</v>
      </c>
      <c r="G551" s="25"/>
      <c r="H551" s="137">
        <v>12</v>
      </c>
      <c r="I551" s="137">
        <v>1</v>
      </c>
      <c r="J551" s="137">
        <v>18</v>
      </c>
      <c r="K551" s="218">
        <v>4646315.0377552947</v>
      </c>
    </row>
    <row r="552" spans="4:11" x14ac:dyDescent="0.25">
      <c r="D552" s="24" t="s">
        <v>39</v>
      </c>
      <c r="E552" s="25" t="s">
        <v>31</v>
      </c>
      <c r="F552" s="25" t="s">
        <v>22</v>
      </c>
      <c r="G552" s="25">
        <v>1</v>
      </c>
      <c r="H552" s="137">
        <v>12</v>
      </c>
      <c r="I552" s="137">
        <v>1</v>
      </c>
      <c r="J552" s="137">
        <v>17</v>
      </c>
      <c r="K552" s="218">
        <v>4758590.7859545555</v>
      </c>
    </row>
    <row r="553" spans="4:11" x14ac:dyDescent="0.25">
      <c r="D553" s="24" t="s">
        <v>39</v>
      </c>
      <c r="E553" s="25" t="s">
        <v>31</v>
      </c>
      <c r="F553" s="25" t="s">
        <v>25</v>
      </c>
      <c r="G553" s="25">
        <v>1</v>
      </c>
      <c r="H553" s="137">
        <v>12</v>
      </c>
      <c r="I553" s="137">
        <v>1</v>
      </c>
      <c r="J553" s="137">
        <v>8</v>
      </c>
      <c r="K553" s="218">
        <v>0</v>
      </c>
    </row>
    <row r="554" spans="4:11" x14ac:dyDescent="0.25">
      <c r="D554" s="24" t="s">
        <v>39</v>
      </c>
      <c r="E554" s="25" t="s">
        <v>31</v>
      </c>
      <c r="F554" s="25" t="s">
        <v>38</v>
      </c>
      <c r="G554" s="25">
        <v>1</v>
      </c>
      <c r="H554" s="137">
        <v>12</v>
      </c>
      <c r="I554" s="137">
        <v>1</v>
      </c>
      <c r="J554" s="137">
        <v>20</v>
      </c>
      <c r="K554" s="218">
        <v>0</v>
      </c>
    </row>
    <row r="555" spans="4:11" x14ac:dyDescent="0.25">
      <c r="D555" s="24" t="s">
        <v>39</v>
      </c>
      <c r="E555" s="25" t="s">
        <v>31</v>
      </c>
      <c r="F555" s="25" t="s">
        <v>26</v>
      </c>
      <c r="G555" s="25">
        <v>1</v>
      </c>
      <c r="H555" s="137">
        <v>12</v>
      </c>
      <c r="I555" s="137">
        <v>1</v>
      </c>
      <c r="J555" s="137">
        <v>10</v>
      </c>
      <c r="K555" s="218">
        <v>0</v>
      </c>
    </row>
    <row r="556" spans="4:11" x14ac:dyDescent="0.25">
      <c r="D556" s="24" t="s">
        <v>39</v>
      </c>
      <c r="E556" s="25" t="s">
        <v>31</v>
      </c>
      <c r="F556" s="25" t="s">
        <v>27</v>
      </c>
      <c r="G556" s="25">
        <v>1</v>
      </c>
      <c r="H556" s="137">
        <v>12</v>
      </c>
      <c r="I556" s="137">
        <v>1</v>
      </c>
      <c r="J556" s="137">
        <v>4</v>
      </c>
      <c r="K556" s="218">
        <v>0</v>
      </c>
    </row>
    <row r="557" spans="4:11" x14ac:dyDescent="0.25">
      <c r="D557" s="24" t="s">
        <v>39</v>
      </c>
      <c r="E557" s="25" t="s">
        <v>31</v>
      </c>
      <c r="F557" s="25" t="s">
        <v>65</v>
      </c>
      <c r="G557" s="25">
        <v>1</v>
      </c>
      <c r="H557" s="137">
        <v>12</v>
      </c>
      <c r="I557" s="137">
        <v>1</v>
      </c>
      <c r="J557" s="137">
        <v>119</v>
      </c>
      <c r="K557" s="218">
        <v>985.46803573673844</v>
      </c>
    </row>
    <row r="558" spans="4:11" x14ac:dyDescent="0.25">
      <c r="D558" s="24" t="s">
        <v>39</v>
      </c>
      <c r="E558" s="25" t="s">
        <v>31</v>
      </c>
      <c r="F558" s="25" t="s">
        <v>33</v>
      </c>
      <c r="G558" s="25">
        <v>1</v>
      </c>
      <c r="H558" s="137">
        <v>12</v>
      </c>
      <c r="I558" s="137">
        <v>1</v>
      </c>
      <c r="J558" s="137">
        <v>25</v>
      </c>
      <c r="K558" s="218">
        <v>0</v>
      </c>
    </row>
    <row r="559" spans="4:11" x14ac:dyDescent="0.25">
      <c r="D559" s="24" t="s">
        <v>39</v>
      </c>
      <c r="E559" s="25" t="s">
        <v>31</v>
      </c>
      <c r="F559" s="25" t="s">
        <v>28</v>
      </c>
      <c r="G559" s="25">
        <v>1</v>
      </c>
      <c r="H559" s="137">
        <v>12</v>
      </c>
      <c r="I559" s="137">
        <v>1</v>
      </c>
      <c r="J559" s="137">
        <v>9</v>
      </c>
      <c r="K559" s="218">
        <v>334227.85046275816</v>
      </c>
    </row>
    <row r="560" spans="4:11" x14ac:dyDescent="0.25">
      <c r="D560" s="24" t="s">
        <v>39</v>
      </c>
      <c r="E560" s="25" t="s">
        <v>31</v>
      </c>
      <c r="F560" s="25" t="s">
        <v>29</v>
      </c>
      <c r="G560" s="25">
        <v>1</v>
      </c>
      <c r="H560" s="137">
        <v>12</v>
      </c>
      <c r="I560" s="137">
        <v>1</v>
      </c>
      <c r="J560" s="137">
        <v>1</v>
      </c>
      <c r="K560" s="218">
        <v>0</v>
      </c>
    </row>
    <row r="561" spans="4:11" x14ac:dyDescent="0.25">
      <c r="D561" s="24" t="s">
        <v>39</v>
      </c>
      <c r="E561" s="25" t="s">
        <v>31</v>
      </c>
      <c r="F561" s="25" t="s">
        <v>61</v>
      </c>
      <c r="G561" s="25">
        <v>1</v>
      </c>
      <c r="H561" s="137">
        <v>12</v>
      </c>
      <c r="I561" s="137">
        <v>1</v>
      </c>
      <c r="J561" s="137">
        <v>102</v>
      </c>
      <c r="K561" s="218">
        <v>0</v>
      </c>
    </row>
    <row r="562" spans="4:11" x14ac:dyDescent="0.25">
      <c r="D562" s="24" t="s">
        <v>39</v>
      </c>
      <c r="E562" s="25" t="s">
        <v>31</v>
      </c>
      <c r="F562" s="25" t="s">
        <v>34</v>
      </c>
      <c r="G562" s="25">
        <v>1</v>
      </c>
      <c r="H562" s="137">
        <v>12</v>
      </c>
      <c r="I562" s="137">
        <v>1</v>
      </c>
      <c r="J562" s="137">
        <v>26</v>
      </c>
      <c r="K562" s="218">
        <v>0</v>
      </c>
    </row>
    <row r="563" spans="4:11" x14ac:dyDescent="0.25">
      <c r="D563" s="24" t="s">
        <v>39</v>
      </c>
      <c r="E563" s="25" t="s">
        <v>31</v>
      </c>
      <c r="F563" s="25" t="s">
        <v>64</v>
      </c>
      <c r="G563" s="25">
        <v>1</v>
      </c>
      <c r="H563" s="137">
        <v>12</v>
      </c>
      <c r="I563" s="137">
        <v>1</v>
      </c>
      <c r="J563" s="137">
        <v>118</v>
      </c>
      <c r="K563" s="218">
        <v>9264.8342053492706</v>
      </c>
    </row>
    <row r="564" spans="4:11" x14ac:dyDescent="0.25">
      <c r="D564" s="24" t="s">
        <v>39</v>
      </c>
      <c r="E564" s="25" t="s">
        <v>31</v>
      </c>
      <c r="F564" s="25" t="s">
        <v>30</v>
      </c>
      <c r="G564" s="25">
        <v>1</v>
      </c>
      <c r="H564" s="137">
        <v>12</v>
      </c>
      <c r="I564" s="137">
        <v>1</v>
      </c>
      <c r="J564" s="137">
        <v>24</v>
      </c>
      <c r="K564" s="218">
        <v>0</v>
      </c>
    </row>
    <row r="565" spans="4:11" x14ac:dyDescent="0.25">
      <c r="D565" s="26" t="s">
        <v>39</v>
      </c>
      <c r="E565" s="27" t="s">
        <v>31</v>
      </c>
      <c r="F565" s="27" t="s">
        <v>31</v>
      </c>
      <c r="G565" s="25">
        <v>1</v>
      </c>
      <c r="H565" s="138">
        <v>12</v>
      </c>
      <c r="I565" s="137">
        <v>1</v>
      </c>
      <c r="J565" s="138">
        <v>12</v>
      </c>
      <c r="K565" s="219">
        <v>0</v>
      </c>
    </row>
    <row r="566" spans="4:11" x14ac:dyDescent="0.25">
      <c r="D566" s="26" t="s">
        <v>39</v>
      </c>
      <c r="E566" s="27" t="s">
        <v>31</v>
      </c>
      <c r="F566" s="27" t="s">
        <v>32</v>
      </c>
      <c r="G566" s="25">
        <v>1</v>
      </c>
      <c r="H566" s="138">
        <v>12</v>
      </c>
      <c r="I566" s="137">
        <v>1</v>
      </c>
      <c r="J566" s="138">
        <v>13</v>
      </c>
      <c r="K566" s="219">
        <v>0</v>
      </c>
    </row>
    <row r="567" spans="4:11" x14ac:dyDescent="0.25">
      <c r="D567" s="26" t="s">
        <v>39</v>
      </c>
      <c r="E567" s="27" t="s">
        <v>31</v>
      </c>
      <c r="F567" s="27" t="s">
        <v>63</v>
      </c>
      <c r="G567" s="25">
        <v>1</v>
      </c>
      <c r="H567" s="138">
        <v>12</v>
      </c>
      <c r="I567" s="137">
        <v>1</v>
      </c>
      <c r="J567" s="138">
        <v>103</v>
      </c>
      <c r="K567" s="219">
        <v>0</v>
      </c>
    </row>
    <row r="568" spans="4:11" x14ac:dyDescent="0.25">
      <c r="D568" s="26" t="s">
        <v>39</v>
      </c>
      <c r="E568" s="27" t="s">
        <v>31</v>
      </c>
      <c r="F568" s="27" t="s">
        <v>36</v>
      </c>
      <c r="G568" s="25">
        <v>1</v>
      </c>
      <c r="H568" s="138">
        <v>12</v>
      </c>
      <c r="I568" s="137">
        <v>1</v>
      </c>
      <c r="J568" s="138">
        <v>14</v>
      </c>
      <c r="K568" s="219">
        <v>0</v>
      </c>
    </row>
    <row r="569" spans="4:11" x14ac:dyDescent="0.25">
      <c r="D569" s="26" t="s">
        <v>39</v>
      </c>
      <c r="E569" s="27" t="s">
        <v>31</v>
      </c>
      <c r="F569" s="27" t="s">
        <v>60</v>
      </c>
      <c r="G569" s="27">
        <v>1</v>
      </c>
      <c r="H569" s="138">
        <v>12</v>
      </c>
      <c r="I569" s="138">
        <v>1</v>
      </c>
      <c r="J569" s="138">
        <v>101</v>
      </c>
      <c r="K569" s="219">
        <v>996.4763237815406</v>
      </c>
    </row>
    <row r="570" spans="4:11" x14ac:dyDescent="0.25">
      <c r="D570" s="162" t="s">
        <v>39</v>
      </c>
      <c r="E570" s="163" t="s">
        <v>31</v>
      </c>
      <c r="F570" s="163" t="s">
        <v>90</v>
      </c>
      <c r="G570" s="27"/>
      <c r="H570" s="163">
        <v>12</v>
      </c>
      <c r="I570" s="138">
        <v>1</v>
      </c>
      <c r="J570" s="163">
        <v>6</v>
      </c>
      <c r="K570" s="220">
        <v>0</v>
      </c>
    </row>
    <row r="571" spans="4:11" x14ac:dyDescent="0.25">
      <c r="D571" s="26" t="s">
        <v>39</v>
      </c>
      <c r="E571" s="27" t="s">
        <v>31</v>
      </c>
      <c r="F571" s="27" t="s">
        <v>87</v>
      </c>
      <c r="G571" s="27">
        <v>1</v>
      </c>
      <c r="H571" s="27">
        <v>12</v>
      </c>
      <c r="I571" s="138">
        <v>1</v>
      </c>
      <c r="J571" s="27">
        <v>136</v>
      </c>
      <c r="K571" s="219">
        <v>10383.160384507426</v>
      </c>
    </row>
    <row r="572" spans="4:11" ht="15.75" thickBot="1" x14ac:dyDescent="0.3">
      <c r="D572" s="28" t="s">
        <v>39</v>
      </c>
      <c r="E572" s="29" t="s">
        <v>31</v>
      </c>
      <c r="F572" s="29" t="s">
        <v>35</v>
      </c>
      <c r="G572" s="164"/>
      <c r="H572" s="139">
        <v>12</v>
      </c>
      <c r="I572" s="138">
        <v>1</v>
      </c>
      <c r="J572" s="139">
        <v>7</v>
      </c>
      <c r="K572" s="221">
        <v>0</v>
      </c>
    </row>
    <row r="573" spans="4:11" ht="15.75" thickBot="1" x14ac:dyDescent="0.3">
      <c r="D573" s="22" t="s">
        <v>39</v>
      </c>
      <c r="E573" s="23" t="s">
        <v>32</v>
      </c>
      <c r="F573" s="23" t="s">
        <v>18</v>
      </c>
      <c r="G573" s="29">
        <v>1</v>
      </c>
      <c r="H573" s="136">
        <v>13</v>
      </c>
      <c r="I573" s="139">
        <v>1</v>
      </c>
      <c r="J573" s="136">
        <v>2</v>
      </c>
      <c r="K573" s="217">
        <v>1036537.5486085818</v>
      </c>
    </row>
    <row r="574" spans="4:11" x14ac:dyDescent="0.25">
      <c r="D574" s="24" t="s">
        <v>39</v>
      </c>
      <c r="E574" s="25" t="s">
        <v>32</v>
      </c>
      <c r="F574" s="25" t="s">
        <v>19</v>
      </c>
      <c r="G574" s="23">
        <v>1</v>
      </c>
      <c r="H574" s="137">
        <v>13</v>
      </c>
      <c r="I574" s="136">
        <v>1</v>
      </c>
      <c r="J574" s="137">
        <v>22</v>
      </c>
      <c r="K574" s="218">
        <v>0</v>
      </c>
    </row>
    <row r="575" spans="4:11" x14ac:dyDescent="0.25">
      <c r="D575" s="24" t="s">
        <v>39</v>
      </c>
      <c r="E575" s="25" t="s">
        <v>32</v>
      </c>
      <c r="F575" s="25" t="s">
        <v>20</v>
      </c>
      <c r="G575" s="25">
        <v>1</v>
      </c>
      <c r="H575" s="137">
        <v>13</v>
      </c>
      <c r="I575" s="137">
        <v>1</v>
      </c>
      <c r="J575" s="137">
        <v>5</v>
      </c>
      <c r="K575" s="218">
        <v>0</v>
      </c>
    </row>
    <row r="576" spans="4:11" x14ac:dyDescent="0.25">
      <c r="D576" s="24" t="s">
        <v>39</v>
      </c>
      <c r="E576" s="25" t="s">
        <v>32</v>
      </c>
      <c r="F576" s="25" t="s">
        <v>84</v>
      </c>
      <c r="G576" s="25">
        <v>1</v>
      </c>
      <c r="H576" s="137">
        <v>13</v>
      </c>
      <c r="I576" s="137">
        <v>1</v>
      </c>
      <c r="J576" s="137">
        <v>131</v>
      </c>
      <c r="K576" s="218">
        <v>936.7704683490058</v>
      </c>
    </row>
    <row r="577" spans="4:11" x14ac:dyDescent="0.25">
      <c r="D577" s="24" t="s">
        <v>39</v>
      </c>
      <c r="E577" s="25" t="s">
        <v>32</v>
      </c>
      <c r="F577" s="25" t="s">
        <v>82</v>
      </c>
      <c r="G577" s="25">
        <v>1</v>
      </c>
      <c r="H577" s="137">
        <v>13</v>
      </c>
      <c r="I577" s="137">
        <v>1</v>
      </c>
      <c r="J577" s="137">
        <v>122</v>
      </c>
      <c r="K577" s="218">
        <v>0</v>
      </c>
    </row>
    <row r="578" spans="4:11" x14ac:dyDescent="0.25">
      <c r="D578" s="24" t="s">
        <v>39</v>
      </c>
      <c r="E578" s="25" t="s">
        <v>32</v>
      </c>
      <c r="F578" s="25" t="s">
        <v>83</v>
      </c>
      <c r="G578" s="25"/>
      <c r="H578" s="137">
        <v>13</v>
      </c>
      <c r="I578" s="137">
        <v>1</v>
      </c>
      <c r="J578" s="137">
        <v>130</v>
      </c>
      <c r="K578" s="218">
        <v>437.06072263137412</v>
      </c>
    </row>
    <row r="579" spans="4:11" x14ac:dyDescent="0.25">
      <c r="D579" s="24" t="s">
        <v>39</v>
      </c>
      <c r="E579" s="25" t="s">
        <v>32</v>
      </c>
      <c r="F579" s="25" t="s">
        <v>21</v>
      </c>
      <c r="G579" s="25">
        <v>1</v>
      </c>
      <c r="H579" s="137">
        <v>13</v>
      </c>
      <c r="I579" s="137">
        <v>1</v>
      </c>
      <c r="J579" s="137">
        <v>3</v>
      </c>
      <c r="K579" s="218">
        <v>774540.49241250206</v>
      </c>
    </row>
    <row r="580" spans="4:11" x14ac:dyDescent="0.25">
      <c r="D580" s="24" t="s">
        <v>39</v>
      </c>
      <c r="E580" s="25" t="s">
        <v>32</v>
      </c>
      <c r="F580" s="25" t="s">
        <v>24</v>
      </c>
      <c r="G580" s="25">
        <v>1</v>
      </c>
      <c r="H580" s="137">
        <v>13</v>
      </c>
      <c r="I580" s="137">
        <v>1</v>
      </c>
      <c r="J580" s="137">
        <v>19</v>
      </c>
      <c r="K580" s="218">
        <v>3875055.1461915253</v>
      </c>
    </row>
    <row r="581" spans="4:11" x14ac:dyDescent="0.25">
      <c r="D581" s="24" t="s">
        <v>39</v>
      </c>
      <c r="E581" s="25" t="s">
        <v>32</v>
      </c>
      <c r="F581" s="25" t="s">
        <v>23</v>
      </c>
      <c r="G581" s="25">
        <v>1</v>
      </c>
      <c r="H581" s="137">
        <v>13</v>
      </c>
      <c r="I581" s="137">
        <v>1</v>
      </c>
      <c r="J581" s="137">
        <v>18</v>
      </c>
      <c r="K581" s="218">
        <v>3259936.046413199</v>
      </c>
    </row>
    <row r="582" spans="4:11" x14ac:dyDescent="0.25">
      <c r="D582" s="24" t="s">
        <v>39</v>
      </c>
      <c r="E582" s="25" t="s">
        <v>32</v>
      </c>
      <c r="F582" s="25" t="s">
        <v>22</v>
      </c>
      <c r="G582" s="25">
        <v>1</v>
      </c>
      <c r="H582" s="137">
        <v>13</v>
      </c>
      <c r="I582" s="137">
        <v>1</v>
      </c>
      <c r="J582" s="137">
        <v>17</v>
      </c>
      <c r="K582" s="218">
        <v>3338710.6787225925</v>
      </c>
    </row>
    <row r="583" spans="4:11" x14ac:dyDescent="0.25">
      <c r="D583" s="24" t="s">
        <v>39</v>
      </c>
      <c r="E583" s="25" t="s">
        <v>32</v>
      </c>
      <c r="F583" s="25" t="s">
        <v>25</v>
      </c>
      <c r="G583" s="25">
        <v>1</v>
      </c>
      <c r="H583" s="137">
        <v>13</v>
      </c>
      <c r="I583" s="137">
        <v>1</v>
      </c>
      <c r="J583" s="137">
        <v>8</v>
      </c>
      <c r="K583" s="218">
        <v>0</v>
      </c>
    </row>
    <row r="584" spans="4:11" x14ac:dyDescent="0.25">
      <c r="D584" s="24" t="s">
        <v>39</v>
      </c>
      <c r="E584" s="25" t="s">
        <v>32</v>
      </c>
      <c r="F584" s="25" t="s">
        <v>38</v>
      </c>
      <c r="G584" s="25">
        <v>1</v>
      </c>
      <c r="H584" s="137">
        <v>13</v>
      </c>
      <c r="I584" s="137">
        <v>1</v>
      </c>
      <c r="J584" s="137">
        <v>20</v>
      </c>
      <c r="K584" s="218">
        <v>0</v>
      </c>
    </row>
    <row r="585" spans="4:11" x14ac:dyDescent="0.25">
      <c r="D585" s="24" t="s">
        <v>39</v>
      </c>
      <c r="E585" s="25" t="s">
        <v>32</v>
      </c>
      <c r="F585" s="25" t="s">
        <v>26</v>
      </c>
      <c r="G585" s="25">
        <v>1</v>
      </c>
      <c r="H585" s="137">
        <v>13</v>
      </c>
      <c r="I585" s="137">
        <v>1</v>
      </c>
      <c r="J585" s="137">
        <v>10</v>
      </c>
      <c r="K585" s="218">
        <v>0</v>
      </c>
    </row>
    <row r="586" spans="4:11" x14ac:dyDescent="0.25">
      <c r="D586" s="24" t="s">
        <v>39</v>
      </c>
      <c r="E586" s="25" t="s">
        <v>32</v>
      </c>
      <c r="F586" s="25" t="s">
        <v>27</v>
      </c>
      <c r="G586" s="25">
        <v>1</v>
      </c>
      <c r="H586" s="137">
        <v>13</v>
      </c>
      <c r="I586" s="137">
        <v>1</v>
      </c>
      <c r="J586" s="137">
        <v>4</v>
      </c>
      <c r="K586" s="218">
        <v>0</v>
      </c>
    </row>
    <row r="587" spans="4:11" x14ac:dyDescent="0.25">
      <c r="D587" s="24" t="s">
        <v>39</v>
      </c>
      <c r="E587" s="25" t="s">
        <v>32</v>
      </c>
      <c r="F587" s="25" t="s">
        <v>65</v>
      </c>
      <c r="G587" s="25">
        <v>1</v>
      </c>
      <c r="H587" s="137">
        <v>13</v>
      </c>
      <c r="I587" s="137">
        <v>1</v>
      </c>
      <c r="J587" s="137">
        <v>119</v>
      </c>
      <c r="K587" s="218">
        <v>691.42164192082896</v>
      </c>
    </row>
    <row r="588" spans="4:11" x14ac:dyDescent="0.25">
      <c r="D588" s="24" t="s">
        <v>39</v>
      </c>
      <c r="E588" s="25" t="s">
        <v>32</v>
      </c>
      <c r="F588" s="25" t="s">
        <v>33</v>
      </c>
      <c r="G588" s="25">
        <v>1</v>
      </c>
      <c r="H588" s="137">
        <v>13</v>
      </c>
      <c r="I588" s="137">
        <v>1</v>
      </c>
      <c r="J588" s="137">
        <v>25</v>
      </c>
      <c r="K588" s="218">
        <v>0</v>
      </c>
    </row>
    <row r="589" spans="4:11" x14ac:dyDescent="0.25">
      <c r="D589" s="24" t="s">
        <v>39</v>
      </c>
      <c r="E589" s="25" t="s">
        <v>32</v>
      </c>
      <c r="F589" s="25" t="s">
        <v>28</v>
      </c>
      <c r="G589" s="25">
        <v>1</v>
      </c>
      <c r="H589" s="137">
        <v>13</v>
      </c>
      <c r="I589" s="137">
        <v>1</v>
      </c>
      <c r="J589" s="137">
        <v>9</v>
      </c>
      <c r="K589" s="218">
        <v>234500.11645467964</v>
      </c>
    </row>
    <row r="590" spans="4:11" x14ac:dyDescent="0.25">
      <c r="D590" s="24" t="s">
        <v>39</v>
      </c>
      <c r="E590" s="25" t="s">
        <v>32</v>
      </c>
      <c r="F590" s="25" t="s">
        <v>29</v>
      </c>
      <c r="G590" s="25">
        <v>1</v>
      </c>
      <c r="H590" s="137">
        <v>13</v>
      </c>
      <c r="I590" s="137">
        <v>1</v>
      </c>
      <c r="J590" s="137">
        <v>1</v>
      </c>
      <c r="K590" s="218">
        <v>0</v>
      </c>
    </row>
    <row r="591" spans="4:11" x14ac:dyDescent="0.25">
      <c r="D591" s="24" t="s">
        <v>39</v>
      </c>
      <c r="E591" s="25" t="s">
        <v>32</v>
      </c>
      <c r="F591" s="25" t="s">
        <v>61</v>
      </c>
      <c r="G591" s="25">
        <v>1</v>
      </c>
      <c r="H591" s="137">
        <v>13</v>
      </c>
      <c r="I591" s="137">
        <v>1</v>
      </c>
      <c r="J591" s="137">
        <v>102</v>
      </c>
      <c r="K591" s="218">
        <v>0</v>
      </c>
    </row>
    <row r="592" spans="4:11" x14ac:dyDescent="0.25">
      <c r="D592" s="24" t="s">
        <v>39</v>
      </c>
      <c r="E592" s="25" t="s">
        <v>32</v>
      </c>
      <c r="F592" s="25" t="s">
        <v>34</v>
      </c>
      <c r="G592" s="25">
        <v>1</v>
      </c>
      <c r="H592" s="137">
        <v>13</v>
      </c>
      <c r="I592" s="137">
        <v>1</v>
      </c>
      <c r="J592" s="137">
        <v>26</v>
      </c>
      <c r="K592" s="218">
        <v>0</v>
      </c>
    </row>
    <row r="593" spans="4:11" x14ac:dyDescent="0.25">
      <c r="D593" s="24" t="s">
        <v>39</v>
      </c>
      <c r="E593" s="25" t="s">
        <v>32</v>
      </c>
      <c r="F593" s="25" t="s">
        <v>64</v>
      </c>
      <c r="G593" s="25">
        <v>1</v>
      </c>
      <c r="H593" s="137">
        <v>13</v>
      </c>
      <c r="I593" s="137">
        <v>1</v>
      </c>
      <c r="J593" s="137">
        <v>118</v>
      </c>
      <c r="K593" s="218">
        <v>6500.3700232628844</v>
      </c>
    </row>
    <row r="594" spans="4:11" x14ac:dyDescent="0.25">
      <c r="D594" s="24" t="s">
        <v>39</v>
      </c>
      <c r="E594" s="25" t="s">
        <v>32</v>
      </c>
      <c r="F594" s="25" t="s">
        <v>30</v>
      </c>
      <c r="G594" s="25">
        <v>1</v>
      </c>
      <c r="H594" s="137">
        <v>13</v>
      </c>
      <c r="I594" s="137">
        <v>1</v>
      </c>
      <c r="J594" s="137">
        <v>24</v>
      </c>
      <c r="K594" s="218">
        <v>0</v>
      </c>
    </row>
    <row r="595" spans="4:11" x14ac:dyDescent="0.25">
      <c r="D595" s="26" t="s">
        <v>39</v>
      </c>
      <c r="E595" s="27" t="s">
        <v>32</v>
      </c>
      <c r="F595" s="27" t="s">
        <v>31</v>
      </c>
      <c r="G595" s="25">
        <v>1</v>
      </c>
      <c r="H595" s="138">
        <v>13</v>
      </c>
      <c r="I595" s="137">
        <v>1</v>
      </c>
      <c r="J595" s="138">
        <v>12</v>
      </c>
      <c r="K595" s="219">
        <v>0</v>
      </c>
    </row>
    <row r="596" spans="4:11" x14ac:dyDescent="0.25">
      <c r="D596" s="26" t="s">
        <v>39</v>
      </c>
      <c r="E596" s="27" t="s">
        <v>32</v>
      </c>
      <c r="F596" s="27" t="s">
        <v>32</v>
      </c>
      <c r="G596" s="27">
        <v>1</v>
      </c>
      <c r="H596" s="138">
        <v>13</v>
      </c>
      <c r="I596" s="138">
        <v>1</v>
      </c>
      <c r="J596" s="138">
        <v>13</v>
      </c>
      <c r="K596" s="219">
        <v>0</v>
      </c>
    </row>
    <row r="597" spans="4:11" x14ac:dyDescent="0.25">
      <c r="D597" s="26" t="s">
        <v>39</v>
      </c>
      <c r="E597" s="27" t="s">
        <v>32</v>
      </c>
      <c r="F597" s="27" t="s">
        <v>63</v>
      </c>
      <c r="G597" s="27">
        <v>1</v>
      </c>
      <c r="H597" s="138">
        <v>13</v>
      </c>
      <c r="I597" s="138">
        <v>1</v>
      </c>
      <c r="J597" s="138">
        <v>103</v>
      </c>
      <c r="K597" s="219">
        <v>0</v>
      </c>
    </row>
    <row r="598" spans="4:11" x14ac:dyDescent="0.25">
      <c r="D598" s="26" t="s">
        <v>39</v>
      </c>
      <c r="E598" s="27" t="s">
        <v>32</v>
      </c>
      <c r="F598" s="27" t="s">
        <v>36</v>
      </c>
      <c r="G598" s="27">
        <v>1</v>
      </c>
      <c r="H598" s="138">
        <v>13</v>
      </c>
      <c r="I598" s="138">
        <v>1</v>
      </c>
      <c r="J598" s="138">
        <v>14</v>
      </c>
      <c r="K598" s="219">
        <v>0</v>
      </c>
    </row>
    <row r="599" spans="4:11" x14ac:dyDescent="0.25">
      <c r="D599" s="26" t="s">
        <v>39</v>
      </c>
      <c r="E599" s="27" t="s">
        <v>32</v>
      </c>
      <c r="F599" s="27" t="s">
        <v>60</v>
      </c>
      <c r="G599" s="27">
        <v>1</v>
      </c>
      <c r="H599" s="138">
        <v>13</v>
      </c>
      <c r="I599" s="138">
        <v>1</v>
      </c>
      <c r="J599" s="138">
        <v>101</v>
      </c>
      <c r="K599" s="219">
        <v>699.14524970784794</v>
      </c>
    </row>
    <row r="600" spans="4:11" ht="15.75" thickBot="1" x14ac:dyDescent="0.3">
      <c r="D600" s="162" t="s">
        <v>39</v>
      </c>
      <c r="E600" s="163" t="s">
        <v>32</v>
      </c>
      <c r="F600" s="163" t="s">
        <v>90</v>
      </c>
      <c r="G600" s="27"/>
      <c r="H600" s="163">
        <v>13</v>
      </c>
      <c r="I600" s="138">
        <v>1</v>
      </c>
      <c r="J600" s="163">
        <v>6</v>
      </c>
      <c r="K600" s="220">
        <v>0</v>
      </c>
    </row>
    <row r="601" spans="4:11" x14ac:dyDescent="0.25">
      <c r="D601" s="26" t="s">
        <v>39</v>
      </c>
      <c r="E601" s="27" t="s">
        <v>32</v>
      </c>
      <c r="F601" s="27" t="s">
        <v>87</v>
      </c>
      <c r="G601" s="23">
        <v>1</v>
      </c>
      <c r="H601" s="27">
        <v>13</v>
      </c>
      <c r="I601" s="136">
        <v>1</v>
      </c>
      <c r="J601" s="27">
        <v>136</v>
      </c>
      <c r="K601" s="219">
        <v>7285.007266639841</v>
      </c>
    </row>
    <row r="602" spans="4:11" ht="15.75" thickBot="1" x14ac:dyDescent="0.3">
      <c r="D602" s="28" t="s">
        <v>39</v>
      </c>
      <c r="E602" s="29" t="s">
        <v>32</v>
      </c>
      <c r="F602" s="29" t="s">
        <v>35</v>
      </c>
      <c r="G602" s="25">
        <v>1</v>
      </c>
      <c r="H602" s="139">
        <v>13</v>
      </c>
      <c r="I602" s="137">
        <v>1</v>
      </c>
      <c r="J602" s="139">
        <v>7</v>
      </c>
      <c r="K602" s="221">
        <v>0</v>
      </c>
    </row>
    <row r="603" spans="4:11" x14ac:dyDescent="0.25">
      <c r="D603" s="22" t="s">
        <v>39</v>
      </c>
      <c r="E603" s="23" t="s">
        <v>36</v>
      </c>
      <c r="F603" s="23" t="s">
        <v>18</v>
      </c>
      <c r="G603" s="25">
        <v>1</v>
      </c>
      <c r="H603" s="136">
        <v>14</v>
      </c>
      <c r="I603" s="137">
        <v>1</v>
      </c>
      <c r="J603" s="136">
        <v>2</v>
      </c>
      <c r="K603" s="217">
        <v>0</v>
      </c>
    </row>
    <row r="604" spans="4:11" x14ac:dyDescent="0.25">
      <c r="D604" s="24" t="s">
        <v>39</v>
      </c>
      <c r="E604" s="25" t="s">
        <v>36</v>
      </c>
      <c r="F604" s="25" t="s">
        <v>19</v>
      </c>
      <c r="G604" s="25">
        <v>1</v>
      </c>
      <c r="H604" s="137">
        <v>14</v>
      </c>
      <c r="I604" s="137">
        <v>1</v>
      </c>
      <c r="J604" s="137">
        <v>22</v>
      </c>
      <c r="K604" s="218">
        <v>0</v>
      </c>
    </row>
    <row r="605" spans="4:11" x14ac:dyDescent="0.25">
      <c r="D605" s="24" t="s">
        <v>39</v>
      </c>
      <c r="E605" s="25" t="s">
        <v>36</v>
      </c>
      <c r="F605" s="25" t="s">
        <v>20</v>
      </c>
      <c r="G605" s="25"/>
      <c r="H605" s="137">
        <v>14</v>
      </c>
      <c r="I605" s="137">
        <v>1</v>
      </c>
      <c r="J605" s="137">
        <v>5</v>
      </c>
      <c r="K605" s="218">
        <v>0</v>
      </c>
    </row>
    <row r="606" spans="4:11" x14ac:dyDescent="0.25">
      <c r="D606" s="24" t="s">
        <v>39</v>
      </c>
      <c r="E606" s="25" t="s">
        <v>36</v>
      </c>
      <c r="F606" s="25" t="s">
        <v>84</v>
      </c>
      <c r="G606" s="25">
        <v>1</v>
      </c>
      <c r="H606" s="137">
        <v>14</v>
      </c>
      <c r="I606" s="137">
        <v>1</v>
      </c>
      <c r="J606" s="137">
        <v>131</v>
      </c>
      <c r="K606" s="218">
        <v>0</v>
      </c>
    </row>
    <row r="607" spans="4:11" x14ac:dyDescent="0.25">
      <c r="D607" s="24" t="s">
        <v>39</v>
      </c>
      <c r="E607" s="25" t="s">
        <v>36</v>
      </c>
      <c r="F607" s="25" t="s">
        <v>82</v>
      </c>
      <c r="G607" s="25">
        <v>1</v>
      </c>
      <c r="H607" s="137">
        <v>14</v>
      </c>
      <c r="I607" s="137">
        <v>1</v>
      </c>
      <c r="J607" s="137">
        <v>122</v>
      </c>
      <c r="K607" s="218">
        <v>0</v>
      </c>
    </row>
    <row r="608" spans="4:11" x14ac:dyDescent="0.25">
      <c r="D608" s="24" t="s">
        <v>39</v>
      </c>
      <c r="E608" s="25" t="s">
        <v>36</v>
      </c>
      <c r="F608" s="25" t="s">
        <v>83</v>
      </c>
      <c r="G608" s="25">
        <v>1</v>
      </c>
      <c r="H608" s="137">
        <v>14</v>
      </c>
      <c r="I608" s="137">
        <v>1</v>
      </c>
      <c r="J608" s="137">
        <v>130</v>
      </c>
      <c r="K608" s="218">
        <v>0</v>
      </c>
    </row>
    <row r="609" spans="4:11" x14ac:dyDescent="0.25">
      <c r="D609" s="24" t="s">
        <v>39</v>
      </c>
      <c r="E609" s="25" t="s">
        <v>36</v>
      </c>
      <c r="F609" s="25" t="s">
        <v>21</v>
      </c>
      <c r="G609" s="25">
        <v>1</v>
      </c>
      <c r="H609" s="137">
        <v>14</v>
      </c>
      <c r="I609" s="137">
        <v>1</v>
      </c>
      <c r="J609" s="137">
        <v>3</v>
      </c>
      <c r="K609" s="218">
        <v>0</v>
      </c>
    </row>
    <row r="610" spans="4:11" x14ac:dyDescent="0.25">
      <c r="D610" s="24" t="s">
        <v>39</v>
      </c>
      <c r="E610" s="25" t="s">
        <v>36</v>
      </c>
      <c r="F610" s="25" t="s">
        <v>24</v>
      </c>
      <c r="G610" s="25">
        <v>1</v>
      </c>
      <c r="H610" s="137">
        <v>14</v>
      </c>
      <c r="I610" s="137">
        <v>1</v>
      </c>
      <c r="J610" s="137">
        <v>19</v>
      </c>
      <c r="K610" s="218">
        <v>0</v>
      </c>
    </row>
    <row r="611" spans="4:11" x14ac:dyDescent="0.25">
      <c r="D611" s="24" t="s">
        <v>39</v>
      </c>
      <c r="E611" s="25" t="s">
        <v>36</v>
      </c>
      <c r="F611" s="25" t="s">
        <v>23</v>
      </c>
      <c r="G611" s="25">
        <v>1</v>
      </c>
      <c r="H611" s="137">
        <v>14</v>
      </c>
      <c r="I611" s="137">
        <v>1</v>
      </c>
      <c r="J611" s="137">
        <v>18</v>
      </c>
      <c r="K611" s="218">
        <v>0</v>
      </c>
    </row>
    <row r="612" spans="4:11" x14ac:dyDescent="0.25">
      <c r="D612" s="24" t="s">
        <v>39</v>
      </c>
      <c r="E612" s="25" t="s">
        <v>36</v>
      </c>
      <c r="F612" s="25" t="s">
        <v>22</v>
      </c>
      <c r="G612" s="25">
        <v>1</v>
      </c>
      <c r="H612" s="137">
        <v>14</v>
      </c>
      <c r="I612" s="137">
        <v>1</v>
      </c>
      <c r="J612" s="137">
        <v>17</v>
      </c>
      <c r="K612" s="218">
        <v>0</v>
      </c>
    </row>
    <row r="613" spans="4:11" x14ac:dyDescent="0.25">
      <c r="D613" s="24" t="s">
        <v>39</v>
      </c>
      <c r="E613" s="25" t="s">
        <v>36</v>
      </c>
      <c r="F613" s="25" t="s">
        <v>25</v>
      </c>
      <c r="G613" s="25">
        <v>1</v>
      </c>
      <c r="H613" s="137">
        <v>14</v>
      </c>
      <c r="I613" s="137">
        <v>1</v>
      </c>
      <c r="J613" s="137">
        <v>8</v>
      </c>
      <c r="K613" s="218">
        <v>0</v>
      </c>
    </row>
    <row r="614" spans="4:11" x14ac:dyDescent="0.25">
      <c r="D614" s="24" t="s">
        <v>39</v>
      </c>
      <c r="E614" s="25" t="s">
        <v>36</v>
      </c>
      <c r="F614" s="25" t="s">
        <v>38</v>
      </c>
      <c r="G614" s="25">
        <v>1</v>
      </c>
      <c r="H614" s="137">
        <v>14</v>
      </c>
      <c r="I614" s="137">
        <v>1</v>
      </c>
      <c r="J614" s="137">
        <v>20</v>
      </c>
      <c r="K614" s="218">
        <v>0</v>
      </c>
    </row>
    <row r="615" spans="4:11" x14ac:dyDescent="0.25">
      <c r="D615" s="24" t="s">
        <v>39</v>
      </c>
      <c r="E615" s="25" t="s">
        <v>36</v>
      </c>
      <c r="F615" s="25" t="s">
        <v>26</v>
      </c>
      <c r="G615" s="25">
        <v>1</v>
      </c>
      <c r="H615" s="137">
        <v>14</v>
      </c>
      <c r="I615" s="137">
        <v>1</v>
      </c>
      <c r="J615" s="137">
        <v>10</v>
      </c>
      <c r="K615" s="218">
        <v>0</v>
      </c>
    </row>
    <row r="616" spans="4:11" x14ac:dyDescent="0.25">
      <c r="D616" s="24" t="s">
        <v>39</v>
      </c>
      <c r="E616" s="25" t="s">
        <v>36</v>
      </c>
      <c r="F616" s="25" t="s">
        <v>27</v>
      </c>
      <c r="G616" s="25">
        <v>1</v>
      </c>
      <c r="H616" s="137">
        <v>14</v>
      </c>
      <c r="I616" s="137">
        <v>1</v>
      </c>
      <c r="J616" s="137">
        <v>4</v>
      </c>
      <c r="K616" s="218">
        <v>0</v>
      </c>
    </row>
    <row r="617" spans="4:11" x14ac:dyDescent="0.25">
      <c r="D617" s="24" t="s">
        <v>39</v>
      </c>
      <c r="E617" s="25" t="s">
        <v>36</v>
      </c>
      <c r="F617" s="25" t="s">
        <v>65</v>
      </c>
      <c r="G617" s="25">
        <v>1</v>
      </c>
      <c r="H617" s="137">
        <v>14</v>
      </c>
      <c r="I617" s="137">
        <v>1</v>
      </c>
      <c r="J617" s="137">
        <v>119</v>
      </c>
      <c r="K617" s="218">
        <v>0</v>
      </c>
    </row>
    <row r="618" spans="4:11" x14ac:dyDescent="0.25">
      <c r="D618" s="24" t="s">
        <v>39</v>
      </c>
      <c r="E618" s="25" t="s">
        <v>36</v>
      </c>
      <c r="F618" s="25" t="s">
        <v>33</v>
      </c>
      <c r="G618" s="25">
        <v>1</v>
      </c>
      <c r="H618" s="137">
        <v>14</v>
      </c>
      <c r="I618" s="137">
        <v>1</v>
      </c>
      <c r="J618" s="137">
        <v>25</v>
      </c>
      <c r="K618" s="218">
        <v>0</v>
      </c>
    </row>
    <row r="619" spans="4:11" x14ac:dyDescent="0.25">
      <c r="D619" s="24" t="s">
        <v>39</v>
      </c>
      <c r="E619" s="25" t="s">
        <v>36</v>
      </c>
      <c r="F619" s="25" t="s">
        <v>28</v>
      </c>
      <c r="G619" s="25">
        <v>1</v>
      </c>
      <c r="H619" s="137">
        <v>14</v>
      </c>
      <c r="I619" s="137">
        <v>1</v>
      </c>
      <c r="J619" s="137">
        <v>9</v>
      </c>
      <c r="K619" s="218">
        <v>0</v>
      </c>
    </row>
    <row r="620" spans="4:11" x14ac:dyDescent="0.25">
      <c r="D620" s="24" t="s">
        <v>39</v>
      </c>
      <c r="E620" s="25" t="s">
        <v>36</v>
      </c>
      <c r="F620" s="25" t="s">
        <v>29</v>
      </c>
      <c r="G620" s="25">
        <v>1</v>
      </c>
      <c r="H620" s="137">
        <v>14</v>
      </c>
      <c r="I620" s="137">
        <v>1</v>
      </c>
      <c r="J620" s="137">
        <v>1</v>
      </c>
      <c r="K620" s="218">
        <v>0</v>
      </c>
    </row>
    <row r="621" spans="4:11" x14ac:dyDescent="0.25">
      <c r="D621" s="24" t="s">
        <v>39</v>
      </c>
      <c r="E621" s="25" t="s">
        <v>36</v>
      </c>
      <c r="F621" s="25" t="s">
        <v>61</v>
      </c>
      <c r="G621" s="25">
        <v>1</v>
      </c>
      <c r="H621" s="137">
        <v>14</v>
      </c>
      <c r="I621" s="137">
        <v>1</v>
      </c>
      <c r="J621" s="137">
        <v>102</v>
      </c>
      <c r="K621" s="218">
        <v>0</v>
      </c>
    </row>
    <row r="622" spans="4:11" x14ac:dyDescent="0.25">
      <c r="D622" s="24" t="s">
        <v>39</v>
      </c>
      <c r="E622" s="25" t="s">
        <v>36</v>
      </c>
      <c r="F622" s="25" t="s">
        <v>34</v>
      </c>
      <c r="G622" s="25">
        <v>1</v>
      </c>
      <c r="H622" s="137">
        <v>14</v>
      </c>
      <c r="I622" s="137">
        <v>1</v>
      </c>
      <c r="J622" s="137">
        <v>26</v>
      </c>
      <c r="K622" s="218">
        <v>0</v>
      </c>
    </row>
    <row r="623" spans="4:11" x14ac:dyDescent="0.25">
      <c r="D623" s="24" t="s">
        <v>39</v>
      </c>
      <c r="E623" s="25" t="s">
        <v>36</v>
      </c>
      <c r="F623" s="25" t="s">
        <v>64</v>
      </c>
      <c r="G623" s="27">
        <v>1</v>
      </c>
      <c r="H623" s="137">
        <v>14</v>
      </c>
      <c r="I623" s="138">
        <v>1</v>
      </c>
      <c r="J623" s="137">
        <v>118</v>
      </c>
      <c r="K623" s="218">
        <v>0</v>
      </c>
    </row>
    <row r="624" spans="4:11" x14ac:dyDescent="0.25">
      <c r="D624" s="24" t="s">
        <v>39</v>
      </c>
      <c r="E624" s="25" t="s">
        <v>36</v>
      </c>
      <c r="F624" s="25" t="s">
        <v>30</v>
      </c>
      <c r="G624" s="27">
        <v>1</v>
      </c>
      <c r="H624" s="137">
        <v>14</v>
      </c>
      <c r="I624" s="138">
        <v>1</v>
      </c>
      <c r="J624" s="137">
        <v>24</v>
      </c>
      <c r="K624" s="218">
        <v>0</v>
      </c>
    </row>
    <row r="625" spans="4:11" x14ac:dyDescent="0.25">
      <c r="D625" s="26" t="s">
        <v>39</v>
      </c>
      <c r="E625" s="27" t="s">
        <v>36</v>
      </c>
      <c r="F625" s="27" t="s">
        <v>31</v>
      </c>
      <c r="G625" s="27">
        <v>1</v>
      </c>
      <c r="H625" s="138">
        <v>14</v>
      </c>
      <c r="I625" s="138">
        <v>1</v>
      </c>
      <c r="J625" s="138">
        <v>12</v>
      </c>
      <c r="K625" s="219">
        <v>0</v>
      </c>
    </row>
    <row r="626" spans="4:11" x14ac:dyDescent="0.25">
      <c r="D626" s="26" t="s">
        <v>39</v>
      </c>
      <c r="E626" s="27" t="s">
        <v>36</v>
      </c>
      <c r="F626" s="27" t="s">
        <v>32</v>
      </c>
      <c r="G626" s="27">
        <v>1</v>
      </c>
      <c r="H626" s="138">
        <v>14</v>
      </c>
      <c r="I626" s="138">
        <v>1</v>
      </c>
      <c r="J626" s="138">
        <v>13</v>
      </c>
      <c r="K626" s="219">
        <v>0</v>
      </c>
    </row>
    <row r="627" spans="4:11" x14ac:dyDescent="0.25">
      <c r="D627" s="26" t="s">
        <v>39</v>
      </c>
      <c r="E627" s="27" t="s">
        <v>36</v>
      </c>
      <c r="F627" s="27" t="s">
        <v>63</v>
      </c>
      <c r="G627" s="27">
        <v>1</v>
      </c>
      <c r="H627" s="138">
        <v>14</v>
      </c>
      <c r="I627" s="138">
        <v>1</v>
      </c>
      <c r="J627" s="138">
        <v>103</v>
      </c>
      <c r="K627" s="219">
        <v>0</v>
      </c>
    </row>
    <row r="628" spans="4:11" x14ac:dyDescent="0.25">
      <c r="D628" s="26" t="s">
        <v>39</v>
      </c>
      <c r="E628" s="27" t="s">
        <v>36</v>
      </c>
      <c r="F628" s="27" t="s">
        <v>36</v>
      </c>
      <c r="G628" s="164"/>
      <c r="H628" s="138">
        <v>14</v>
      </c>
      <c r="I628" s="138">
        <v>1</v>
      </c>
      <c r="J628" s="138">
        <v>14</v>
      </c>
      <c r="K628" s="219">
        <v>0</v>
      </c>
    </row>
    <row r="629" spans="4:11" ht="15.75" thickBot="1" x14ac:dyDescent="0.3">
      <c r="D629" s="26" t="s">
        <v>39</v>
      </c>
      <c r="E629" s="27" t="s">
        <v>36</v>
      </c>
      <c r="F629" s="27" t="s">
        <v>60</v>
      </c>
      <c r="G629" s="29">
        <v>1</v>
      </c>
      <c r="H629" s="138">
        <v>14</v>
      </c>
      <c r="I629" s="139">
        <v>1</v>
      </c>
      <c r="J629" s="138">
        <v>101</v>
      </c>
      <c r="K629" s="219">
        <v>0</v>
      </c>
    </row>
    <row r="630" spans="4:11" x14ac:dyDescent="0.25">
      <c r="D630" s="162" t="s">
        <v>39</v>
      </c>
      <c r="E630" s="163" t="s">
        <v>36</v>
      </c>
      <c r="F630" s="163" t="s">
        <v>90</v>
      </c>
      <c r="G630" s="27"/>
      <c r="H630" s="163">
        <v>14</v>
      </c>
      <c r="I630" s="138">
        <v>1</v>
      </c>
      <c r="J630" s="163">
        <v>6</v>
      </c>
      <c r="K630" s="220">
        <v>0</v>
      </c>
    </row>
    <row r="631" spans="4:11" x14ac:dyDescent="0.25">
      <c r="D631" s="26" t="s">
        <v>39</v>
      </c>
      <c r="E631" s="27" t="s">
        <v>36</v>
      </c>
      <c r="F631" s="27" t="s">
        <v>87</v>
      </c>
      <c r="G631" s="25">
        <v>1</v>
      </c>
      <c r="H631" s="27">
        <v>14</v>
      </c>
      <c r="I631" s="137">
        <v>1</v>
      </c>
      <c r="J631" s="27">
        <v>136</v>
      </c>
      <c r="K631" s="219">
        <v>0</v>
      </c>
    </row>
    <row r="632" spans="4:11" ht="15.75" thickBot="1" x14ac:dyDescent="0.3">
      <c r="D632" s="28" t="s">
        <v>39</v>
      </c>
      <c r="E632" s="29" t="s">
        <v>36</v>
      </c>
      <c r="F632" s="29" t="s">
        <v>35</v>
      </c>
      <c r="G632" s="25"/>
      <c r="H632" s="139">
        <v>14</v>
      </c>
      <c r="I632" s="137">
        <v>1</v>
      </c>
      <c r="J632" s="139">
        <v>7</v>
      </c>
      <c r="K632" s="221">
        <v>0</v>
      </c>
    </row>
    <row r="633" spans="4:11" x14ac:dyDescent="0.25">
      <c r="D633" s="22" t="s">
        <v>39</v>
      </c>
      <c r="E633" s="23" t="s">
        <v>35</v>
      </c>
      <c r="F633" s="23" t="s">
        <v>18</v>
      </c>
      <c r="G633" s="25"/>
      <c r="H633" s="136">
        <v>7</v>
      </c>
      <c r="I633" s="137">
        <v>1</v>
      </c>
      <c r="J633" s="136">
        <v>2</v>
      </c>
      <c r="K633" s="217">
        <v>4882838.9380238643</v>
      </c>
    </row>
    <row r="634" spans="4:11" x14ac:dyDescent="0.25">
      <c r="D634" s="24" t="s">
        <v>39</v>
      </c>
      <c r="E634" s="25" t="s">
        <v>35</v>
      </c>
      <c r="F634" s="25" t="s">
        <v>19</v>
      </c>
      <c r="G634" s="27"/>
      <c r="H634" s="137">
        <v>7</v>
      </c>
      <c r="I634" s="138">
        <v>1</v>
      </c>
      <c r="J634" s="137">
        <v>22</v>
      </c>
      <c r="K634" s="218">
        <v>0</v>
      </c>
    </row>
    <row r="635" spans="4:11" x14ac:dyDescent="0.25">
      <c r="D635" s="24" t="s">
        <v>39</v>
      </c>
      <c r="E635" s="25" t="s">
        <v>35</v>
      </c>
      <c r="F635" s="25" t="s">
        <v>20</v>
      </c>
      <c r="G635" s="27"/>
      <c r="H635" s="137">
        <v>7</v>
      </c>
      <c r="I635" s="138">
        <v>1</v>
      </c>
      <c r="J635" s="137">
        <v>5</v>
      </c>
      <c r="K635" s="218">
        <v>0</v>
      </c>
    </row>
    <row r="636" spans="4:11" x14ac:dyDescent="0.25">
      <c r="D636" s="24" t="s">
        <v>39</v>
      </c>
      <c r="E636" s="25" t="s">
        <v>35</v>
      </c>
      <c r="F636" s="25" t="s">
        <v>84</v>
      </c>
      <c r="G636" s="27"/>
      <c r="H636" s="137">
        <v>7</v>
      </c>
      <c r="I636" s="138">
        <v>1</v>
      </c>
      <c r="J636" s="137">
        <v>131</v>
      </c>
      <c r="K636" s="218">
        <v>4412.8640829128835</v>
      </c>
    </row>
    <row r="637" spans="4:11" x14ac:dyDescent="0.25">
      <c r="D637" s="24" t="s">
        <v>39</v>
      </c>
      <c r="E637" s="25" t="s">
        <v>35</v>
      </c>
      <c r="F637" s="25" t="s">
        <v>82</v>
      </c>
      <c r="G637" s="27"/>
      <c r="H637" s="137">
        <v>7</v>
      </c>
      <c r="I637" s="138">
        <v>1</v>
      </c>
      <c r="J637" s="137">
        <v>122</v>
      </c>
      <c r="K637" s="218">
        <v>0</v>
      </c>
    </row>
    <row r="638" spans="4:11" x14ac:dyDescent="0.25">
      <c r="D638" s="24" t="s">
        <v>39</v>
      </c>
      <c r="E638" s="25" t="s">
        <v>35</v>
      </c>
      <c r="F638" s="25" t="s">
        <v>83</v>
      </c>
      <c r="G638" s="27"/>
      <c r="H638" s="137">
        <v>7</v>
      </c>
      <c r="I638" s="138">
        <v>1</v>
      </c>
      <c r="J638" s="137">
        <v>130</v>
      </c>
      <c r="K638" s="218">
        <v>2058.8710149575113</v>
      </c>
    </row>
    <row r="639" spans="4:11" x14ac:dyDescent="0.25">
      <c r="D639" s="24" t="s">
        <v>39</v>
      </c>
      <c r="E639" s="25" t="s">
        <v>35</v>
      </c>
      <c r="F639" s="25" t="s">
        <v>21</v>
      </c>
      <c r="G639" s="27"/>
      <c r="H639" s="137">
        <v>7</v>
      </c>
      <c r="I639" s="138">
        <v>1</v>
      </c>
      <c r="J639" s="137">
        <v>3</v>
      </c>
      <c r="K639" s="218">
        <v>3648643.9690532507</v>
      </c>
    </row>
    <row r="640" spans="4:11" x14ac:dyDescent="0.25">
      <c r="D640" s="24" t="s">
        <v>39</v>
      </c>
      <c r="E640" s="25" t="s">
        <v>35</v>
      </c>
      <c r="F640" s="25" t="s">
        <v>24</v>
      </c>
      <c r="G640" s="27"/>
      <c r="H640" s="137">
        <v>7</v>
      </c>
      <c r="I640" s="138">
        <v>1</v>
      </c>
      <c r="J640" s="137">
        <v>19</v>
      </c>
      <c r="K640" s="218">
        <v>18254302.683210179</v>
      </c>
    </row>
    <row r="641" spans="4:11" x14ac:dyDescent="0.25">
      <c r="D641" s="24" t="s">
        <v>39</v>
      </c>
      <c r="E641" s="25" t="s">
        <v>35</v>
      </c>
      <c r="F641" s="25" t="s">
        <v>23</v>
      </c>
      <c r="G641" s="27"/>
      <c r="H641" s="137">
        <v>7</v>
      </c>
      <c r="I641" s="138">
        <v>1</v>
      </c>
      <c r="J641" s="137">
        <v>18</v>
      </c>
      <c r="K641" s="218">
        <v>15356648.37637716</v>
      </c>
    </row>
    <row r="642" spans="4:11" x14ac:dyDescent="0.25">
      <c r="D642" s="24" t="s">
        <v>39</v>
      </c>
      <c r="E642" s="25" t="s">
        <v>35</v>
      </c>
      <c r="F642" s="25" t="s">
        <v>22</v>
      </c>
      <c r="G642" s="27"/>
      <c r="H642" s="137">
        <v>7</v>
      </c>
      <c r="I642" s="138">
        <v>1</v>
      </c>
      <c r="J642" s="137">
        <v>17</v>
      </c>
      <c r="K642" s="218">
        <v>15727733.671343228</v>
      </c>
    </row>
    <row r="643" spans="4:11" x14ac:dyDescent="0.25">
      <c r="D643" s="24" t="s">
        <v>39</v>
      </c>
      <c r="E643" s="25" t="s">
        <v>35</v>
      </c>
      <c r="F643" s="25" t="s">
        <v>25</v>
      </c>
      <c r="G643" s="27"/>
      <c r="H643" s="137">
        <v>7</v>
      </c>
      <c r="I643" s="138">
        <v>1</v>
      </c>
      <c r="J643" s="137">
        <v>8</v>
      </c>
      <c r="K643" s="218">
        <v>0</v>
      </c>
    </row>
    <row r="644" spans="4:11" x14ac:dyDescent="0.25">
      <c r="D644" s="24" t="s">
        <v>39</v>
      </c>
      <c r="E644" s="25" t="s">
        <v>35</v>
      </c>
      <c r="F644" s="25" t="s">
        <v>38</v>
      </c>
      <c r="G644" s="27"/>
      <c r="H644" s="137">
        <v>7</v>
      </c>
      <c r="I644" s="138">
        <v>1</v>
      </c>
      <c r="J644" s="137">
        <v>20</v>
      </c>
      <c r="K644" s="218">
        <v>0</v>
      </c>
    </row>
    <row r="645" spans="4:11" x14ac:dyDescent="0.25">
      <c r="D645" s="24" t="s">
        <v>39</v>
      </c>
      <c r="E645" s="25" t="s">
        <v>35</v>
      </c>
      <c r="F645" s="25" t="s">
        <v>26</v>
      </c>
      <c r="G645" s="27"/>
      <c r="H645" s="137">
        <v>7</v>
      </c>
      <c r="I645" s="138">
        <v>1</v>
      </c>
      <c r="J645" s="137">
        <v>10</v>
      </c>
      <c r="K645" s="218">
        <v>0</v>
      </c>
    </row>
    <row r="646" spans="4:11" x14ac:dyDescent="0.25">
      <c r="D646" s="24" t="s">
        <v>39</v>
      </c>
      <c r="E646" s="25" t="s">
        <v>35</v>
      </c>
      <c r="F646" s="25" t="s">
        <v>27</v>
      </c>
      <c r="G646" s="27"/>
      <c r="H646" s="137">
        <v>7</v>
      </c>
      <c r="I646" s="138">
        <v>1</v>
      </c>
      <c r="J646" s="137">
        <v>4</v>
      </c>
      <c r="K646" s="218">
        <v>0</v>
      </c>
    </row>
    <row r="647" spans="4:11" x14ac:dyDescent="0.25">
      <c r="D647" s="24" t="s">
        <v>39</v>
      </c>
      <c r="E647" s="25" t="s">
        <v>35</v>
      </c>
      <c r="F647" s="25" t="s">
        <v>65</v>
      </c>
      <c r="G647" s="27"/>
      <c r="H647" s="137">
        <v>7</v>
      </c>
      <c r="I647" s="138">
        <v>1</v>
      </c>
      <c r="J647" s="137">
        <v>119</v>
      </c>
      <c r="K647" s="218">
        <v>3257.0942753549043</v>
      </c>
    </row>
    <row r="648" spans="4:11" x14ac:dyDescent="0.25">
      <c r="D648" s="24" t="s">
        <v>39</v>
      </c>
      <c r="E648" s="25" t="s">
        <v>35</v>
      </c>
      <c r="F648" s="25" t="s">
        <v>33</v>
      </c>
      <c r="G648" s="27"/>
      <c r="H648" s="137">
        <v>7</v>
      </c>
      <c r="I648" s="138">
        <v>1</v>
      </c>
      <c r="J648" s="137">
        <v>25</v>
      </c>
      <c r="K648" s="218">
        <v>0</v>
      </c>
    </row>
    <row r="649" spans="4:11" x14ac:dyDescent="0.25">
      <c r="D649" s="24" t="s">
        <v>39</v>
      </c>
      <c r="E649" s="25" t="s">
        <v>35</v>
      </c>
      <c r="F649" s="25" t="s">
        <v>28</v>
      </c>
      <c r="G649" s="27"/>
      <c r="H649" s="137">
        <v>7</v>
      </c>
      <c r="I649" s="138">
        <v>1</v>
      </c>
      <c r="J649" s="137">
        <v>9</v>
      </c>
      <c r="K649" s="218">
        <v>1104664.5643788697</v>
      </c>
    </row>
    <row r="650" spans="4:11" x14ac:dyDescent="0.25">
      <c r="D650" s="24" t="s">
        <v>39</v>
      </c>
      <c r="E650" s="25" t="s">
        <v>35</v>
      </c>
      <c r="F650" s="25" t="s">
        <v>29</v>
      </c>
      <c r="G650" s="27"/>
      <c r="H650" s="137">
        <v>7</v>
      </c>
      <c r="I650" s="138">
        <v>1</v>
      </c>
      <c r="J650" s="137">
        <v>1</v>
      </c>
      <c r="K650" s="218">
        <v>0</v>
      </c>
    </row>
    <row r="651" spans="4:11" x14ac:dyDescent="0.25">
      <c r="D651" s="24" t="s">
        <v>39</v>
      </c>
      <c r="E651" s="25" t="s">
        <v>35</v>
      </c>
      <c r="F651" s="25" t="s">
        <v>61</v>
      </c>
      <c r="G651" s="27"/>
      <c r="H651" s="137">
        <v>7</v>
      </c>
      <c r="I651" s="138">
        <v>1</v>
      </c>
      <c r="J651" s="137">
        <v>102</v>
      </c>
      <c r="K651" s="218">
        <v>0</v>
      </c>
    </row>
    <row r="652" spans="4:11" x14ac:dyDescent="0.25">
      <c r="D652" s="24" t="s">
        <v>39</v>
      </c>
      <c r="E652" s="25" t="s">
        <v>35</v>
      </c>
      <c r="F652" s="25" t="s">
        <v>34</v>
      </c>
      <c r="G652" s="27"/>
      <c r="H652" s="137">
        <v>7</v>
      </c>
      <c r="I652" s="138">
        <v>1</v>
      </c>
      <c r="J652" s="137">
        <v>26</v>
      </c>
      <c r="K652" s="218">
        <v>0</v>
      </c>
    </row>
    <row r="653" spans="4:11" x14ac:dyDescent="0.25">
      <c r="D653" s="24" t="s">
        <v>39</v>
      </c>
      <c r="E653" s="25" t="s">
        <v>35</v>
      </c>
      <c r="F653" s="25" t="s">
        <v>64</v>
      </c>
      <c r="G653" s="27"/>
      <c r="H653" s="137">
        <v>7</v>
      </c>
      <c r="I653" s="138">
        <v>1</v>
      </c>
      <c r="J653" s="137">
        <v>118</v>
      </c>
      <c r="K653" s="218">
        <v>30621.427949000317</v>
      </c>
    </row>
    <row r="654" spans="4:11" x14ac:dyDescent="0.25">
      <c r="D654" s="24" t="s">
        <v>39</v>
      </c>
      <c r="E654" s="25" t="s">
        <v>35</v>
      </c>
      <c r="F654" s="25" t="s">
        <v>30</v>
      </c>
      <c r="G654" s="27"/>
      <c r="H654" s="137">
        <v>7</v>
      </c>
      <c r="I654" s="138">
        <v>1</v>
      </c>
      <c r="J654" s="137">
        <v>24</v>
      </c>
      <c r="K654" s="218">
        <v>0</v>
      </c>
    </row>
    <row r="655" spans="4:11" x14ac:dyDescent="0.25">
      <c r="D655" s="26" t="s">
        <v>39</v>
      </c>
      <c r="E655" s="27" t="s">
        <v>35</v>
      </c>
      <c r="F655" s="27" t="s">
        <v>31</v>
      </c>
      <c r="G655" s="27"/>
      <c r="H655" s="138">
        <v>7</v>
      </c>
      <c r="I655" s="138">
        <v>1</v>
      </c>
      <c r="J655" s="138">
        <v>12</v>
      </c>
      <c r="K655" s="219">
        <v>0</v>
      </c>
    </row>
    <row r="656" spans="4:11" ht="15.75" thickBot="1" x14ac:dyDescent="0.3">
      <c r="D656" s="26" t="s">
        <v>39</v>
      </c>
      <c r="E656" s="27" t="s">
        <v>35</v>
      </c>
      <c r="F656" s="27" t="s">
        <v>32</v>
      </c>
      <c r="G656" s="27"/>
      <c r="H656" s="138">
        <v>7</v>
      </c>
      <c r="I656" s="138">
        <v>1</v>
      </c>
      <c r="J656" s="138">
        <v>13</v>
      </c>
      <c r="K656" s="219">
        <v>0</v>
      </c>
    </row>
    <row r="657" spans="4:11" x14ac:dyDescent="0.25">
      <c r="D657" s="26" t="s">
        <v>39</v>
      </c>
      <c r="E657" s="27" t="s">
        <v>35</v>
      </c>
      <c r="F657" s="27" t="s">
        <v>63</v>
      </c>
      <c r="G657" s="23"/>
      <c r="H657" s="138">
        <v>7</v>
      </c>
      <c r="I657" s="136">
        <v>1</v>
      </c>
      <c r="J657" s="138">
        <v>103</v>
      </c>
      <c r="K657" s="219">
        <v>0</v>
      </c>
    </row>
    <row r="658" spans="4:11" x14ac:dyDescent="0.25">
      <c r="D658" s="26" t="s">
        <v>39</v>
      </c>
      <c r="E658" s="27" t="s">
        <v>35</v>
      </c>
      <c r="F658" s="27" t="s">
        <v>36</v>
      </c>
      <c r="G658" s="25"/>
      <c r="H658" s="138">
        <v>7</v>
      </c>
      <c r="I658" s="137">
        <v>1</v>
      </c>
      <c r="J658" s="138">
        <v>14</v>
      </c>
      <c r="K658" s="219">
        <v>0</v>
      </c>
    </row>
    <row r="659" spans="4:11" x14ac:dyDescent="0.25">
      <c r="D659" s="26" t="s">
        <v>39</v>
      </c>
      <c r="E659" s="27" t="s">
        <v>35</v>
      </c>
      <c r="F659" s="27" t="s">
        <v>60</v>
      </c>
      <c r="G659" s="25"/>
      <c r="H659" s="138">
        <v>7</v>
      </c>
      <c r="I659" s="137">
        <v>1</v>
      </c>
      <c r="J659" s="138">
        <v>101</v>
      </c>
      <c r="K659" s="219">
        <v>3293.4780348193876</v>
      </c>
    </row>
    <row r="660" spans="4:11" x14ac:dyDescent="0.25">
      <c r="D660" s="162" t="s">
        <v>39</v>
      </c>
      <c r="E660" s="163" t="s">
        <v>35</v>
      </c>
      <c r="F660" s="163" t="s">
        <v>90</v>
      </c>
      <c r="G660" s="27"/>
      <c r="H660" s="163">
        <v>7</v>
      </c>
      <c r="I660" s="138">
        <v>1</v>
      </c>
      <c r="J660" s="163">
        <v>6</v>
      </c>
      <c r="K660" s="220">
        <v>0</v>
      </c>
    </row>
    <row r="661" spans="4:11" x14ac:dyDescent="0.25">
      <c r="D661" s="26" t="s">
        <v>39</v>
      </c>
      <c r="E661" s="27" t="s">
        <v>35</v>
      </c>
      <c r="F661" s="27" t="s">
        <v>87</v>
      </c>
      <c r="G661" s="25"/>
      <c r="H661" s="27">
        <v>7</v>
      </c>
      <c r="I661" s="137">
        <v>1</v>
      </c>
      <c r="J661" s="27">
        <v>136</v>
      </c>
      <c r="K661" s="219">
        <v>34317.634892325892</v>
      </c>
    </row>
    <row r="662" spans="4:11" ht="15.75" thickBot="1" x14ac:dyDescent="0.3">
      <c r="D662" s="28" t="s">
        <v>39</v>
      </c>
      <c r="E662" s="29" t="s">
        <v>35</v>
      </c>
      <c r="F662" s="29" t="s">
        <v>35</v>
      </c>
      <c r="G662" s="25"/>
      <c r="H662" s="139">
        <v>7</v>
      </c>
      <c r="I662" s="137">
        <v>1</v>
      </c>
      <c r="J662" s="139">
        <v>7</v>
      </c>
      <c r="K662" s="221">
        <v>0</v>
      </c>
    </row>
    <row r="663" spans="4:11" x14ac:dyDescent="0.25">
      <c r="D663" s="22" t="s">
        <v>39</v>
      </c>
      <c r="E663" s="23" t="s">
        <v>63</v>
      </c>
      <c r="F663" s="23" t="s">
        <v>18</v>
      </c>
      <c r="G663" s="25"/>
      <c r="H663" s="136">
        <v>103</v>
      </c>
      <c r="I663" s="137">
        <v>1</v>
      </c>
      <c r="J663" s="136">
        <v>2</v>
      </c>
      <c r="K663" s="217">
        <v>782647.58302157093</v>
      </c>
    </row>
    <row r="664" spans="4:11" x14ac:dyDescent="0.25">
      <c r="D664" s="24" t="s">
        <v>39</v>
      </c>
      <c r="E664" s="25" t="s">
        <v>63</v>
      </c>
      <c r="F664" s="25" t="s">
        <v>19</v>
      </c>
      <c r="G664" s="25"/>
      <c r="H664" s="137">
        <v>103</v>
      </c>
      <c r="I664" s="137">
        <v>1</v>
      </c>
      <c r="J664" s="137">
        <v>22</v>
      </c>
      <c r="K664" s="218">
        <v>0</v>
      </c>
    </row>
    <row r="665" spans="4:11" x14ac:dyDescent="0.25">
      <c r="D665" s="24" t="s">
        <v>39</v>
      </c>
      <c r="E665" s="25" t="s">
        <v>63</v>
      </c>
      <c r="F665" s="25" t="s">
        <v>20</v>
      </c>
      <c r="G665" s="25"/>
      <c r="H665" s="137">
        <v>103</v>
      </c>
      <c r="I665" s="137">
        <v>1</v>
      </c>
      <c r="J665" s="137">
        <v>5</v>
      </c>
      <c r="K665" s="218">
        <v>0</v>
      </c>
    </row>
    <row r="666" spans="4:11" x14ac:dyDescent="0.25">
      <c r="D666" s="24" t="s">
        <v>39</v>
      </c>
      <c r="E666" s="25" t="s">
        <v>63</v>
      </c>
      <c r="F666" s="25" t="s">
        <v>84</v>
      </c>
      <c r="G666" s="25"/>
      <c r="H666" s="137">
        <v>103</v>
      </c>
      <c r="I666" s="137">
        <v>1</v>
      </c>
      <c r="J666" s="137">
        <v>131</v>
      </c>
      <c r="K666" s="218">
        <v>707.31749552489339</v>
      </c>
    </row>
    <row r="667" spans="4:11" x14ac:dyDescent="0.25">
      <c r="D667" s="24" t="s">
        <v>39</v>
      </c>
      <c r="E667" s="25" t="s">
        <v>63</v>
      </c>
      <c r="F667" s="25" t="s">
        <v>82</v>
      </c>
      <c r="G667" s="25"/>
      <c r="H667" s="137">
        <v>103</v>
      </c>
      <c r="I667" s="137">
        <v>1</v>
      </c>
      <c r="J667" s="137">
        <v>122</v>
      </c>
      <c r="K667" s="218">
        <v>0</v>
      </c>
    </row>
    <row r="668" spans="4:11" x14ac:dyDescent="0.25">
      <c r="D668" s="24" t="s">
        <v>39</v>
      </c>
      <c r="E668" s="25" t="s">
        <v>63</v>
      </c>
      <c r="F668" s="25" t="s">
        <v>83</v>
      </c>
      <c r="G668" s="25"/>
      <c r="H668" s="137">
        <v>103</v>
      </c>
      <c r="I668" s="137">
        <v>1</v>
      </c>
      <c r="J668" s="137">
        <v>130</v>
      </c>
      <c r="K668" s="218">
        <v>330.00687593062474</v>
      </c>
    </row>
    <row r="669" spans="4:11" x14ac:dyDescent="0.25">
      <c r="D669" s="24" t="s">
        <v>39</v>
      </c>
      <c r="E669" s="25" t="s">
        <v>63</v>
      </c>
      <c r="F669" s="25" t="s">
        <v>21</v>
      </c>
      <c r="G669" s="25"/>
      <c r="H669" s="137">
        <v>103</v>
      </c>
      <c r="I669" s="137">
        <v>1</v>
      </c>
      <c r="J669" s="137">
        <v>3</v>
      </c>
      <c r="K669" s="218">
        <v>584824.20164394169</v>
      </c>
    </row>
    <row r="670" spans="4:11" x14ac:dyDescent="0.25">
      <c r="D670" s="24" t="s">
        <v>39</v>
      </c>
      <c r="E670" s="25" t="s">
        <v>63</v>
      </c>
      <c r="F670" s="25" t="s">
        <v>24</v>
      </c>
      <c r="G670" s="25"/>
      <c r="H670" s="137">
        <v>103</v>
      </c>
      <c r="I670" s="137">
        <v>1</v>
      </c>
      <c r="J670" s="137">
        <v>19</v>
      </c>
      <c r="K670" s="218">
        <v>2925897.4248576369</v>
      </c>
    </row>
    <row r="671" spans="4:11" x14ac:dyDescent="0.25">
      <c r="D671" s="24" t="s">
        <v>39</v>
      </c>
      <c r="E671" s="25" t="s">
        <v>63</v>
      </c>
      <c r="F671" s="25" t="s">
        <v>23</v>
      </c>
      <c r="G671" s="25"/>
      <c r="H671" s="137">
        <v>103</v>
      </c>
      <c r="I671" s="137">
        <v>1</v>
      </c>
      <c r="J671" s="137">
        <v>18</v>
      </c>
      <c r="K671" s="218">
        <v>2461445.8694285476</v>
      </c>
    </row>
    <row r="672" spans="4:11" x14ac:dyDescent="0.25">
      <c r="D672" s="24" t="s">
        <v>39</v>
      </c>
      <c r="E672" s="25" t="s">
        <v>63</v>
      </c>
      <c r="F672" s="25" t="s">
        <v>22</v>
      </c>
      <c r="G672" s="25"/>
      <c r="H672" s="137">
        <v>103</v>
      </c>
      <c r="I672" s="137">
        <v>1</v>
      </c>
      <c r="J672" s="137">
        <v>17</v>
      </c>
      <c r="K672" s="218">
        <v>2520925.4084603181</v>
      </c>
    </row>
    <row r="673" spans="4:11" x14ac:dyDescent="0.25">
      <c r="D673" s="24" t="s">
        <v>39</v>
      </c>
      <c r="E673" s="25" t="s">
        <v>63</v>
      </c>
      <c r="F673" s="25" t="s">
        <v>25</v>
      </c>
      <c r="G673" s="25"/>
      <c r="H673" s="137">
        <v>103</v>
      </c>
      <c r="I673" s="137">
        <v>1</v>
      </c>
      <c r="J673" s="137">
        <v>8</v>
      </c>
      <c r="K673" s="218">
        <v>0</v>
      </c>
    </row>
    <row r="674" spans="4:11" x14ac:dyDescent="0.25">
      <c r="D674" s="24" t="s">
        <v>39</v>
      </c>
      <c r="E674" s="25" t="s">
        <v>63</v>
      </c>
      <c r="F674" s="25" t="s">
        <v>38</v>
      </c>
      <c r="G674" s="25"/>
      <c r="H674" s="137">
        <v>103</v>
      </c>
      <c r="I674" s="137">
        <v>1</v>
      </c>
      <c r="J674" s="137">
        <v>20</v>
      </c>
      <c r="K674" s="218">
        <v>0</v>
      </c>
    </row>
    <row r="675" spans="4:11" x14ac:dyDescent="0.25">
      <c r="D675" s="24" t="s">
        <v>39</v>
      </c>
      <c r="E675" s="25" t="s">
        <v>63</v>
      </c>
      <c r="F675" s="25" t="s">
        <v>26</v>
      </c>
      <c r="G675" s="25"/>
      <c r="H675" s="137">
        <v>103</v>
      </c>
      <c r="I675" s="137">
        <v>1</v>
      </c>
      <c r="J675" s="137">
        <v>10</v>
      </c>
      <c r="K675" s="218">
        <v>0</v>
      </c>
    </row>
    <row r="676" spans="4:11" x14ac:dyDescent="0.25">
      <c r="D676" s="24" t="s">
        <v>39</v>
      </c>
      <c r="E676" s="25" t="s">
        <v>63</v>
      </c>
      <c r="F676" s="25" t="s">
        <v>27</v>
      </c>
      <c r="G676" s="25"/>
      <c r="H676" s="137">
        <v>103</v>
      </c>
      <c r="I676" s="137">
        <v>1</v>
      </c>
      <c r="J676" s="137">
        <v>4</v>
      </c>
      <c r="K676" s="218">
        <v>0</v>
      </c>
    </row>
    <row r="677" spans="4:11" x14ac:dyDescent="0.25">
      <c r="D677" s="24" t="s">
        <v>39</v>
      </c>
      <c r="E677" s="25" t="s">
        <v>63</v>
      </c>
      <c r="F677" s="25" t="s">
        <v>65</v>
      </c>
      <c r="G677" s="27"/>
      <c r="H677" s="137">
        <v>103</v>
      </c>
      <c r="I677" s="138">
        <v>1</v>
      </c>
      <c r="J677" s="137">
        <v>119</v>
      </c>
      <c r="K677" s="218">
        <v>522.06451915278228</v>
      </c>
    </row>
    <row r="678" spans="4:11" x14ac:dyDescent="0.25">
      <c r="D678" s="24" t="s">
        <v>39</v>
      </c>
      <c r="E678" s="25" t="s">
        <v>63</v>
      </c>
      <c r="F678" s="25" t="s">
        <v>33</v>
      </c>
      <c r="G678" s="27"/>
      <c r="H678" s="137">
        <v>103</v>
      </c>
      <c r="I678" s="138">
        <v>1</v>
      </c>
      <c r="J678" s="137">
        <v>25</v>
      </c>
      <c r="K678" s="218">
        <v>0</v>
      </c>
    </row>
    <row r="679" spans="4:11" x14ac:dyDescent="0.25">
      <c r="D679" s="24" t="s">
        <v>39</v>
      </c>
      <c r="E679" s="25" t="s">
        <v>63</v>
      </c>
      <c r="F679" s="25" t="s">
        <v>28</v>
      </c>
      <c r="G679" s="27"/>
      <c r="H679" s="137">
        <v>103</v>
      </c>
      <c r="I679" s="138">
        <v>1</v>
      </c>
      <c r="J679" s="137">
        <v>9</v>
      </c>
      <c r="K679" s="218">
        <v>177061.55421759549</v>
      </c>
    </row>
    <row r="680" spans="4:11" x14ac:dyDescent="0.25">
      <c r="D680" s="24" t="s">
        <v>39</v>
      </c>
      <c r="E680" s="25" t="s">
        <v>63</v>
      </c>
      <c r="F680" s="25" t="s">
        <v>29</v>
      </c>
      <c r="G680" s="27"/>
      <c r="H680" s="137">
        <v>103</v>
      </c>
      <c r="I680" s="138">
        <v>1</v>
      </c>
      <c r="J680" s="137">
        <v>1</v>
      </c>
      <c r="K680" s="218">
        <v>0</v>
      </c>
    </row>
    <row r="681" spans="4:11" x14ac:dyDescent="0.25">
      <c r="D681" s="24" t="s">
        <v>39</v>
      </c>
      <c r="E681" s="25" t="s">
        <v>63</v>
      </c>
      <c r="F681" s="25" t="s">
        <v>61</v>
      </c>
      <c r="G681" s="27"/>
      <c r="H681" s="137">
        <v>103</v>
      </c>
      <c r="I681" s="138">
        <v>1</v>
      </c>
      <c r="J681" s="137">
        <v>102</v>
      </c>
      <c r="K681" s="218">
        <v>0</v>
      </c>
    </row>
    <row r="682" spans="4:11" x14ac:dyDescent="0.25">
      <c r="D682" s="24" t="s">
        <v>39</v>
      </c>
      <c r="E682" s="25" t="s">
        <v>63</v>
      </c>
      <c r="F682" s="25" t="s">
        <v>34</v>
      </c>
      <c r="G682" s="164"/>
      <c r="H682" s="137">
        <v>103</v>
      </c>
      <c r="I682" s="138">
        <v>1</v>
      </c>
      <c r="J682" s="137">
        <v>26</v>
      </c>
      <c r="K682" s="218">
        <v>0</v>
      </c>
    </row>
    <row r="683" spans="4:11" ht="15.75" thickBot="1" x14ac:dyDescent="0.3">
      <c r="D683" s="24" t="s">
        <v>39</v>
      </c>
      <c r="E683" s="25" t="s">
        <v>63</v>
      </c>
      <c r="F683" s="25" t="s">
        <v>64</v>
      </c>
      <c r="G683" s="29"/>
      <c r="H683" s="137">
        <v>103</v>
      </c>
      <c r="I683" s="139">
        <v>1</v>
      </c>
      <c r="J683" s="137">
        <v>118</v>
      </c>
      <c r="K683" s="218">
        <v>4908.1665148376742</v>
      </c>
    </row>
    <row r="684" spans="4:11" x14ac:dyDescent="0.25">
      <c r="D684" s="24" t="s">
        <v>39</v>
      </c>
      <c r="E684" s="25" t="s">
        <v>63</v>
      </c>
      <c r="F684" s="25" t="s">
        <v>30</v>
      </c>
      <c r="G684" s="206"/>
      <c r="H684" s="137">
        <v>103</v>
      </c>
      <c r="I684" s="206">
        <v>1</v>
      </c>
      <c r="J684" s="137">
        <v>24</v>
      </c>
      <c r="K684" s="218">
        <v>0</v>
      </c>
    </row>
    <row r="685" spans="4:11" x14ac:dyDescent="0.25">
      <c r="D685" s="26" t="s">
        <v>39</v>
      </c>
      <c r="E685" s="27" t="s">
        <v>63</v>
      </c>
      <c r="F685" s="27" t="s">
        <v>31</v>
      </c>
      <c r="G685" s="207"/>
      <c r="H685" s="138">
        <v>103</v>
      </c>
      <c r="I685" s="207">
        <v>1</v>
      </c>
      <c r="J685" s="138">
        <v>12</v>
      </c>
      <c r="K685" s="219">
        <v>0</v>
      </c>
    </row>
    <row r="686" spans="4:11" x14ac:dyDescent="0.25">
      <c r="D686" s="26" t="s">
        <v>39</v>
      </c>
      <c r="E686" s="27" t="s">
        <v>63</v>
      </c>
      <c r="F686" s="27" t="s">
        <v>32</v>
      </c>
      <c r="G686" s="207"/>
      <c r="H686" s="138">
        <v>103</v>
      </c>
      <c r="I686" s="207">
        <v>1</v>
      </c>
      <c r="J686" s="138">
        <v>13</v>
      </c>
      <c r="K686" s="219">
        <v>0</v>
      </c>
    </row>
    <row r="687" spans="4:11" x14ac:dyDescent="0.25">
      <c r="D687" s="26" t="s">
        <v>39</v>
      </c>
      <c r="E687" s="27" t="s">
        <v>63</v>
      </c>
      <c r="F687" s="27" t="s">
        <v>63</v>
      </c>
      <c r="G687" s="207"/>
      <c r="H687" s="138">
        <v>103</v>
      </c>
      <c r="I687" s="207">
        <v>1</v>
      </c>
      <c r="J687" s="138">
        <v>103</v>
      </c>
      <c r="K687" s="219">
        <v>0</v>
      </c>
    </row>
    <row r="688" spans="4:11" x14ac:dyDescent="0.25">
      <c r="D688" s="26" t="s">
        <v>39</v>
      </c>
      <c r="E688" s="27" t="s">
        <v>63</v>
      </c>
      <c r="F688" s="27" t="s">
        <v>36</v>
      </c>
      <c r="G688" s="207"/>
      <c r="H688" s="138">
        <v>103</v>
      </c>
      <c r="I688" s="207">
        <v>1</v>
      </c>
      <c r="J688" s="138">
        <v>14</v>
      </c>
      <c r="K688" s="219">
        <v>0</v>
      </c>
    </row>
    <row r="689" spans="4:11" x14ac:dyDescent="0.25">
      <c r="D689" s="26" t="s">
        <v>39</v>
      </c>
      <c r="E689" s="27" t="s">
        <v>63</v>
      </c>
      <c r="F689" s="27" t="s">
        <v>60</v>
      </c>
      <c r="G689" s="207"/>
      <c r="H689" s="138">
        <v>103</v>
      </c>
      <c r="I689" s="207">
        <v>1</v>
      </c>
      <c r="J689" s="138">
        <v>101</v>
      </c>
      <c r="K689" s="219">
        <v>527.89630303251863</v>
      </c>
    </row>
    <row r="690" spans="4:11" x14ac:dyDescent="0.25">
      <c r="D690" s="162" t="s">
        <v>39</v>
      </c>
      <c r="E690" s="163" t="s">
        <v>63</v>
      </c>
      <c r="F690" s="163" t="s">
        <v>90</v>
      </c>
      <c r="G690" s="27"/>
      <c r="H690" s="163">
        <v>103</v>
      </c>
      <c r="I690" s="138">
        <v>1</v>
      </c>
      <c r="J690" s="163">
        <v>6</v>
      </c>
      <c r="K690" s="220">
        <v>0</v>
      </c>
    </row>
    <row r="691" spans="4:11" x14ac:dyDescent="0.25">
      <c r="D691" s="26" t="s">
        <v>39</v>
      </c>
      <c r="E691" s="27" t="s">
        <v>63</v>
      </c>
      <c r="F691" s="27" t="s">
        <v>87</v>
      </c>
      <c r="G691" s="207"/>
      <c r="H691" s="27">
        <v>103</v>
      </c>
      <c r="I691" s="207">
        <v>1</v>
      </c>
      <c r="J691" s="27">
        <v>136</v>
      </c>
      <c r="K691" s="219">
        <v>5500.614364799334</v>
      </c>
    </row>
    <row r="692" spans="4:11" ht="15.75" thickBot="1" x14ac:dyDescent="0.3">
      <c r="D692" s="28" t="s">
        <v>39</v>
      </c>
      <c r="E692" s="29" t="s">
        <v>63</v>
      </c>
      <c r="F692" s="29" t="s">
        <v>35</v>
      </c>
      <c r="G692" s="207"/>
      <c r="H692" s="139">
        <v>103</v>
      </c>
      <c r="I692" s="207">
        <v>1</v>
      </c>
      <c r="J692" s="139">
        <v>7</v>
      </c>
      <c r="K692" s="221">
        <v>0</v>
      </c>
    </row>
    <row r="693" spans="4:11" x14ac:dyDescent="0.25">
      <c r="D693" s="26" t="s">
        <v>39</v>
      </c>
      <c r="E693" s="27" t="s">
        <v>65</v>
      </c>
      <c r="F693" s="27" t="s">
        <v>18</v>
      </c>
      <c r="G693" s="207"/>
      <c r="H693" s="138">
        <v>119</v>
      </c>
      <c r="I693" s="207">
        <v>1</v>
      </c>
      <c r="J693" s="138">
        <v>2</v>
      </c>
      <c r="K693" s="219">
        <v>0</v>
      </c>
    </row>
    <row r="694" spans="4:11" x14ac:dyDescent="0.25">
      <c r="D694" s="26" t="s">
        <v>39</v>
      </c>
      <c r="E694" s="27" t="s">
        <v>65</v>
      </c>
      <c r="F694" s="27" t="s">
        <v>19</v>
      </c>
      <c r="G694" s="207"/>
      <c r="H694" s="138">
        <v>119</v>
      </c>
      <c r="I694" s="207">
        <v>1</v>
      </c>
      <c r="J694" s="138">
        <v>22</v>
      </c>
      <c r="K694" s="219">
        <v>0</v>
      </c>
    </row>
    <row r="695" spans="4:11" x14ac:dyDescent="0.25">
      <c r="D695" s="26" t="s">
        <v>39</v>
      </c>
      <c r="E695" s="27" t="s">
        <v>65</v>
      </c>
      <c r="F695" s="27" t="s">
        <v>20</v>
      </c>
      <c r="G695" s="207"/>
      <c r="H695" s="138">
        <v>119</v>
      </c>
      <c r="I695" s="207">
        <v>1</v>
      </c>
      <c r="J695" s="138">
        <v>5</v>
      </c>
      <c r="K695" s="219">
        <v>0</v>
      </c>
    </row>
    <row r="696" spans="4:11" x14ac:dyDescent="0.25">
      <c r="D696" s="26" t="s">
        <v>39</v>
      </c>
      <c r="E696" s="27" t="s">
        <v>65</v>
      </c>
      <c r="F696" s="25" t="s">
        <v>84</v>
      </c>
      <c r="G696" s="207"/>
      <c r="H696" s="137">
        <v>119</v>
      </c>
      <c r="I696" s="207">
        <v>1</v>
      </c>
      <c r="J696" s="137">
        <v>131</v>
      </c>
      <c r="K696" s="219">
        <v>0</v>
      </c>
    </row>
    <row r="697" spans="4:11" x14ac:dyDescent="0.25">
      <c r="D697" s="24" t="s">
        <v>39</v>
      </c>
      <c r="E697" s="27" t="s">
        <v>65</v>
      </c>
      <c r="F697" s="25" t="s">
        <v>82</v>
      </c>
      <c r="G697" s="207"/>
      <c r="H697" s="137">
        <v>119</v>
      </c>
      <c r="I697" s="207">
        <v>1</v>
      </c>
      <c r="J697" s="137">
        <v>122</v>
      </c>
      <c r="K697" s="218">
        <v>0</v>
      </c>
    </row>
    <row r="698" spans="4:11" x14ac:dyDescent="0.25">
      <c r="D698" s="26" t="s">
        <v>39</v>
      </c>
      <c r="E698" s="27" t="s">
        <v>65</v>
      </c>
      <c r="F698" s="25" t="s">
        <v>83</v>
      </c>
      <c r="G698" s="207"/>
      <c r="H698" s="137">
        <v>119</v>
      </c>
      <c r="I698" s="207">
        <v>1</v>
      </c>
      <c r="J698" s="137">
        <v>130</v>
      </c>
      <c r="K698" s="219">
        <v>0</v>
      </c>
    </row>
    <row r="699" spans="4:11" x14ac:dyDescent="0.25">
      <c r="D699" s="26" t="s">
        <v>39</v>
      </c>
      <c r="E699" s="27" t="s">
        <v>65</v>
      </c>
      <c r="F699" s="27" t="s">
        <v>21</v>
      </c>
      <c r="G699" s="207"/>
      <c r="H699" s="138">
        <v>119</v>
      </c>
      <c r="I699" s="207">
        <v>1</v>
      </c>
      <c r="J699" s="138">
        <v>3</v>
      </c>
      <c r="K699" s="219">
        <v>0</v>
      </c>
    </row>
    <row r="700" spans="4:11" x14ac:dyDescent="0.25">
      <c r="D700" s="26" t="s">
        <v>39</v>
      </c>
      <c r="E700" s="27" t="s">
        <v>65</v>
      </c>
      <c r="F700" s="27" t="s">
        <v>24</v>
      </c>
      <c r="G700" s="207"/>
      <c r="H700" s="138">
        <v>119</v>
      </c>
      <c r="I700" s="207">
        <v>1</v>
      </c>
      <c r="J700" s="138">
        <v>19</v>
      </c>
      <c r="K700" s="219">
        <v>0</v>
      </c>
    </row>
    <row r="701" spans="4:11" x14ac:dyDescent="0.25">
      <c r="D701" s="26" t="s">
        <v>39</v>
      </c>
      <c r="E701" s="27" t="s">
        <v>65</v>
      </c>
      <c r="F701" s="27" t="s">
        <v>23</v>
      </c>
      <c r="G701" s="207"/>
      <c r="H701" s="138">
        <v>119</v>
      </c>
      <c r="I701" s="207">
        <v>1</v>
      </c>
      <c r="J701" s="138">
        <v>18</v>
      </c>
      <c r="K701" s="219">
        <v>0</v>
      </c>
    </row>
    <row r="702" spans="4:11" x14ac:dyDescent="0.25">
      <c r="D702" s="26" t="s">
        <v>39</v>
      </c>
      <c r="E702" s="27" t="s">
        <v>65</v>
      </c>
      <c r="F702" s="27" t="s">
        <v>22</v>
      </c>
      <c r="G702" s="207"/>
      <c r="H702" s="138">
        <v>119</v>
      </c>
      <c r="I702" s="207">
        <v>1</v>
      </c>
      <c r="J702" s="138">
        <v>17</v>
      </c>
      <c r="K702" s="219">
        <v>0</v>
      </c>
    </row>
    <row r="703" spans="4:11" x14ac:dyDescent="0.25">
      <c r="D703" s="26" t="s">
        <v>39</v>
      </c>
      <c r="E703" s="27" t="s">
        <v>65</v>
      </c>
      <c r="F703" s="27" t="s">
        <v>25</v>
      </c>
      <c r="G703" s="207"/>
      <c r="H703" s="138">
        <v>119</v>
      </c>
      <c r="I703" s="207">
        <v>1</v>
      </c>
      <c r="J703" s="138">
        <v>8</v>
      </c>
      <c r="K703" s="219">
        <v>0</v>
      </c>
    </row>
    <row r="704" spans="4:11" x14ac:dyDescent="0.25">
      <c r="D704" s="26" t="s">
        <v>39</v>
      </c>
      <c r="E704" s="27" t="s">
        <v>65</v>
      </c>
      <c r="F704" s="27" t="s">
        <v>38</v>
      </c>
      <c r="G704" s="163"/>
      <c r="H704" s="138">
        <v>119</v>
      </c>
      <c r="I704" s="163">
        <v>1</v>
      </c>
      <c r="J704" s="138">
        <v>20</v>
      </c>
      <c r="K704" s="219">
        <v>0</v>
      </c>
    </row>
    <row r="705" spans="4:11" x14ac:dyDescent="0.25">
      <c r="D705" s="26" t="s">
        <v>39</v>
      </c>
      <c r="E705" s="27" t="s">
        <v>65</v>
      </c>
      <c r="F705" s="27" t="s">
        <v>26</v>
      </c>
      <c r="G705" s="163"/>
      <c r="H705" s="138">
        <v>119</v>
      </c>
      <c r="I705" s="163">
        <v>1</v>
      </c>
      <c r="J705" s="138">
        <v>10</v>
      </c>
      <c r="K705" s="219">
        <v>0</v>
      </c>
    </row>
    <row r="706" spans="4:11" x14ac:dyDescent="0.25">
      <c r="D706" s="26" t="s">
        <v>39</v>
      </c>
      <c r="E706" s="27" t="s">
        <v>65</v>
      </c>
      <c r="F706" s="27" t="s">
        <v>27</v>
      </c>
      <c r="G706" s="163"/>
      <c r="H706" s="138">
        <v>119</v>
      </c>
      <c r="I706" s="163">
        <v>1</v>
      </c>
      <c r="J706" s="138">
        <v>4</v>
      </c>
      <c r="K706" s="219">
        <v>0</v>
      </c>
    </row>
    <row r="707" spans="4:11" x14ac:dyDescent="0.25">
      <c r="D707" s="26" t="s">
        <v>39</v>
      </c>
      <c r="E707" s="27" t="s">
        <v>65</v>
      </c>
      <c r="F707" s="27" t="s">
        <v>65</v>
      </c>
      <c r="G707" s="163"/>
      <c r="H707" s="138">
        <v>119</v>
      </c>
      <c r="I707" s="163">
        <v>1</v>
      </c>
      <c r="J707" s="138">
        <v>119</v>
      </c>
      <c r="K707" s="219">
        <v>0</v>
      </c>
    </row>
    <row r="708" spans="4:11" x14ac:dyDescent="0.25">
      <c r="D708" s="26" t="s">
        <v>39</v>
      </c>
      <c r="E708" s="27" t="s">
        <v>65</v>
      </c>
      <c r="F708" s="27" t="s">
        <v>33</v>
      </c>
      <c r="G708" s="163"/>
      <c r="H708" s="138">
        <v>119</v>
      </c>
      <c r="I708" s="163">
        <v>1</v>
      </c>
      <c r="J708" s="138">
        <v>25</v>
      </c>
      <c r="K708" s="219">
        <v>0</v>
      </c>
    </row>
    <row r="709" spans="4:11" ht="15.75" thickBot="1" x14ac:dyDescent="0.3">
      <c r="D709" s="26" t="s">
        <v>39</v>
      </c>
      <c r="E709" s="27" t="s">
        <v>65</v>
      </c>
      <c r="F709" s="27" t="s">
        <v>28</v>
      </c>
      <c r="G709" s="242"/>
      <c r="H709" s="138">
        <v>119</v>
      </c>
      <c r="I709" s="242">
        <v>1</v>
      </c>
      <c r="J709" s="138">
        <v>9</v>
      </c>
      <c r="K709" s="219">
        <v>0</v>
      </c>
    </row>
    <row r="710" spans="4:11" x14ac:dyDescent="0.25">
      <c r="D710" s="26" t="s">
        <v>39</v>
      </c>
      <c r="E710" s="27" t="s">
        <v>65</v>
      </c>
      <c r="F710" s="27" t="s">
        <v>29</v>
      </c>
      <c r="G710" s="208"/>
      <c r="H710" s="138">
        <v>119</v>
      </c>
      <c r="I710" s="208">
        <v>1</v>
      </c>
      <c r="J710" s="138">
        <v>1</v>
      </c>
      <c r="K710" s="219">
        <v>0</v>
      </c>
    </row>
    <row r="711" spans="4:11" x14ac:dyDescent="0.25">
      <c r="D711" s="26" t="s">
        <v>39</v>
      </c>
      <c r="E711" s="27" t="s">
        <v>65</v>
      </c>
      <c r="F711" s="27" t="s">
        <v>61</v>
      </c>
      <c r="G711" s="208"/>
      <c r="H711" s="138">
        <v>119</v>
      </c>
      <c r="I711" s="208">
        <v>1</v>
      </c>
      <c r="J711" s="138">
        <v>102</v>
      </c>
      <c r="K711" s="219">
        <v>0</v>
      </c>
    </row>
    <row r="712" spans="4:11" x14ac:dyDescent="0.25">
      <c r="D712" s="26" t="s">
        <v>39</v>
      </c>
      <c r="E712" s="27" t="s">
        <v>65</v>
      </c>
      <c r="F712" s="27" t="s">
        <v>34</v>
      </c>
      <c r="G712" s="208"/>
      <c r="H712" s="138">
        <v>119</v>
      </c>
      <c r="I712" s="208">
        <v>1</v>
      </c>
      <c r="J712" s="138">
        <v>26</v>
      </c>
      <c r="K712" s="219">
        <v>0</v>
      </c>
    </row>
    <row r="713" spans="4:11" x14ac:dyDescent="0.25">
      <c r="D713" s="26" t="s">
        <v>39</v>
      </c>
      <c r="E713" s="27" t="s">
        <v>65</v>
      </c>
      <c r="F713" s="27" t="s">
        <v>64</v>
      </c>
      <c r="G713" s="208"/>
      <c r="H713" s="138">
        <v>119</v>
      </c>
      <c r="I713" s="208">
        <v>1</v>
      </c>
      <c r="J713" s="138">
        <v>118</v>
      </c>
      <c r="K713" s="219">
        <v>0</v>
      </c>
    </row>
    <row r="714" spans="4:11" x14ac:dyDescent="0.25">
      <c r="D714" s="26" t="s">
        <v>39</v>
      </c>
      <c r="E714" s="27" t="s">
        <v>65</v>
      </c>
      <c r="F714" s="27" t="s">
        <v>30</v>
      </c>
      <c r="G714" s="208"/>
      <c r="H714" s="138">
        <v>119</v>
      </c>
      <c r="I714" s="208">
        <v>1</v>
      </c>
      <c r="J714" s="138">
        <v>24</v>
      </c>
      <c r="K714" s="219">
        <v>0</v>
      </c>
    </row>
    <row r="715" spans="4:11" x14ac:dyDescent="0.25">
      <c r="D715" s="26" t="s">
        <v>39</v>
      </c>
      <c r="E715" s="27" t="s">
        <v>65</v>
      </c>
      <c r="F715" s="27" t="s">
        <v>31</v>
      </c>
      <c r="G715" s="208"/>
      <c r="H715" s="138">
        <v>119</v>
      </c>
      <c r="I715" s="208">
        <v>1</v>
      </c>
      <c r="J715" s="138">
        <v>12</v>
      </c>
      <c r="K715" s="219">
        <v>0</v>
      </c>
    </row>
    <row r="716" spans="4:11" x14ac:dyDescent="0.25">
      <c r="D716" s="26" t="s">
        <v>39</v>
      </c>
      <c r="E716" s="27" t="s">
        <v>65</v>
      </c>
      <c r="F716" s="27" t="s">
        <v>32</v>
      </c>
      <c r="G716" s="208"/>
      <c r="H716" s="138">
        <v>119</v>
      </c>
      <c r="I716" s="208">
        <v>1</v>
      </c>
      <c r="J716" s="138">
        <v>13</v>
      </c>
      <c r="K716" s="219">
        <v>0</v>
      </c>
    </row>
    <row r="717" spans="4:11" x14ac:dyDescent="0.25">
      <c r="D717" s="26" t="s">
        <v>39</v>
      </c>
      <c r="E717" s="27" t="s">
        <v>65</v>
      </c>
      <c r="F717" s="27" t="s">
        <v>63</v>
      </c>
      <c r="G717" s="208"/>
      <c r="H717" s="138">
        <v>119</v>
      </c>
      <c r="I717" s="208">
        <v>1</v>
      </c>
      <c r="J717" s="138">
        <v>103</v>
      </c>
      <c r="K717" s="219">
        <v>0</v>
      </c>
    </row>
    <row r="718" spans="4:11" x14ac:dyDescent="0.25">
      <c r="D718" s="26" t="s">
        <v>39</v>
      </c>
      <c r="E718" s="27" t="s">
        <v>65</v>
      </c>
      <c r="F718" s="27" t="s">
        <v>36</v>
      </c>
      <c r="G718" s="208"/>
      <c r="H718" s="138">
        <v>119</v>
      </c>
      <c r="I718" s="208">
        <v>1</v>
      </c>
      <c r="J718" s="138">
        <v>14</v>
      </c>
      <c r="K718" s="219">
        <v>0</v>
      </c>
    </row>
    <row r="719" spans="4:11" x14ac:dyDescent="0.25">
      <c r="D719" s="26" t="s">
        <v>39</v>
      </c>
      <c r="E719" s="27" t="s">
        <v>65</v>
      </c>
      <c r="F719" s="27" t="s">
        <v>60</v>
      </c>
      <c r="G719" s="208"/>
      <c r="H719" s="138">
        <v>119</v>
      </c>
      <c r="I719" s="208">
        <v>1</v>
      </c>
      <c r="J719" s="138">
        <v>101</v>
      </c>
      <c r="K719" s="219">
        <v>0</v>
      </c>
    </row>
    <row r="720" spans="4:11" x14ac:dyDescent="0.25">
      <c r="D720" s="162" t="s">
        <v>39</v>
      </c>
      <c r="E720" s="163" t="s">
        <v>65</v>
      </c>
      <c r="F720" s="163" t="s">
        <v>90</v>
      </c>
      <c r="G720" s="27"/>
      <c r="H720" s="163">
        <v>119</v>
      </c>
      <c r="I720" s="138">
        <v>1</v>
      </c>
      <c r="J720" s="163">
        <v>6</v>
      </c>
      <c r="K720" s="220">
        <v>0</v>
      </c>
    </row>
    <row r="721" spans="4:11" x14ac:dyDescent="0.25">
      <c r="D721" s="26" t="s">
        <v>39</v>
      </c>
      <c r="E721" s="27" t="s">
        <v>65</v>
      </c>
      <c r="F721" s="27" t="s">
        <v>87</v>
      </c>
      <c r="G721" s="208"/>
      <c r="H721" s="27">
        <v>119</v>
      </c>
      <c r="I721" s="208">
        <v>1</v>
      </c>
      <c r="J721" s="27">
        <v>136</v>
      </c>
      <c r="K721" s="219">
        <v>0</v>
      </c>
    </row>
    <row r="722" spans="4:11" ht="15.75" thickBot="1" x14ac:dyDescent="0.3">
      <c r="D722" s="26" t="s">
        <v>39</v>
      </c>
      <c r="E722" s="27" t="s">
        <v>65</v>
      </c>
      <c r="F722" s="27" t="s">
        <v>35</v>
      </c>
      <c r="G722" s="208"/>
      <c r="H722" s="138">
        <v>119</v>
      </c>
      <c r="I722" s="208">
        <v>1</v>
      </c>
      <c r="J722" s="138">
        <v>7</v>
      </c>
      <c r="K722" s="219">
        <v>0</v>
      </c>
    </row>
    <row r="723" spans="4:11" x14ac:dyDescent="0.25">
      <c r="D723" s="22" t="s">
        <v>39</v>
      </c>
      <c r="E723" s="23" t="s">
        <v>60</v>
      </c>
      <c r="F723" s="23" t="s">
        <v>18</v>
      </c>
      <c r="G723" s="208"/>
      <c r="H723" s="136">
        <v>101</v>
      </c>
      <c r="I723" s="208">
        <v>1</v>
      </c>
      <c r="J723" s="136">
        <v>2</v>
      </c>
      <c r="K723" s="217">
        <v>0</v>
      </c>
    </row>
    <row r="724" spans="4:11" x14ac:dyDescent="0.25">
      <c r="D724" s="24" t="s">
        <v>39</v>
      </c>
      <c r="E724" s="25" t="s">
        <v>60</v>
      </c>
      <c r="F724" s="25" t="s">
        <v>19</v>
      </c>
      <c r="G724" s="208"/>
      <c r="H724" s="137">
        <v>101</v>
      </c>
      <c r="I724" s="208">
        <v>1</v>
      </c>
      <c r="J724" s="137">
        <v>22</v>
      </c>
      <c r="K724" s="218">
        <v>0</v>
      </c>
    </row>
    <row r="725" spans="4:11" x14ac:dyDescent="0.25">
      <c r="D725" s="24" t="s">
        <v>39</v>
      </c>
      <c r="E725" s="25" t="s">
        <v>60</v>
      </c>
      <c r="F725" s="25" t="s">
        <v>20</v>
      </c>
      <c r="G725" s="208"/>
      <c r="H725" s="137">
        <v>101</v>
      </c>
      <c r="I725" s="208">
        <v>1</v>
      </c>
      <c r="J725" s="137">
        <v>5</v>
      </c>
      <c r="K725" s="218">
        <v>0</v>
      </c>
    </row>
    <row r="726" spans="4:11" x14ac:dyDescent="0.25">
      <c r="D726" s="24" t="s">
        <v>39</v>
      </c>
      <c r="E726" s="25" t="s">
        <v>60</v>
      </c>
      <c r="F726" s="25" t="s">
        <v>84</v>
      </c>
      <c r="G726" s="208"/>
      <c r="H726" s="137">
        <v>101</v>
      </c>
      <c r="I726" s="208">
        <v>1</v>
      </c>
      <c r="J726" s="137">
        <v>131</v>
      </c>
      <c r="K726" s="218">
        <v>0</v>
      </c>
    </row>
    <row r="727" spans="4:11" x14ac:dyDescent="0.25">
      <c r="D727" s="24" t="s">
        <v>39</v>
      </c>
      <c r="E727" s="25" t="s">
        <v>60</v>
      </c>
      <c r="F727" s="25" t="s">
        <v>82</v>
      </c>
      <c r="G727" s="208"/>
      <c r="H727" s="137">
        <v>101</v>
      </c>
      <c r="I727" s="208">
        <v>1</v>
      </c>
      <c r="J727" s="137">
        <v>122</v>
      </c>
      <c r="K727" s="218">
        <v>0</v>
      </c>
    </row>
    <row r="728" spans="4:11" x14ac:dyDescent="0.25">
      <c r="D728" s="24" t="s">
        <v>39</v>
      </c>
      <c r="E728" s="25" t="s">
        <v>60</v>
      </c>
      <c r="F728" s="25" t="s">
        <v>83</v>
      </c>
      <c r="G728" s="208"/>
      <c r="H728" s="137">
        <v>101</v>
      </c>
      <c r="I728" s="208">
        <v>1</v>
      </c>
      <c r="J728" s="137">
        <v>130</v>
      </c>
      <c r="K728" s="218">
        <v>0</v>
      </c>
    </row>
    <row r="729" spans="4:11" x14ac:dyDescent="0.25">
      <c r="D729" s="24" t="s">
        <v>39</v>
      </c>
      <c r="E729" s="25" t="s">
        <v>60</v>
      </c>
      <c r="F729" s="25" t="s">
        <v>21</v>
      </c>
      <c r="G729" s="208"/>
      <c r="H729" s="137">
        <v>101</v>
      </c>
      <c r="I729" s="208">
        <v>1</v>
      </c>
      <c r="J729" s="137">
        <v>3</v>
      </c>
      <c r="K729" s="218">
        <v>0</v>
      </c>
    </row>
    <row r="730" spans="4:11" x14ac:dyDescent="0.25">
      <c r="D730" s="24" t="s">
        <v>39</v>
      </c>
      <c r="E730" s="25" t="s">
        <v>60</v>
      </c>
      <c r="F730" s="25" t="s">
        <v>24</v>
      </c>
      <c r="G730" s="208"/>
      <c r="H730" s="137">
        <v>101</v>
      </c>
      <c r="I730" s="208">
        <v>1</v>
      </c>
      <c r="J730" s="137">
        <v>19</v>
      </c>
      <c r="K730" s="218">
        <v>0</v>
      </c>
    </row>
    <row r="731" spans="4:11" x14ac:dyDescent="0.25">
      <c r="D731" s="24" t="s">
        <v>39</v>
      </c>
      <c r="E731" s="25" t="s">
        <v>60</v>
      </c>
      <c r="F731" s="25" t="s">
        <v>23</v>
      </c>
      <c r="G731" s="208"/>
      <c r="H731" s="137">
        <v>101</v>
      </c>
      <c r="I731" s="208">
        <v>1</v>
      </c>
      <c r="J731" s="137">
        <v>18</v>
      </c>
      <c r="K731" s="218">
        <v>0</v>
      </c>
    </row>
    <row r="732" spans="4:11" x14ac:dyDescent="0.25">
      <c r="D732" s="24" t="s">
        <v>39</v>
      </c>
      <c r="E732" s="25" t="s">
        <v>60</v>
      </c>
      <c r="F732" s="25" t="s">
        <v>22</v>
      </c>
      <c r="G732" s="208"/>
      <c r="H732" s="137">
        <v>101</v>
      </c>
      <c r="I732" s="208">
        <v>1</v>
      </c>
      <c r="J732" s="137">
        <v>17</v>
      </c>
      <c r="K732" s="218">
        <v>0</v>
      </c>
    </row>
    <row r="733" spans="4:11" x14ac:dyDescent="0.25">
      <c r="D733" s="24" t="s">
        <v>39</v>
      </c>
      <c r="E733" s="25" t="s">
        <v>60</v>
      </c>
      <c r="F733" s="25" t="s">
        <v>25</v>
      </c>
      <c r="G733" s="208"/>
      <c r="H733" s="137">
        <v>101</v>
      </c>
      <c r="I733" s="208">
        <v>1</v>
      </c>
      <c r="J733" s="137">
        <v>8</v>
      </c>
      <c r="K733" s="218">
        <v>0</v>
      </c>
    </row>
    <row r="734" spans="4:11" x14ac:dyDescent="0.25">
      <c r="D734" s="24" t="s">
        <v>39</v>
      </c>
      <c r="E734" s="25" t="s">
        <v>60</v>
      </c>
      <c r="F734" s="25" t="s">
        <v>38</v>
      </c>
      <c r="G734" s="208"/>
      <c r="H734" s="137">
        <v>101</v>
      </c>
      <c r="I734" s="208">
        <v>1</v>
      </c>
      <c r="J734" s="137">
        <v>20</v>
      </c>
      <c r="K734" s="218">
        <v>0</v>
      </c>
    </row>
    <row r="735" spans="4:11" x14ac:dyDescent="0.25">
      <c r="D735" s="24" t="s">
        <v>39</v>
      </c>
      <c r="E735" s="25" t="s">
        <v>60</v>
      </c>
      <c r="F735" s="25" t="s">
        <v>26</v>
      </c>
      <c r="G735" s="208"/>
      <c r="H735" s="137">
        <v>101</v>
      </c>
      <c r="I735" s="208">
        <v>1</v>
      </c>
      <c r="J735" s="137">
        <v>10</v>
      </c>
      <c r="K735" s="218">
        <v>0</v>
      </c>
    </row>
    <row r="736" spans="4:11" x14ac:dyDescent="0.25">
      <c r="D736" s="24" t="s">
        <v>39</v>
      </c>
      <c r="E736" s="25" t="s">
        <v>60</v>
      </c>
      <c r="F736" s="25" t="s">
        <v>27</v>
      </c>
      <c r="G736" s="208"/>
      <c r="H736" s="137">
        <v>101</v>
      </c>
      <c r="I736" s="208">
        <v>1</v>
      </c>
      <c r="J736" s="137">
        <v>4</v>
      </c>
      <c r="K736" s="218">
        <v>0</v>
      </c>
    </row>
    <row r="737" spans="4:11" x14ac:dyDescent="0.25">
      <c r="D737" s="24" t="s">
        <v>39</v>
      </c>
      <c r="E737" s="25" t="s">
        <v>60</v>
      </c>
      <c r="F737" s="25" t="s">
        <v>65</v>
      </c>
      <c r="G737" s="208"/>
      <c r="H737" s="137">
        <v>101</v>
      </c>
      <c r="I737" s="208">
        <v>1</v>
      </c>
      <c r="J737" s="137">
        <v>119</v>
      </c>
      <c r="K737" s="218">
        <v>0</v>
      </c>
    </row>
    <row r="738" spans="4:11" x14ac:dyDescent="0.25">
      <c r="D738" s="24" t="s">
        <v>39</v>
      </c>
      <c r="E738" s="25" t="s">
        <v>60</v>
      </c>
      <c r="F738" s="25" t="s">
        <v>33</v>
      </c>
      <c r="G738" s="208"/>
      <c r="H738" s="137">
        <v>101</v>
      </c>
      <c r="I738" s="208">
        <v>1</v>
      </c>
      <c r="J738" s="137">
        <v>25</v>
      </c>
      <c r="K738" s="218">
        <v>0</v>
      </c>
    </row>
    <row r="739" spans="4:11" x14ac:dyDescent="0.25">
      <c r="D739" s="24" t="s">
        <v>39</v>
      </c>
      <c r="E739" s="25" t="s">
        <v>60</v>
      </c>
      <c r="F739" s="25" t="s">
        <v>28</v>
      </c>
      <c r="G739" s="208"/>
      <c r="H739" s="137">
        <v>101</v>
      </c>
      <c r="I739" s="208">
        <v>1</v>
      </c>
      <c r="J739" s="137">
        <v>9</v>
      </c>
      <c r="K739" s="218">
        <v>0</v>
      </c>
    </row>
    <row r="740" spans="4:11" x14ac:dyDescent="0.25">
      <c r="D740" s="24" t="s">
        <v>39</v>
      </c>
      <c r="E740" s="25" t="s">
        <v>60</v>
      </c>
      <c r="F740" s="25" t="s">
        <v>29</v>
      </c>
      <c r="G740" s="208"/>
      <c r="H740" s="137">
        <v>101</v>
      </c>
      <c r="I740" s="208">
        <v>1</v>
      </c>
      <c r="J740" s="137">
        <v>1</v>
      </c>
      <c r="K740" s="218">
        <v>0</v>
      </c>
    </row>
    <row r="741" spans="4:11" x14ac:dyDescent="0.25">
      <c r="D741" s="24" t="s">
        <v>39</v>
      </c>
      <c r="E741" s="25" t="s">
        <v>60</v>
      </c>
      <c r="F741" s="25" t="s">
        <v>61</v>
      </c>
      <c r="G741" s="208"/>
      <c r="H741" s="137">
        <v>101</v>
      </c>
      <c r="I741" s="208">
        <v>1</v>
      </c>
      <c r="J741" s="137">
        <v>102</v>
      </c>
      <c r="K741" s="218">
        <v>0</v>
      </c>
    </row>
    <row r="742" spans="4:11" x14ac:dyDescent="0.25">
      <c r="D742" s="24" t="s">
        <v>39</v>
      </c>
      <c r="E742" s="25" t="s">
        <v>60</v>
      </c>
      <c r="F742" s="25" t="s">
        <v>34</v>
      </c>
      <c r="G742" s="208"/>
      <c r="H742" s="137">
        <v>101</v>
      </c>
      <c r="I742" s="208">
        <v>1</v>
      </c>
      <c r="J742" s="137">
        <v>26</v>
      </c>
      <c r="K742" s="218">
        <v>0</v>
      </c>
    </row>
    <row r="743" spans="4:11" x14ac:dyDescent="0.25">
      <c r="D743" s="24" t="s">
        <v>39</v>
      </c>
      <c r="E743" s="25" t="s">
        <v>60</v>
      </c>
      <c r="F743" s="25" t="s">
        <v>64</v>
      </c>
      <c r="G743" s="208"/>
      <c r="H743" s="137">
        <v>101</v>
      </c>
      <c r="I743" s="208">
        <v>1</v>
      </c>
      <c r="J743" s="137">
        <v>118</v>
      </c>
      <c r="K743" s="218">
        <v>0</v>
      </c>
    </row>
    <row r="744" spans="4:11" x14ac:dyDescent="0.25">
      <c r="D744" s="24" t="s">
        <v>39</v>
      </c>
      <c r="E744" s="25" t="s">
        <v>60</v>
      </c>
      <c r="F744" s="25" t="s">
        <v>30</v>
      </c>
      <c r="G744" s="208"/>
      <c r="H744" s="137">
        <v>101</v>
      </c>
      <c r="I744" s="208">
        <v>1</v>
      </c>
      <c r="J744" s="137">
        <v>24</v>
      </c>
      <c r="K744" s="218">
        <v>0</v>
      </c>
    </row>
    <row r="745" spans="4:11" x14ac:dyDescent="0.25">
      <c r="D745" s="26" t="s">
        <v>39</v>
      </c>
      <c r="E745" s="27" t="s">
        <v>60</v>
      </c>
      <c r="F745" s="27" t="s">
        <v>31</v>
      </c>
      <c r="G745" s="208"/>
      <c r="H745" s="138">
        <v>101</v>
      </c>
      <c r="I745" s="208">
        <v>1</v>
      </c>
      <c r="J745" s="138">
        <v>12</v>
      </c>
      <c r="K745" s="219">
        <v>0</v>
      </c>
    </row>
    <row r="746" spans="4:11" x14ac:dyDescent="0.25">
      <c r="D746" s="26" t="s">
        <v>39</v>
      </c>
      <c r="E746" s="27" t="s">
        <v>60</v>
      </c>
      <c r="F746" s="27" t="s">
        <v>32</v>
      </c>
      <c r="G746" s="208"/>
      <c r="H746" s="138">
        <v>101</v>
      </c>
      <c r="I746" s="208">
        <v>1</v>
      </c>
      <c r="J746" s="138">
        <v>13</v>
      </c>
      <c r="K746" s="219">
        <v>0</v>
      </c>
    </row>
    <row r="747" spans="4:11" x14ac:dyDescent="0.25">
      <c r="D747" s="26" t="s">
        <v>39</v>
      </c>
      <c r="E747" s="27" t="s">
        <v>60</v>
      </c>
      <c r="F747" s="27" t="s">
        <v>63</v>
      </c>
      <c r="G747" s="208"/>
      <c r="H747" s="138">
        <v>101</v>
      </c>
      <c r="I747" s="208">
        <v>1</v>
      </c>
      <c r="J747" s="138">
        <v>103</v>
      </c>
      <c r="K747" s="219">
        <v>0</v>
      </c>
    </row>
    <row r="748" spans="4:11" x14ac:dyDescent="0.25">
      <c r="D748" s="26" t="s">
        <v>39</v>
      </c>
      <c r="E748" s="27" t="s">
        <v>60</v>
      </c>
      <c r="F748" s="27" t="s">
        <v>36</v>
      </c>
      <c r="G748" s="208"/>
      <c r="H748" s="138">
        <v>101</v>
      </c>
      <c r="I748" s="208">
        <v>1</v>
      </c>
      <c r="J748" s="138">
        <v>14</v>
      </c>
      <c r="K748" s="219">
        <v>0</v>
      </c>
    </row>
    <row r="749" spans="4:11" x14ac:dyDescent="0.25">
      <c r="D749" s="26" t="s">
        <v>39</v>
      </c>
      <c r="E749" s="27" t="s">
        <v>60</v>
      </c>
      <c r="F749" s="27" t="s">
        <v>60</v>
      </c>
      <c r="G749" s="208"/>
      <c r="H749" s="138">
        <v>101</v>
      </c>
      <c r="I749" s="208">
        <v>1</v>
      </c>
      <c r="J749" s="138">
        <v>101</v>
      </c>
      <c r="K749" s="219">
        <v>0</v>
      </c>
    </row>
    <row r="750" spans="4:11" x14ac:dyDescent="0.25">
      <c r="D750" s="162" t="s">
        <v>39</v>
      </c>
      <c r="E750" s="163" t="s">
        <v>60</v>
      </c>
      <c r="F750" s="163" t="s">
        <v>90</v>
      </c>
      <c r="G750" s="27"/>
      <c r="H750" s="163">
        <v>101</v>
      </c>
      <c r="I750" s="138">
        <v>1</v>
      </c>
      <c r="J750" s="163">
        <v>6</v>
      </c>
      <c r="K750" s="220">
        <v>0</v>
      </c>
    </row>
    <row r="751" spans="4:11" x14ac:dyDescent="0.25">
      <c r="D751" s="26" t="s">
        <v>39</v>
      </c>
      <c r="E751" s="27" t="s">
        <v>60</v>
      </c>
      <c r="F751" s="27" t="s">
        <v>87</v>
      </c>
      <c r="G751" s="208"/>
      <c r="H751" s="27">
        <v>101</v>
      </c>
      <c r="I751" s="208">
        <v>1</v>
      </c>
      <c r="J751" s="27">
        <v>136</v>
      </c>
      <c r="K751" s="219">
        <v>0</v>
      </c>
    </row>
    <row r="752" spans="4:11" ht="15.75" thickBot="1" x14ac:dyDescent="0.3">
      <c r="D752" s="26" t="s">
        <v>39</v>
      </c>
      <c r="E752" s="27" t="s">
        <v>60</v>
      </c>
      <c r="F752" s="29" t="s">
        <v>35</v>
      </c>
      <c r="G752" s="208"/>
      <c r="H752" s="139">
        <v>101</v>
      </c>
      <c r="I752" s="208">
        <v>1</v>
      </c>
      <c r="J752" s="139">
        <v>7</v>
      </c>
      <c r="K752" s="221">
        <v>0</v>
      </c>
    </row>
    <row r="753" spans="4:11" x14ac:dyDescent="0.25">
      <c r="D753" s="243" t="s">
        <v>39</v>
      </c>
      <c r="E753" s="206" t="s">
        <v>87</v>
      </c>
      <c r="F753" s="206" t="s">
        <v>18</v>
      </c>
      <c r="G753" s="208"/>
      <c r="H753" s="206">
        <v>136</v>
      </c>
      <c r="I753" s="208">
        <v>1</v>
      </c>
      <c r="J753" s="206">
        <v>2</v>
      </c>
      <c r="K753" s="244">
        <v>0</v>
      </c>
    </row>
    <row r="754" spans="4:11" x14ac:dyDescent="0.25">
      <c r="D754" s="245" t="s">
        <v>39</v>
      </c>
      <c r="E754" s="207" t="s">
        <v>87</v>
      </c>
      <c r="F754" s="207" t="s">
        <v>19</v>
      </c>
      <c r="G754" s="208"/>
      <c r="H754" s="207">
        <v>136</v>
      </c>
      <c r="I754" s="208">
        <v>1</v>
      </c>
      <c r="J754" s="207">
        <v>22</v>
      </c>
      <c r="K754" s="246">
        <v>0</v>
      </c>
    </row>
    <row r="755" spans="4:11" x14ac:dyDescent="0.25">
      <c r="D755" s="245" t="s">
        <v>39</v>
      </c>
      <c r="E755" s="207" t="s">
        <v>87</v>
      </c>
      <c r="F755" s="207" t="s">
        <v>20</v>
      </c>
      <c r="G755" s="208"/>
      <c r="H755" s="207">
        <v>136</v>
      </c>
      <c r="I755" s="208">
        <v>1</v>
      </c>
      <c r="J755" s="207">
        <v>5</v>
      </c>
      <c r="K755" s="246">
        <v>0</v>
      </c>
    </row>
    <row r="756" spans="4:11" x14ac:dyDescent="0.25">
      <c r="D756" s="245" t="s">
        <v>39</v>
      </c>
      <c r="E756" s="207" t="s">
        <v>87</v>
      </c>
      <c r="F756" s="207" t="s">
        <v>84</v>
      </c>
      <c r="G756" s="208"/>
      <c r="H756" s="207">
        <v>136</v>
      </c>
      <c r="I756" s="208">
        <v>1</v>
      </c>
      <c r="J756" s="207">
        <v>131</v>
      </c>
      <c r="K756" s="246">
        <v>0</v>
      </c>
    </row>
    <row r="757" spans="4:11" x14ac:dyDescent="0.25">
      <c r="D757" s="245" t="s">
        <v>39</v>
      </c>
      <c r="E757" s="207" t="s">
        <v>87</v>
      </c>
      <c r="F757" s="207" t="s">
        <v>82</v>
      </c>
      <c r="G757" s="208"/>
      <c r="H757" s="207">
        <v>136</v>
      </c>
      <c r="I757" s="208">
        <v>1</v>
      </c>
      <c r="J757" s="207">
        <v>122</v>
      </c>
      <c r="K757" s="246">
        <v>0</v>
      </c>
    </row>
    <row r="758" spans="4:11" x14ac:dyDescent="0.25">
      <c r="D758" s="245" t="s">
        <v>39</v>
      </c>
      <c r="E758" s="207" t="s">
        <v>87</v>
      </c>
      <c r="F758" s="207" t="s">
        <v>83</v>
      </c>
      <c r="G758" s="208"/>
      <c r="H758" s="207">
        <v>136</v>
      </c>
      <c r="I758" s="208">
        <v>1</v>
      </c>
      <c r="J758" s="207">
        <v>130</v>
      </c>
      <c r="K758" s="246">
        <v>0</v>
      </c>
    </row>
    <row r="759" spans="4:11" x14ac:dyDescent="0.25">
      <c r="D759" s="245" t="s">
        <v>39</v>
      </c>
      <c r="E759" s="207" t="s">
        <v>87</v>
      </c>
      <c r="F759" s="207" t="s">
        <v>21</v>
      </c>
      <c r="G759" s="208"/>
      <c r="H759" s="207">
        <v>136</v>
      </c>
      <c r="I759" s="208">
        <v>1</v>
      </c>
      <c r="J759" s="207">
        <v>3</v>
      </c>
      <c r="K759" s="246">
        <v>0</v>
      </c>
    </row>
    <row r="760" spans="4:11" x14ac:dyDescent="0.25">
      <c r="D760" s="245" t="s">
        <v>39</v>
      </c>
      <c r="E760" s="207" t="s">
        <v>87</v>
      </c>
      <c r="F760" s="207" t="s">
        <v>24</v>
      </c>
      <c r="G760" s="208"/>
      <c r="H760" s="207">
        <v>136</v>
      </c>
      <c r="I760" s="208">
        <v>1</v>
      </c>
      <c r="J760" s="207">
        <v>19</v>
      </c>
      <c r="K760" s="246">
        <v>0</v>
      </c>
    </row>
    <row r="761" spans="4:11" x14ac:dyDescent="0.25">
      <c r="D761" s="245" t="s">
        <v>39</v>
      </c>
      <c r="E761" s="207" t="s">
        <v>87</v>
      </c>
      <c r="F761" s="207" t="s">
        <v>23</v>
      </c>
      <c r="G761" s="208"/>
      <c r="H761" s="207">
        <v>136</v>
      </c>
      <c r="I761" s="208">
        <v>1</v>
      </c>
      <c r="J761" s="207">
        <v>18</v>
      </c>
      <c r="K761" s="246">
        <v>0</v>
      </c>
    </row>
    <row r="762" spans="4:11" x14ac:dyDescent="0.25">
      <c r="D762" s="245" t="s">
        <v>39</v>
      </c>
      <c r="E762" s="207" t="s">
        <v>87</v>
      </c>
      <c r="F762" s="207" t="s">
        <v>22</v>
      </c>
      <c r="G762" s="208"/>
      <c r="H762" s="207">
        <v>136</v>
      </c>
      <c r="I762" s="208">
        <v>1</v>
      </c>
      <c r="J762" s="207">
        <v>17</v>
      </c>
      <c r="K762" s="246">
        <v>0</v>
      </c>
    </row>
    <row r="763" spans="4:11" x14ac:dyDescent="0.25">
      <c r="D763" s="245" t="s">
        <v>39</v>
      </c>
      <c r="E763" s="207" t="s">
        <v>87</v>
      </c>
      <c r="F763" s="207" t="s">
        <v>25</v>
      </c>
      <c r="G763" s="208"/>
      <c r="H763" s="207">
        <v>136</v>
      </c>
      <c r="I763" s="208">
        <v>1</v>
      </c>
      <c r="J763" s="207">
        <v>8</v>
      </c>
      <c r="K763" s="246">
        <v>0</v>
      </c>
    </row>
    <row r="764" spans="4:11" x14ac:dyDescent="0.25">
      <c r="D764" s="245" t="s">
        <v>39</v>
      </c>
      <c r="E764" s="207" t="s">
        <v>87</v>
      </c>
      <c r="F764" s="207" t="s">
        <v>38</v>
      </c>
      <c r="G764" s="208"/>
      <c r="H764" s="207">
        <v>136</v>
      </c>
      <c r="I764" s="208">
        <v>1</v>
      </c>
      <c r="J764" s="207">
        <v>20</v>
      </c>
      <c r="K764" s="246">
        <v>0</v>
      </c>
    </row>
    <row r="765" spans="4:11" x14ac:dyDescent="0.25">
      <c r="D765" s="245" t="s">
        <v>39</v>
      </c>
      <c r="E765" s="207" t="s">
        <v>87</v>
      </c>
      <c r="F765" s="207" t="s">
        <v>26</v>
      </c>
      <c r="G765" s="208"/>
      <c r="H765" s="207">
        <v>136</v>
      </c>
      <c r="I765" s="208">
        <v>1</v>
      </c>
      <c r="J765" s="207">
        <v>10</v>
      </c>
      <c r="K765" s="246">
        <v>0</v>
      </c>
    </row>
    <row r="766" spans="4:11" x14ac:dyDescent="0.25">
      <c r="D766" s="245" t="s">
        <v>39</v>
      </c>
      <c r="E766" s="207" t="s">
        <v>87</v>
      </c>
      <c r="F766" s="207" t="s">
        <v>27</v>
      </c>
      <c r="G766" s="208"/>
      <c r="H766" s="207">
        <v>136</v>
      </c>
      <c r="I766" s="208">
        <v>1</v>
      </c>
      <c r="J766" s="207">
        <v>4</v>
      </c>
      <c r="K766" s="246">
        <v>0</v>
      </c>
    </row>
    <row r="767" spans="4:11" x14ac:dyDescent="0.25">
      <c r="D767" s="245" t="s">
        <v>39</v>
      </c>
      <c r="E767" s="207" t="s">
        <v>87</v>
      </c>
      <c r="F767" s="207" t="s">
        <v>65</v>
      </c>
      <c r="G767" s="208"/>
      <c r="H767" s="207">
        <v>136</v>
      </c>
      <c r="I767" s="208">
        <v>1</v>
      </c>
      <c r="J767" s="207">
        <v>119</v>
      </c>
      <c r="K767" s="246">
        <v>0</v>
      </c>
    </row>
    <row r="768" spans="4:11" x14ac:dyDescent="0.25">
      <c r="D768" s="245" t="s">
        <v>39</v>
      </c>
      <c r="E768" s="207" t="s">
        <v>87</v>
      </c>
      <c r="F768" s="207" t="s">
        <v>33</v>
      </c>
      <c r="G768" s="208"/>
      <c r="H768" s="207">
        <v>136</v>
      </c>
      <c r="I768" s="208">
        <v>1</v>
      </c>
      <c r="J768" s="207">
        <v>25</v>
      </c>
      <c r="K768" s="246">
        <v>0</v>
      </c>
    </row>
    <row r="769" spans="4:11" x14ac:dyDescent="0.25">
      <c r="D769" s="245" t="s">
        <v>39</v>
      </c>
      <c r="E769" s="207" t="s">
        <v>87</v>
      </c>
      <c r="F769" s="207" t="s">
        <v>28</v>
      </c>
      <c r="G769" s="208"/>
      <c r="H769" s="207">
        <v>136</v>
      </c>
      <c r="I769" s="208">
        <v>1</v>
      </c>
      <c r="J769" s="207">
        <v>9</v>
      </c>
      <c r="K769" s="246">
        <v>0</v>
      </c>
    </row>
    <row r="770" spans="4:11" x14ac:dyDescent="0.25">
      <c r="D770" s="245" t="s">
        <v>39</v>
      </c>
      <c r="E770" s="207" t="s">
        <v>87</v>
      </c>
      <c r="F770" s="207" t="s">
        <v>29</v>
      </c>
      <c r="G770" s="208"/>
      <c r="H770" s="207">
        <v>136</v>
      </c>
      <c r="I770" s="208">
        <v>1</v>
      </c>
      <c r="J770" s="207">
        <v>1</v>
      </c>
      <c r="K770" s="246">
        <v>0</v>
      </c>
    </row>
    <row r="771" spans="4:11" x14ac:dyDescent="0.25">
      <c r="D771" s="245" t="s">
        <v>39</v>
      </c>
      <c r="E771" s="207" t="s">
        <v>87</v>
      </c>
      <c r="F771" s="207" t="s">
        <v>61</v>
      </c>
      <c r="G771" s="208"/>
      <c r="H771" s="207">
        <v>136</v>
      </c>
      <c r="I771" s="208">
        <v>1</v>
      </c>
      <c r="J771" s="207">
        <v>102</v>
      </c>
      <c r="K771" s="246">
        <v>0</v>
      </c>
    </row>
    <row r="772" spans="4:11" x14ac:dyDescent="0.25">
      <c r="D772" s="245" t="s">
        <v>39</v>
      </c>
      <c r="E772" s="207" t="s">
        <v>87</v>
      </c>
      <c r="F772" s="207" t="s">
        <v>34</v>
      </c>
      <c r="G772" s="208"/>
      <c r="H772" s="207">
        <v>136</v>
      </c>
      <c r="I772" s="208">
        <v>1</v>
      </c>
      <c r="J772" s="207">
        <v>26</v>
      </c>
      <c r="K772" s="246">
        <v>0</v>
      </c>
    </row>
    <row r="773" spans="4:11" x14ac:dyDescent="0.25">
      <c r="D773" s="245" t="s">
        <v>39</v>
      </c>
      <c r="E773" s="207" t="s">
        <v>87</v>
      </c>
      <c r="F773" s="207" t="s">
        <v>64</v>
      </c>
      <c r="G773" s="208"/>
      <c r="H773" s="207">
        <v>136</v>
      </c>
      <c r="I773" s="208">
        <v>1</v>
      </c>
      <c r="J773" s="207">
        <v>118</v>
      </c>
      <c r="K773" s="246">
        <v>0</v>
      </c>
    </row>
    <row r="774" spans="4:11" x14ac:dyDescent="0.25">
      <c r="D774" s="245" t="s">
        <v>39</v>
      </c>
      <c r="E774" s="207" t="s">
        <v>87</v>
      </c>
      <c r="F774" s="207" t="s">
        <v>30</v>
      </c>
      <c r="G774" s="208"/>
      <c r="H774" s="207">
        <v>136</v>
      </c>
      <c r="I774" s="208">
        <v>1</v>
      </c>
      <c r="J774" s="207">
        <v>24</v>
      </c>
      <c r="K774" s="246">
        <v>0</v>
      </c>
    </row>
    <row r="775" spans="4:11" x14ac:dyDescent="0.25">
      <c r="D775" s="162" t="s">
        <v>39</v>
      </c>
      <c r="E775" s="163" t="s">
        <v>87</v>
      </c>
      <c r="F775" s="163" t="s">
        <v>31</v>
      </c>
      <c r="G775" s="208"/>
      <c r="H775" s="163">
        <v>136</v>
      </c>
      <c r="I775" s="208">
        <v>1</v>
      </c>
      <c r="J775" s="163">
        <v>12</v>
      </c>
      <c r="K775" s="220">
        <v>0</v>
      </c>
    </row>
    <row r="776" spans="4:11" x14ac:dyDescent="0.25">
      <c r="D776" s="162" t="s">
        <v>39</v>
      </c>
      <c r="E776" s="163" t="s">
        <v>87</v>
      </c>
      <c r="F776" s="163" t="s">
        <v>32</v>
      </c>
      <c r="G776" s="208"/>
      <c r="H776" s="163">
        <v>136</v>
      </c>
      <c r="I776" s="208">
        <v>1</v>
      </c>
      <c r="J776" s="163">
        <v>13</v>
      </c>
      <c r="K776" s="220">
        <v>0</v>
      </c>
    </row>
    <row r="777" spans="4:11" x14ac:dyDescent="0.25">
      <c r="D777" s="162" t="s">
        <v>39</v>
      </c>
      <c r="E777" s="163" t="s">
        <v>87</v>
      </c>
      <c r="F777" s="163" t="s">
        <v>63</v>
      </c>
      <c r="G777" s="208"/>
      <c r="H777" s="163">
        <v>136</v>
      </c>
      <c r="I777" s="208">
        <v>1</v>
      </c>
      <c r="J777" s="163">
        <v>103</v>
      </c>
      <c r="K777" s="220">
        <v>0</v>
      </c>
    </row>
    <row r="778" spans="4:11" x14ac:dyDescent="0.25">
      <c r="D778" s="162" t="s">
        <v>39</v>
      </c>
      <c r="E778" s="163" t="s">
        <v>87</v>
      </c>
      <c r="F778" s="163" t="s">
        <v>36</v>
      </c>
      <c r="G778" s="208"/>
      <c r="H778" s="163">
        <v>136</v>
      </c>
      <c r="I778" s="208">
        <v>1</v>
      </c>
      <c r="J778" s="163">
        <v>14</v>
      </c>
      <c r="K778" s="220">
        <v>0</v>
      </c>
    </row>
    <row r="779" spans="4:11" x14ac:dyDescent="0.25">
      <c r="D779" s="162" t="s">
        <v>39</v>
      </c>
      <c r="E779" s="163" t="s">
        <v>87</v>
      </c>
      <c r="F779" s="163" t="s">
        <v>60</v>
      </c>
      <c r="G779" s="208"/>
      <c r="H779" s="163">
        <v>136</v>
      </c>
      <c r="I779" s="208">
        <v>1</v>
      </c>
      <c r="J779" s="163">
        <v>101</v>
      </c>
      <c r="K779" s="220">
        <v>0</v>
      </c>
    </row>
    <row r="780" spans="4:11" x14ac:dyDescent="0.25">
      <c r="D780" s="162" t="s">
        <v>39</v>
      </c>
      <c r="E780" s="163" t="s">
        <v>87</v>
      </c>
      <c r="F780" s="163" t="s">
        <v>90</v>
      </c>
      <c r="G780" s="27"/>
      <c r="H780" s="163">
        <v>136</v>
      </c>
      <c r="I780" s="138">
        <v>1</v>
      </c>
      <c r="J780" s="163">
        <v>6</v>
      </c>
      <c r="K780" s="220">
        <v>0</v>
      </c>
    </row>
    <row r="781" spans="4:11" x14ac:dyDescent="0.25">
      <c r="D781" s="26" t="s">
        <v>39</v>
      </c>
      <c r="E781" s="27" t="s">
        <v>87</v>
      </c>
      <c r="F781" s="27" t="s">
        <v>87</v>
      </c>
      <c r="G781" s="208"/>
      <c r="H781" s="27">
        <v>136</v>
      </c>
      <c r="I781" s="208">
        <v>1</v>
      </c>
      <c r="J781" s="27">
        <v>136</v>
      </c>
      <c r="K781" s="219">
        <v>0</v>
      </c>
    </row>
    <row r="782" spans="4:11" ht="15.75" thickBot="1" x14ac:dyDescent="0.3">
      <c r="D782" s="247" t="s">
        <v>39</v>
      </c>
      <c r="E782" s="242" t="s">
        <v>87</v>
      </c>
      <c r="F782" s="242" t="s">
        <v>35</v>
      </c>
      <c r="G782" s="208"/>
      <c r="H782" s="242">
        <v>136</v>
      </c>
      <c r="I782" s="208">
        <v>1</v>
      </c>
      <c r="J782" s="242">
        <v>7</v>
      </c>
      <c r="K782" s="248">
        <v>0</v>
      </c>
    </row>
    <row r="783" spans="4:11" x14ac:dyDescent="0.25">
      <c r="D783" s="22" t="s">
        <v>39</v>
      </c>
      <c r="E783" s="23" t="s">
        <v>90</v>
      </c>
      <c r="F783" s="23" t="s">
        <v>18</v>
      </c>
      <c r="G783" s="208"/>
      <c r="H783" s="136">
        <v>6</v>
      </c>
      <c r="I783" s="208">
        <v>1</v>
      </c>
      <c r="J783" s="136">
        <v>2</v>
      </c>
      <c r="K783" s="217">
        <v>10029005.659988258</v>
      </c>
    </row>
    <row r="784" spans="4:11" x14ac:dyDescent="0.25">
      <c r="D784" s="24" t="s">
        <v>39</v>
      </c>
      <c r="E784" s="25" t="s">
        <v>90</v>
      </c>
      <c r="F784" s="25" t="s">
        <v>19</v>
      </c>
      <c r="G784" s="208"/>
      <c r="H784" s="137">
        <v>6</v>
      </c>
      <c r="I784" s="208">
        <v>1</v>
      </c>
      <c r="J784" s="137">
        <v>22</v>
      </c>
      <c r="K784" s="218">
        <v>0</v>
      </c>
    </row>
    <row r="785" spans="4:11" x14ac:dyDescent="0.25">
      <c r="D785" s="24" t="s">
        <v>39</v>
      </c>
      <c r="E785" s="25" t="s">
        <v>90</v>
      </c>
      <c r="F785" s="25" t="s">
        <v>20</v>
      </c>
      <c r="G785" s="208"/>
      <c r="H785" s="137">
        <v>6</v>
      </c>
      <c r="I785" s="208">
        <v>1</v>
      </c>
      <c r="J785" s="137">
        <v>5</v>
      </c>
      <c r="K785" s="218">
        <v>0</v>
      </c>
    </row>
    <row r="786" spans="4:11" x14ac:dyDescent="0.25">
      <c r="D786" s="24" t="s">
        <v>39</v>
      </c>
      <c r="E786" s="25" t="s">
        <v>90</v>
      </c>
      <c r="F786" s="25" t="s">
        <v>84</v>
      </c>
      <c r="G786" s="208"/>
      <c r="H786" s="137">
        <v>6</v>
      </c>
      <c r="I786" s="208">
        <v>1</v>
      </c>
      <c r="J786" s="137">
        <v>131</v>
      </c>
      <c r="K786" s="218">
        <v>9063.710563880144</v>
      </c>
    </row>
    <row r="787" spans="4:11" x14ac:dyDescent="0.25">
      <c r="D787" s="24" t="s">
        <v>39</v>
      </c>
      <c r="E787" s="25" t="s">
        <v>90</v>
      </c>
      <c r="F787" s="25" t="s">
        <v>82</v>
      </c>
      <c r="G787" s="208"/>
      <c r="H787" s="137">
        <v>6</v>
      </c>
      <c r="I787" s="208">
        <v>1</v>
      </c>
      <c r="J787" s="137">
        <v>122</v>
      </c>
      <c r="K787" s="218">
        <v>0</v>
      </c>
    </row>
    <row r="788" spans="4:11" x14ac:dyDescent="0.25">
      <c r="D788" s="24" t="s">
        <v>39</v>
      </c>
      <c r="E788" s="25" t="s">
        <v>90</v>
      </c>
      <c r="F788" s="25" t="s">
        <v>83</v>
      </c>
      <c r="G788" s="208"/>
      <c r="H788" s="137">
        <v>6</v>
      </c>
      <c r="I788" s="208">
        <v>1</v>
      </c>
      <c r="J788" s="137">
        <v>130</v>
      </c>
      <c r="K788" s="218">
        <v>4228.7753752023782</v>
      </c>
    </row>
    <row r="789" spans="4:11" x14ac:dyDescent="0.25">
      <c r="D789" s="24" t="s">
        <v>39</v>
      </c>
      <c r="E789" s="25" t="s">
        <v>90</v>
      </c>
      <c r="F789" s="25" t="s">
        <v>21</v>
      </c>
      <c r="G789" s="208"/>
      <c r="H789" s="137">
        <v>6</v>
      </c>
      <c r="I789" s="208">
        <v>1</v>
      </c>
      <c r="J789" s="137">
        <v>3</v>
      </c>
      <c r="K789" s="218">
        <v>7494056.527640936</v>
      </c>
    </row>
    <row r="790" spans="4:11" x14ac:dyDescent="0.25">
      <c r="D790" s="24" t="s">
        <v>39</v>
      </c>
      <c r="E790" s="25" t="s">
        <v>90</v>
      </c>
      <c r="F790" s="25" t="s">
        <v>24</v>
      </c>
      <c r="G790" s="208"/>
      <c r="H790" s="137">
        <v>6</v>
      </c>
      <c r="I790" s="208">
        <v>1</v>
      </c>
      <c r="J790" s="137">
        <v>19</v>
      </c>
      <c r="K790" s="218">
        <v>37493046.003099389</v>
      </c>
    </row>
    <row r="791" spans="4:11" x14ac:dyDescent="0.25">
      <c r="D791" s="24" t="s">
        <v>39</v>
      </c>
      <c r="E791" s="25" t="s">
        <v>90</v>
      </c>
      <c r="F791" s="25" t="s">
        <v>23</v>
      </c>
      <c r="G791" s="208"/>
      <c r="H791" s="137">
        <v>6</v>
      </c>
      <c r="I791" s="208">
        <v>1</v>
      </c>
      <c r="J791" s="137">
        <v>18</v>
      </c>
      <c r="K791" s="218">
        <v>31541469.100241557</v>
      </c>
    </row>
    <row r="792" spans="4:11" x14ac:dyDescent="0.25">
      <c r="D792" s="24" t="s">
        <v>39</v>
      </c>
      <c r="E792" s="25" t="s">
        <v>90</v>
      </c>
      <c r="F792" s="25" t="s">
        <v>22</v>
      </c>
      <c r="G792" s="208"/>
      <c r="H792" s="137">
        <v>6</v>
      </c>
      <c r="I792" s="208">
        <v>1</v>
      </c>
      <c r="J792" s="137">
        <v>17</v>
      </c>
      <c r="K792" s="218">
        <v>32303652.037420169</v>
      </c>
    </row>
    <row r="793" spans="4:11" x14ac:dyDescent="0.25">
      <c r="D793" s="24" t="s">
        <v>39</v>
      </c>
      <c r="E793" s="25" t="s">
        <v>90</v>
      </c>
      <c r="F793" s="25" t="s">
        <v>25</v>
      </c>
      <c r="G793" s="208"/>
      <c r="H793" s="137">
        <v>6</v>
      </c>
      <c r="I793" s="208">
        <v>1</v>
      </c>
      <c r="J793" s="137">
        <v>8</v>
      </c>
      <c r="K793" s="218">
        <v>0</v>
      </c>
    </row>
    <row r="794" spans="4:11" x14ac:dyDescent="0.25">
      <c r="D794" s="24" t="s">
        <v>39</v>
      </c>
      <c r="E794" s="25" t="s">
        <v>90</v>
      </c>
      <c r="F794" s="25" t="s">
        <v>38</v>
      </c>
      <c r="G794" s="208"/>
      <c r="H794" s="137">
        <v>6</v>
      </c>
      <c r="I794" s="208">
        <v>1</v>
      </c>
      <c r="J794" s="137">
        <v>20</v>
      </c>
      <c r="K794" s="218">
        <v>0</v>
      </c>
    </row>
    <row r="795" spans="4:11" x14ac:dyDescent="0.25">
      <c r="D795" s="24" t="s">
        <v>39</v>
      </c>
      <c r="E795" s="25" t="s">
        <v>90</v>
      </c>
      <c r="F795" s="25" t="s">
        <v>26</v>
      </c>
      <c r="G795" s="208"/>
      <c r="H795" s="137">
        <v>6</v>
      </c>
      <c r="I795" s="208">
        <v>1</v>
      </c>
      <c r="J795" s="137">
        <v>10</v>
      </c>
      <c r="K795" s="218">
        <v>0</v>
      </c>
    </row>
    <row r="796" spans="4:11" x14ac:dyDescent="0.25">
      <c r="D796" s="24" t="s">
        <v>39</v>
      </c>
      <c r="E796" s="25" t="s">
        <v>90</v>
      </c>
      <c r="F796" s="25" t="s">
        <v>27</v>
      </c>
      <c r="G796" s="208"/>
      <c r="H796" s="137">
        <v>6</v>
      </c>
      <c r="I796" s="208">
        <v>1</v>
      </c>
      <c r="J796" s="137">
        <v>4</v>
      </c>
      <c r="K796" s="218">
        <v>0</v>
      </c>
    </row>
    <row r="797" spans="4:11" x14ac:dyDescent="0.25">
      <c r="D797" s="24" t="s">
        <v>39</v>
      </c>
      <c r="E797" s="25" t="s">
        <v>90</v>
      </c>
      <c r="F797" s="25" t="s">
        <v>65</v>
      </c>
      <c r="G797" s="208"/>
      <c r="H797" s="137">
        <v>6</v>
      </c>
      <c r="I797" s="208">
        <v>1</v>
      </c>
      <c r="J797" s="137">
        <v>119</v>
      </c>
      <c r="K797" s="218">
        <v>6689.8411635649227</v>
      </c>
    </row>
    <row r="798" spans="4:11" x14ac:dyDescent="0.25">
      <c r="D798" s="24" t="s">
        <v>39</v>
      </c>
      <c r="E798" s="25" t="s">
        <v>90</v>
      </c>
      <c r="F798" s="25" t="s">
        <v>33</v>
      </c>
      <c r="G798" s="208"/>
      <c r="H798" s="137">
        <v>6</v>
      </c>
      <c r="I798" s="208">
        <v>1</v>
      </c>
      <c r="J798" s="137">
        <v>25</v>
      </c>
      <c r="K798" s="218">
        <v>0</v>
      </c>
    </row>
    <row r="799" spans="4:11" x14ac:dyDescent="0.25">
      <c r="D799" s="24" t="s">
        <v>39</v>
      </c>
      <c r="E799" s="25" t="s">
        <v>90</v>
      </c>
      <c r="F799" s="25" t="s">
        <v>28</v>
      </c>
      <c r="G799" s="208"/>
      <c r="H799" s="137">
        <v>6</v>
      </c>
      <c r="I799" s="208">
        <v>1</v>
      </c>
      <c r="J799" s="137">
        <v>9</v>
      </c>
      <c r="K799" s="218">
        <v>2268902.8471268411</v>
      </c>
    </row>
    <row r="800" spans="4:11" x14ac:dyDescent="0.25">
      <c r="D800" s="24" t="s">
        <v>39</v>
      </c>
      <c r="E800" s="25" t="s">
        <v>90</v>
      </c>
      <c r="F800" s="25" t="s">
        <v>29</v>
      </c>
      <c r="G800" s="208"/>
      <c r="H800" s="137">
        <v>6</v>
      </c>
      <c r="I800" s="208">
        <v>1</v>
      </c>
      <c r="J800" s="137">
        <v>1</v>
      </c>
      <c r="K800" s="218">
        <v>0</v>
      </c>
    </row>
    <row r="801" spans="4:11" x14ac:dyDescent="0.25">
      <c r="D801" s="24" t="s">
        <v>39</v>
      </c>
      <c r="E801" s="25" t="s">
        <v>90</v>
      </c>
      <c r="F801" s="25" t="s">
        <v>61</v>
      </c>
      <c r="G801" s="208"/>
      <c r="H801" s="137">
        <v>6</v>
      </c>
      <c r="I801" s="208">
        <v>1</v>
      </c>
      <c r="J801" s="137">
        <v>102</v>
      </c>
      <c r="K801" s="218">
        <v>0</v>
      </c>
    </row>
    <row r="802" spans="4:11" x14ac:dyDescent="0.25">
      <c r="D802" s="24" t="s">
        <v>39</v>
      </c>
      <c r="E802" s="25" t="s">
        <v>90</v>
      </c>
      <c r="F802" s="25" t="s">
        <v>34</v>
      </c>
      <c r="G802" s="208"/>
      <c r="H802" s="137">
        <v>6</v>
      </c>
      <c r="I802" s="208">
        <v>1</v>
      </c>
      <c r="J802" s="137">
        <v>26</v>
      </c>
      <c r="K802" s="218">
        <v>0</v>
      </c>
    </row>
    <row r="803" spans="4:11" x14ac:dyDescent="0.25">
      <c r="D803" s="24" t="s">
        <v>39</v>
      </c>
      <c r="E803" s="25" t="s">
        <v>90</v>
      </c>
      <c r="F803" s="25" t="s">
        <v>64</v>
      </c>
      <c r="G803" s="208"/>
      <c r="H803" s="137">
        <v>6</v>
      </c>
      <c r="I803" s="208">
        <v>1</v>
      </c>
      <c r="J803" s="137">
        <v>118</v>
      </c>
      <c r="K803" s="218">
        <v>62894.246178378831</v>
      </c>
    </row>
    <row r="804" spans="4:11" x14ac:dyDescent="0.25">
      <c r="D804" s="24" t="s">
        <v>39</v>
      </c>
      <c r="E804" s="25" t="s">
        <v>90</v>
      </c>
      <c r="F804" s="25" t="s">
        <v>30</v>
      </c>
      <c r="G804" s="208"/>
      <c r="H804" s="137">
        <v>6</v>
      </c>
      <c r="I804" s="208">
        <v>1</v>
      </c>
      <c r="J804" s="137">
        <v>24</v>
      </c>
      <c r="K804" s="218">
        <v>0</v>
      </c>
    </row>
    <row r="805" spans="4:11" x14ac:dyDescent="0.25">
      <c r="D805" s="26" t="s">
        <v>39</v>
      </c>
      <c r="E805" s="27" t="s">
        <v>90</v>
      </c>
      <c r="F805" s="27" t="s">
        <v>31</v>
      </c>
      <c r="G805" s="208"/>
      <c r="H805" s="138">
        <v>6</v>
      </c>
      <c r="I805" s="208">
        <v>1</v>
      </c>
      <c r="J805" s="138">
        <v>12</v>
      </c>
      <c r="K805" s="219">
        <v>0</v>
      </c>
    </row>
    <row r="806" spans="4:11" x14ac:dyDescent="0.25">
      <c r="D806" s="26" t="s">
        <v>39</v>
      </c>
      <c r="E806" s="27" t="s">
        <v>90</v>
      </c>
      <c r="F806" s="27" t="s">
        <v>32</v>
      </c>
      <c r="G806" s="208"/>
      <c r="H806" s="138">
        <v>6</v>
      </c>
      <c r="I806" s="208">
        <v>1</v>
      </c>
      <c r="J806" s="138">
        <v>13</v>
      </c>
      <c r="K806" s="219">
        <v>0</v>
      </c>
    </row>
    <row r="807" spans="4:11" x14ac:dyDescent="0.25">
      <c r="D807" s="26" t="s">
        <v>39</v>
      </c>
      <c r="E807" s="27" t="s">
        <v>90</v>
      </c>
      <c r="F807" s="27" t="s">
        <v>63</v>
      </c>
      <c r="G807" s="208"/>
      <c r="H807" s="138">
        <v>6</v>
      </c>
      <c r="I807" s="208">
        <v>1</v>
      </c>
      <c r="J807" s="138">
        <v>103</v>
      </c>
      <c r="K807" s="219">
        <v>0</v>
      </c>
    </row>
    <row r="808" spans="4:11" x14ac:dyDescent="0.25">
      <c r="D808" s="26" t="s">
        <v>39</v>
      </c>
      <c r="E808" s="27" t="s">
        <v>90</v>
      </c>
      <c r="F808" s="27" t="s">
        <v>36</v>
      </c>
      <c r="G808" s="208"/>
      <c r="H808" s="138">
        <v>6</v>
      </c>
      <c r="I808" s="208">
        <v>1</v>
      </c>
      <c r="J808" s="138">
        <v>14</v>
      </c>
      <c r="K808" s="219">
        <v>0</v>
      </c>
    </row>
    <row r="809" spans="4:11" x14ac:dyDescent="0.25">
      <c r="D809" s="26" t="s">
        <v>39</v>
      </c>
      <c r="E809" s="27" t="s">
        <v>90</v>
      </c>
      <c r="F809" s="27" t="s">
        <v>60</v>
      </c>
      <c r="G809" s="208"/>
      <c r="H809" s="138">
        <v>6</v>
      </c>
      <c r="I809" s="208">
        <v>1</v>
      </c>
      <c r="J809" s="138">
        <v>101</v>
      </c>
      <c r="K809" s="219">
        <v>6764.5708309228712</v>
      </c>
    </row>
    <row r="810" spans="4:11" x14ac:dyDescent="0.25">
      <c r="D810" s="162" t="s">
        <v>39</v>
      </c>
      <c r="E810" s="163" t="s">
        <v>90</v>
      </c>
      <c r="F810" s="163" t="s">
        <v>90</v>
      </c>
      <c r="G810" s="27"/>
      <c r="H810" s="163">
        <v>6</v>
      </c>
      <c r="I810" s="138">
        <v>1</v>
      </c>
      <c r="J810" s="163">
        <v>6</v>
      </c>
      <c r="K810" s="220">
        <v>0</v>
      </c>
    </row>
    <row r="811" spans="4:11" x14ac:dyDescent="0.25">
      <c r="D811" s="26" t="s">
        <v>39</v>
      </c>
      <c r="E811" s="27" t="s">
        <v>90</v>
      </c>
      <c r="F811" s="27" t="s">
        <v>87</v>
      </c>
      <c r="G811" s="208"/>
      <c r="H811" s="27">
        <v>6</v>
      </c>
      <c r="I811" s="208">
        <v>1</v>
      </c>
      <c r="J811" s="27">
        <v>136</v>
      </c>
      <c r="K811" s="219">
        <v>70485.993689531126</v>
      </c>
    </row>
    <row r="812" spans="4:11" ht="15.75" thickBot="1" x14ac:dyDescent="0.3">
      <c r="D812" s="26" t="s">
        <v>39</v>
      </c>
      <c r="E812" s="27" t="s">
        <v>90</v>
      </c>
      <c r="F812" s="29" t="s">
        <v>35</v>
      </c>
      <c r="G812" s="208"/>
      <c r="H812" s="139">
        <v>6</v>
      </c>
      <c r="I812" s="208">
        <v>1</v>
      </c>
      <c r="J812" s="139">
        <v>7</v>
      </c>
      <c r="K812" s="221">
        <v>0</v>
      </c>
    </row>
    <row r="813" spans="4:11" x14ac:dyDescent="0.25">
      <c r="D813" s="268" t="s">
        <v>37</v>
      </c>
      <c r="E813" s="269" t="s">
        <v>18</v>
      </c>
      <c r="F813" s="166" t="s">
        <v>18</v>
      </c>
      <c r="G813" s="167" t="s">
        <v>18</v>
      </c>
      <c r="H813" s="167">
        <v>2</v>
      </c>
      <c r="I813" s="167" t="s">
        <v>18</v>
      </c>
      <c r="J813" s="167">
        <v>2</v>
      </c>
      <c r="K813" s="71">
        <v>0</v>
      </c>
    </row>
    <row r="814" spans="4:11" x14ac:dyDescent="0.25">
      <c r="D814" s="270" t="s">
        <v>37</v>
      </c>
      <c r="E814" s="271" t="s">
        <v>18</v>
      </c>
      <c r="F814" s="271" t="s">
        <v>19</v>
      </c>
      <c r="G814" s="272" t="s">
        <v>18</v>
      </c>
      <c r="H814" s="272">
        <v>2</v>
      </c>
      <c r="I814" s="272" t="s">
        <v>19</v>
      </c>
      <c r="J814" s="272">
        <v>22</v>
      </c>
      <c r="K814" s="72">
        <v>0</v>
      </c>
    </row>
    <row r="815" spans="4:11" x14ac:dyDescent="0.25">
      <c r="D815" s="270" t="s">
        <v>37</v>
      </c>
      <c r="E815" s="271" t="s">
        <v>18</v>
      </c>
      <c r="F815" s="271" t="s">
        <v>36</v>
      </c>
      <c r="G815" s="272" t="s">
        <v>18</v>
      </c>
      <c r="H815" s="272">
        <v>2</v>
      </c>
      <c r="I815" s="272" t="s">
        <v>36</v>
      </c>
      <c r="J815" s="272">
        <v>14</v>
      </c>
      <c r="K815" s="72">
        <v>0</v>
      </c>
    </row>
    <row r="816" spans="4:11" x14ac:dyDescent="0.25">
      <c r="D816" s="270" t="s">
        <v>37</v>
      </c>
      <c r="E816" s="271" t="s">
        <v>18</v>
      </c>
      <c r="F816" s="271" t="s">
        <v>20</v>
      </c>
      <c r="G816" s="272" t="s">
        <v>18</v>
      </c>
      <c r="H816" s="272">
        <v>2</v>
      </c>
      <c r="I816" s="272" t="s">
        <v>20</v>
      </c>
      <c r="J816" s="272">
        <v>5</v>
      </c>
      <c r="K816" s="72">
        <v>0</v>
      </c>
    </row>
    <row r="817" spans="4:11" x14ac:dyDescent="0.25">
      <c r="D817" s="270" t="s">
        <v>37</v>
      </c>
      <c r="E817" s="271" t="s">
        <v>18</v>
      </c>
      <c r="F817" s="271" t="s">
        <v>21</v>
      </c>
      <c r="G817" s="272" t="s">
        <v>18</v>
      </c>
      <c r="H817" s="272">
        <v>2</v>
      </c>
      <c r="I817" s="272" t="s">
        <v>21</v>
      </c>
      <c r="J817" s="272">
        <v>3</v>
      </c>
      <c r="K817" s="72">
        <v>0</v>
      </c>
    </row>
    <row r="818" spans="4:11" x14ac:dyDescent="0.25">
      <c r="D818" s="270" t="s">
        <v>37</v>
      </c>
      <c r="E818" s="271" t="s">
        <v>18</v>
      </c>
      <c r="F818" s="271" t="s">
        <v>24</v>
      </c>
      <c r="G818" s="272" t="s">
        <v>18</v>
      </c>
      <c r="H818" s="272">
        <v>2</v>
      </c>
      <c r="I818" s="272" t="s">
        <v>24</v>
      </c>
      <c r="J818" s="272">
        <v>19</v>
      </c>
      <c r="K818" s="72">
        <v>0</v>
      </c>
    </row>
    <row r="819" spans="4:11" x14ac:dyDescent="0.25">
      <c r="D819" s="270" t="s">
        <v>37</v>
      </c>
      <c r="E819" s="271" t="s">
        <v>18</v>
      </c>
      <c r="F819" s="271" t="s">
        <v>23</v>
      </c>
      <c r="G819" s="272" t="s">
        <v>18</v>
      </c>
      <c r="H819" s="272">
        <v>2</v>
      </c>
      <c r="I819" s="272" t="s">
        <v>23</v>
      </c>
      <c r="J819" s="272">
        <v>18</v>
      </c>
      <c r="K819" s="72">
        <v>0</v>
      </c>
    </row>
    <row r="820" spans="4:11" x14ac:dyDescent="0.25">
      <c r="D820" s="270" t="s">
        <v>37</v>
      </c>
      <c r="E820" s="271" t="s">
        <v>18</v>
      </c>
      <c r="F820" s="271" t="s">
        <v>22</v>
      </c>
      <c r="G820" s="272" t="s">
        <v>18</v>
      </c>
      <c r="H820" s="272">
        <v>2</v>
      </c>
      <c r="I820" s="272" t="s">
        <v>22</v>
      </c>
      <c r="J820" s="272">
        <v>17</v>
      </c>
      <c r="K820" s="72">
        <v>0</v>
      </c>
    </row>
    <row r="821" spans="4:11" x14ac:dyDescent="0.25">
      <c r="D821" s="270" t="s">
        <v>37</v>
      </c>
      <c r="E821" s="144" t="s">
        <v>18</v>
      </c>
      <c r="F821" s="144" t="s">
        <v>34</v>
      </c>
      <c r="G821" s="145" t="s">
        <v>18</v>
      </c>
      <c r="H821" s="145">
        <v>2</v>
      </c>
      <c r="I821" s="145" t="s">
        <v>34</v>
      </c>
      <c r="J821" s="145">
        <v>26</v>
      </c>
      <c r="K821" s="72">
        <v>0</v>
      </c>
    </row>
    <row r="822" spans="4:11" x14ac:dyDescent="0.25">
      <c r="D822" s="270" t="s">
        <v>37</v>
      </c>
      <c r="E822" s="144" t="s">
        <v>18</v>
      </c>
      <c r="F822" s="144" t="s">
        <v>64</v>
      </c>
      <c r="G822" s="145" t="s">
        <v>18</v>
      </c>
      <c r="H822" s="145">
        <v>2</v>
      </c>
      <c r="I822" s="145" t="s">
        <v>71</v>
      </c>
      <c r="J822" s="145">
        <v>118</v>
      </c>
      <c r="K822" s="72">
        <v>0</v>
      </c>
    </row>
    <row r="823" spans="4:11" x14ac:dyDescent="0.25">
      <c r="D823" s="270" t="s">
        <v>37</v>
      </c>
      <c r="E823" s="271" t="s">
        <v>18</v>
      </c>
      <c r="F823" s="271" t="s">
        <v>25</v>
      </c>
      <c r="G823" s="272" t="s">
        <v>18</v>
      </c>
      <c r="H823" s="272">
        <v>2</v>
      </c>
      <c r="I823" s="272" t="s">
        <v>25</v>
      </c>
      <c r="J823" s="272">
        <v>8</v>
      </c>
      <c r="K823" s="72">
        <v>0</v>
      </c>
    </row>
    <row r="824" spans="4:11" x14ac:dyDescent="0.25">
      <c r="D824" s="270" t="s">
        <v>37</v>
      </c>
      <c r="E824" s="271" t="s">
        <v>18</v>
      </c>
      <c r="F824" s="271" t="s">
        <v>26</v>
      </c>
      <c r="G824" s="272" t="s">
        <v>18</v>
      </c>
      <c r="H824" s="272">
        <v>2</v>
      </c>
      <c r="I824" s="272" t="s">
        <v>26</v>
      </c>
      <c r="J824" s="272">
        <v>10</v>
      </c>
      <c r="K824" s="72">
        <v>0</v>
      </c>
    </row>
    <row r="825" spans="4:11" x14ac:dyDescent="0.25">
      <c r="D825" s="270" t="s">
        <v>37</v>
      </c>
      <c r="E825" s="271" t="s">
        <v>18</v>
      </c>
      <c r="F825" s="271" t="s">
        <v>27</v>
      </c>
      <c r="G825" s="272" t="s">
        <v>18</v>
      </c>
      <c r="H825" s="272">
        <v>2</v>
      </c>
      <c r="I825" s="272" t="s">
        <v>72</v>
      </c>
      <c r="J825" s="272">
        <v>4</v>
      </c>
      <c r="K825" s="72">
        <v>0</v>
      </c>
    </row>
    <row r="826" spans="4:11" x14ac:dyDescent="0.25">
      <c r="D826" s="270" t="s">
        <v>37</v>
      </c>
      <c r="E826" s="271" t="s">
        <v>18</v>
      </c>
      <c r="F826" s="271" t="s">
        <v>28</v>
      </c>
      <c r="G826" s="272" t="s">
        <v>18</v>
      </c>
      <c r="H826" s="272">
        <v>2</v>
      </c>
      <c r="I826" s="272" t="s">
        <v>28</v>
      </c>
      <c r="J826" s="272">
        <v>9</v>
      </c>
      <c r="K826" s="72">
        <v>0</v>
      </c>
    </row>
    <row r="827" spans="4:11" x14ac:dyDescent="0.25">
      <c r="D827" s="270" t="s">
        <v>37</v>
      </c>
      <c r="E827" s="271" t="s">
        <v>18</v>
      </c>
      <c r="F827" s="271" t="s">
        <v>29</v>
      </c>
      <c r="G827" s="272" t="s">
        <v>18</v>
      </c>
      <c r="H827" s="272">
        <v>2</v>
      </c>
      <c r="I827" s="272" t="s">
        <v>29</v>
      </c>
      <c r="J827" s="272">
        <v>1</v>
      </c>
      <c r="K827" s="72">
        <v>0</v>
      </c>
    </row>
    <row r="828" spans="4:11" x14ac:dyDescent="0.25">
      <c r="D828" s="270" t="s">
        <v>37</v>
      </c>
      <c r="E828" s="271" t="s">
        <v>18</v>
      </c>
      <c r="F828" s="271" t="s">
        <v>31</v>
      </c>
      <c r="G828" s="272" t="s">
        <v>18</v>
      </c>
      <c r="H828" s="272">
        <v>2</v>
      </c>
      <c r="I828" s="272" t="s">
        <v>31</v>
      </c>
      <c r="J828" s="272">
        <v>12</v>
      </c>
      <c r="K828" s="72">
        <v>0</v>
      </c>
    </row>
    <row r="829" spans="4:11" x14ac:dyDescent="0.25">
      <c r="D829" s="270" t="s">
        <v>37</v>
      </c>
      <c r="E829" s="271" t="s">
        <v>18</v>
      </c>
      <c r="F829" s="144" t="s">
        <v>33</v>
      </c>
      <c r="G829" s="145" t="s">
        <v>18</v>
      </c>
      <c r="H829" s="145">
        <v>2</v>
      </c>
      <c r="I829" s="145" t="s">
        <v>33</v>
      </c>
      <c r="J829" s="145">
        <v>25</v>
      </c>
      <c r="K829" s="72">
        <v>0</v>
      </c>
    </row>
    <row r="830" spans="4:11" x14ac:dyDescent="0.25">
      <c r="D830" s="270" t="s">
        <v>37</v>
      </c>
      <c r="E830" s="271" t="s">
        <v>18</v>
      </c>
      <c r="F830" s="271" t="s">
        <v>35</v>
      </c>
      <c r="G830" s="272" t="s">
        <v>18</v>
      </c>
      <c r="H830" s="272">
        <v>2</v>
      </c>
      <c r="I830" s="272" t="s">
        <v>73</v>
      </c>
      <c r="J830" s="272">
        <v>7</v>
      </c>
      <c r="K830" s="72">
        <v>0</v>
      </c>
    </row>
    <row r="831" spans="4:11" x14ac:dyDescent="0.25">
      <c r="D831" s="270" t="s">
        <v>37</v>
      </c>
      <c r="E831" s="271" t="s">
        <v>18</v>
      </c>
      <c r="F831" s="144" t="s">
        <v>32</v>
      </c>
      <c r="G831" s="145" t="s">
        <v>18</v>
      </c>
      <c r="H831" s="145">
        <v>2</v>
      </c>
      <c r="I831" s="145" t="s">
        <v>32</v>
      </c>
      <c r="J831" s="145">
        <v>13</v>
      </c>
      <c r="K831" s="72">
        <v>0</v>
      </c>
    </row>
    <row r="832" spans="4:11" x14ac:dyDescent="0.25">
      <c r="D832" s="270" t="s">
        <v>37</v>
      </c>
      <c r="E832" s="271" t="s">
        <v>18</v>
      </c>
      <c r="F832" s="271" t="s">
        <v>30</v>
      </c>
      <c r="G832" s="272" t="s">
        <v>18</v>
      </c>
      <c r="H832" s="272">
        <v>2</v>
      </c>
      <c r="I832" s="272" t="s">
        <v>30</v>
      </c>
      <c r="J832" s="272">
        <v>24</v>
      </c>
      <c r="K832" s="72">
        <v>0</v>
      </c>
    </row>
    <row r="833" spans="4:11" x14ac:dyDescent="0.25">
      <c r="D833" s="270" t="s">
        <v>37</v>
      </c>
      <c r="E833" s="271" t="s">
        <v>18</v>
      </c>
      <c r="F833" s="271" t="s">
        <v>60</v>
      </c>
      <c r="G833" s="272" t="s">
        <v>18</v>
      </c>
      <c r="H833" s="272">
        <v>2</v>
      </c>
      <c r="I833" s="272" t="s">
        <v>60</v>
      </c>
      <c r="J833" s="272">
        <v>101</v>
      </c>
      <c r="K833" s="72">
        <v>0</v>
      </c>
    </row>
    <row r="834" spans="4:11" x14ac:dyDescent="0.25">
      <c r="D834" s="270" t="s">
        <v>37</v>
      </c>
      <c r="E834" s="271" t="s">
        <v>18</v>
      </c>
      <c r="F834" s="144" t="s">
        <v>61</v>
      </c>
      <c r="G834" s="145" t="s">
        <v>18</v>
      </c>
      <c r="H834" s="145">
        <v>2</v>
      </c>
      <c r="I834" s="145" t="s">
        <v>61</v>
      </c>
      <c r="J834" s="145">
        <v>102</v>
      </c>
      <c r="K834" s="72">
        <v>0</v>
      </c>
    </row>
    <row r="835" spans="4:11" x14ac:dyDescent="0.25">
      <c r="D835" s="273" t="s">
        <v>37</v>
      </c>
      <c r="E835" s="274" t="s">
        <v>18</v>
      </c>
      <c r="F835" s="146" t="s">
        <v>63</v>
      </c>
      <c r="G835" s="147" t="s">
        <v>18</v>
      </c>
      <c r="H835" s="147">
        <v>2</v>
      </c>
      <c r="I835" s="147" t="s">
        <v>63</v>
      </c>
      <c r="J835" s="147">
        <v>103</v>
      </c>
      <c r="K835" s="73">
        <v>0</v>
      </c>
    </row>
    <row r="836" spans="4:11" x14ac:dyDescent="0.25">
      <c r="D836" s="273" t="s">
        <v>37</v>
      </c>
      <c r="E836" s="274" t="s">
        <v>18</v>
      </c>
      <c r="F836" s="146" t="s">
        <v>65</v>
      </c>
      <c r="G836" s="147" t="s">
        <v>18</v>
      </c>
      <c r="H836" s="147">
        <v>2</v>
      </c>
      <c r="I836" s="147" t="s">
        <v>65</v>
      </c>
      <c r="J836" s="147">
        <v>119</v>
      </c>
      <c r="K836" s="73">
        <v>0</v>
      </c>
    </row>
    <row r="837" spans="4:11" x14ac:dyDescent="0.25">
      <c r="D837" s="273" t="s">
        <v>37</v>
      </c>
      <c r="E837" s="274" t="s">
        <v>18</v>
      </c>
      <c r="F837" s="146" t="s">
        <v>82</v>
      </c>
      <c r="G837" s="147" t="s">
        <v>18</v>
      </c>
      <c r="H837" s="147">
        <v>2</v>
      </c>
      <c r="I837" s="147" t="s">
        <v>82</v>
      </c>
      <c r="J837" s="147">
        <v>122</v>
      </c>
      <c r="K837" s="73">
        <v>0</v>
      </c>
    </row>
    <row r="838" spans="4:11" x14ac:dyDescent="0.25">
      <c r="D838" s="273" t="s">
        <v>37</v>
      </c>
      <c r="E838" s="274" t="s">
        <v>18</v>
      </c>
      <c r="F838" s="146" t="s">
        <v>77</v>
      </c>
      <c r="G838" s="147" t="s">
        <v>18</v>
      </c>
      <c r="H838" s="147">
        <v>2</v>
      </c>
      <c r="I838" s="147" t="s">
        <v>77</v>
      </c>
      <c r="J838" s="147">
        <v>125</v>
      </c>
      <c r="K838" s="73">
        <v>0</v>
      </c>
    </row>
    <row r="839" spans="4:11" x14ac:dyDescent="0.25">
      <c r="D839" s="273" t="s">
        <v>37</v>
      </c>
      <c r="E839" s="274" t="s">
        <v>18</v>
      </c>
      <c r="F839" s="146" t="s">
        <v>81</v>
      </c>
      <c r="G839" s="147" t="s">
        <v>18</v>
      </c>
      <c r="H839" s="147">
        <v>2</v>
      </c>
      <c r="I839" s="147" t="s">
        <v>81</v>
      </c>
      <c r="J839" s="147">
        <v>126</v>
      </c>
      <c r="K839" s="73">
        <v>0</v>
      </c>
    </row>
    <row r="840" spans="4:11" x14ac:dyDescent="0.25">
      <c r="D840" s="273" t="s">
        <v>37</v>
      </c>
      <c r="E840" s="274" t="s">
        <v>18</v>
      </c>
      <c r="F840" s="146" t="s">
        <v>83</v>
      </c>
      <c r="G840" s="147" t="s">
        <v>18</v>
      </c>
      <c r="H840" s="147">
        <v>2</v>
      </c>
      <c r="I840" s="147" t="s">
        <v>83</v>
      </c>
      <c r="J840" s="147">
        <v>130</v>
      </c>
      <c r="K840" s="73">
        <v>0</v>
      </c>
    </row>
    <row r="841" spans="4:11" x14ac:dyDescent="0.25">
      <c r="D841" s="273" t="s">
        <v>37</v>
      </c>
      <c r="E841" s="274" t="s">
        <v>18</v>
      </c>
      <c r="F841" s="146" t="s">
        <v>84</v>
      </c>
      <c r="G841" s="147" t="s">
        <v>18</v>
      </c>
      <c r="H841" s="147">
        <v>2</v>
      </c>
      <c r="I841" s="147" t="s">
        <v>84</v>
      </c>
      <c r="J841" s="147">
        <v>131</v>
      </c>
      <c r="K841" s="73">
        <v>0</v>
      </c>
    </row>
    <row r="842" spans="4:11" x14ac:dyDescent="0.25">
      <c r="D842" s="275" t="s">
        <v>37</v>
      </c>
      <c r="E842" s="276" t="s">
        <v>18</v>
      </c>
      <c r="F842" s="187" t="s">
        <v>90</v>
      </c>
      <c r="G842" s="188" t="s">
        <v>18</v>
      </c>
      <c r="H842" s="188">
        <v>2</v>
      </c>
      <c r="I842" s="188" t="s">
        <v>90</v>
      </c>
      <c r="J842" s="188">
        <v>6</v>
      </c>
      <c r="K842" s="153">
        <v>0</v>
      </c>
    </row>
    <row r="843" spans="4:11" x14ac:dyDescent="0.25">
      <c r="D843" s="275" t="s">
        <v>37</v>
      </c>
      <c r="E843" s="276" t="s">
        <v>18</v>
      </c>
      <c r="F843" s="187" t="s">
        <v>96</v>
      </c>
      <c r="G843" s="188" t="s">
        <v>18</v>
      </c>
      <c r="H843" s="188">
        <v>2</v>
      </c>
      <c r="I843" s="188" t="s">
        <v>96</v>
      </c>
      <c r="J843" s="188">
        <v>137</v>
      </c>
      <c r="K843" s="153">
        <v>0</v>
      </c>
    </row>
    <row r="844" spans="4:11" x14ac:dyDescent="0.25">
      <c r="D844" s="273" t="s">
        <v>37</v>
      </c>
      <c r="E844" s="274" t="s">
        <v>18</v>
      </c>
      <c r="F844" s="146" t="s">
        <v>87</v>
      </c>
      <c r="G844" s="147" t="s">
        <v>18</v>
      </c>
      <c r="H844" s="147">
        <v>2</v>
      </c>
      <c r="I844" s="147" t="s">
        <v>87</v>
      </c>
      <c r="J844" s="147">
        <v>136</v>
      </c>
      <c r="K844" s="73">
        <v>0</v>
      </c>
    </row>
    <row r="845" spans="4:11" x14ac:dyDescent="0.25">
      <c r="D845" s="273" t="s">
        <v>37</v>
      </c>
      <c r="E845" s="274" t="s">
        <v>18</v>
      </c>
      <c r="F845" s="146" t="s">
        <v>85</v>
      </c>
      <c r="G845" s="147" t="s">
        <v>18</v>
      </c>
      <c r="H845" s="147">
        <v>2</v>
      </c>
      <c r="I845" s="147" t="s">
        <v>85</v>
      </c>
      <c r="J845" s="147">
        <v>132</v>
      </c>
      <c r="K845" s="73">
        <v>0</v>
      </c>
    </row>
    <row r="846" spans="4:11" ht="15.75" thickBot="1" x14ac:dyDescent="0.3">
      <c r="D846" s="277" t="s">
        <v>37</v>
      </c>
      <c r="E846" s="278" t="s">
        <v>18</v>
      </c>
      <c r="F846" s="148" t="s">
        <v>38</v>
      </c>
      <c r="G846" s="149" t="s">
        <v>18</v>
      </c>
      <c r="H846" s="149">
        <v>2</v>
      </c>
      <c r="I846" s="149" t="s">
        <v>38</v>
      </c>
      <c r="J846" s="149">
        <v>20</v>
      </c>
      <c r="K846" s="74">
        <v>0</v>
      </c>
    </row>
    <row r="847" spans="4:11" x14ac:dyDescent="0.25">
      <c r="D847" s="279" t="s">
        <v>37</v>
      </c>
      <c r="E847" s="280" t="s">
        <v>19</v>
      </c>
      <c r="F847" s="280" t="s">
        <v>18</v>
      </c>
      <c r="G847" s="281" t="s">
        <v>19</v>
      </c>
      <c r="H847" s="281">
        <v>22</v>
      </c>
      <c r="I847" s="281" t="s">
        <v>18</v>
      </c>
      <c r="J847" s="281">
        <v>2</v>
      </c>
      <c r="K847" s="161">
        <v>0</v>
      </c>
    </row>
    <row r="848" spans="4:11" x14ac:dyDescent="0.25">
      <c r="D848" s="270" t="s">
        <v>37</v>
      </c>
      <c r="E848" s="271" t="s">
        <v>19</v>
      </c>
      <c r="F848" s="271" t="s">
        <v>19</v>
      </c>
      <c r="G848" s="272" t="s">
        <v>19</v>
      </c>
      <c r="H848" s="272">
        <v>22</v>
      </c>
      <c r="I848" s="272" t="s">
        <v>19</v>
      </c>
      <c r="J848" s="272">
        <v>22</v>
      </c>
      <c r="K848" s="72">
        <v>0</v>
      </c>
    </row>
    <row r="849" spans="4:11" x14ac:dyDescent="0.25">
      <c r="D849" s="270" t="s">
        <v>37</v>
      </c>
      <c r="E849" s="271" t="s">
        <v>19</v>
      </c>
      <c r="F849" s="271" t="s">
        <v>36</v>
      </c>
      <c r="G849" s="272" t="s">
        <v>19</v>
      </c>
      <c r="H849" s="272">
        <v>22</v>
      </c>
      <c r="I849" s="272" t="s">
        <v>36</v>
      </c>
      <c r="J849" s="272">
        <v>14</v>
      </c>
      <c r="K849" s="72">
        <v>0</v>
      </c>
    </row>
    <row r="850" spans="4:11" x14ac:dyDescent="0.25">
      <c r="D850" s="270" t="s">
        <v>37</v>
      </c>
      <c r="E850" s="271" t="s">
        <v>19</v>
      </c>
      <c r="F850" s="271" t="s">
        <v>20</v>
      </c>
      <c r="G850" s="272" t="s">
        <v>19</v>
      </c>
      <c r="H850" s="272">
        <v>22</v>
      </c>
      <c r="I850" s="272" t="s">
        <v>20</v>
      </c>
      <c r="J850" s="272">
        <v>5</v>
      </c>
      <c r="K850" s="72">
        <v>0</v>
      </c>
    </row>
    <row r="851" spans="4:11" x14ac:dyDescent="0.25">
      <c r="D851" s="270" t="s">
        <v>37</v>
      </c>
      <c r="E851" s="271" t="s">
        <v>19</v>
      </c>
      <c r="F851" s="271" t="s">
        <v>21</v>
      </c>
      <c r="G851" s="272" t="s">
        <v>19</v>
      </c>
      <c r="H851" s="272">
        <v>22</v>
      </c>
      <c r="I851" s="272" t="s">
        <v>21</v>
      </c>
      <c r="J851" s="272">
        <v>3</v>
      </c>
      <c r="K851" s="72">
        <v>0</v>
      </c>
    </row>
    <row r="852" spans="4:11" x14ac:dyDescent="0.25">
      <c r="D852" s="270" t="s">
        <v>37</v>
      </c>
      <c r="E852" s="271" t="s">
        <v>19</v>
      </c>
      <c r="F852" s="271" t="s">
        <v>24</v>
      </c>
      <c r="G852" s="272" t="s">
        <v>19</v>
      </c>
      <c r="H852" s="272">
        <v>22</v>
      </c>
      <c r="I852" s="272" t="s">
        <v>24</v>
      </c>
      <c r="J852" s="272">
        <v>19</v>
      </c>
      <c r="K852" s="72">
        <v>0</v>
      </c>
    </row>
    <row r="853" spans="4:11" x14ac:dyDescent="0.25">
      <c r="D853" s="270" t="s">
        <v>37</v>
      </c>
      <c r="E853" s="271" t="s">
        <v>19</v>
      </c>
      <c r="F853" s="271" t="s">
        <v>23</v>
      </c>
      <c r="G853" s="272" t="s">
        <v>19</v>
      </c>
      <c r="H853" s="272">
        <v>22</v>
      </c>
      <c r="I853" s="272" t="s">
        <v>23</v>
      </c>
      <c r="J853" s="272">
        <v>18</v>
      </c>
      <c r="K853" s="72">
        <v>0</v>
      </c>
    </row>
    <row r="854" spans="4:11" x14ac:dyDescent="0.25">
      <c r="D854" s="270" t="s">
        <v>37</v>
      </c>
      <c r="E854" s="271" t="s">
        <v>19</v>
      </c>
      <c r="F854" s="271" t="s">
        <v>22</v>
      </c>
      <c r="G854" s="272" t="s">
        <v>19</v>
      </c>
      <c r="H854" s="272">
        <v>22</v>
      </c>
      <c r="I854" s="272" t="s">
        <v>22</v>
      </c>
      <c r="J854" s="272">
        <v>17</v>
      </c>
      <c r="K854" s="72">
        <v>0</v>
      </c>
    </row>
    <row r="855" spans="4:11" x14ac:dyDescent="0.25">
      <c r="D855" s="270" t="s">
        <v>37</v>
      </c>
      <c r="E855" s="271" t="s">
        <v>19</v>
      </c>
      <c r="F855" s="144" t="s">
        <v>34</v>
      </c>
      <c r="G855" s="145" t="s">
        <v>19</v>
      </c>
      <c r="H855" s="145">
        <v>22</v>
      </c>
      <c r="I855" s="145" t="s">
        <v>34</v>
      </c>
      <c r="J855" s="145">
        <v>26</v>
      </c>
      <c r="K855" s="72">
        <v>0</v>
      </c>
    </row>
    <row r="856" spans="4:11" x14ac:dyDescent="0.25">
      <c r="D856" s="270" t="s">
        <v>37</v>
      </c>
      <c r="E856" s="271" t="s">
        <v>19</v>
      </c>
      <c r="F856" s="144" t="s">
        <v>64</v>
      </c>
      <c r="G856" s="145" t="s">
        <v>19</v>
      </c>
      <c r="H856" s="145">
        <v>22</v>
      </c>
      <c r="I856" s="145" t="s">
        <v>71</v>
      </c>
      <c r="J856" s="145">
        <v>118</v>
      </c>
      <c r="K856" s="72">
        <v>0</v>
      </c>
    </row>
    <row r="857" spans="4:11" x14ac:dyDescent="0.25">
      <c r="D857" s="270" t="s">
        <v>37</v>
      </c>
      <c r="E857" s="271" t="s">
        <v>19</v>
      </c>
      <c r="F857" s="271" t="s">
        <v>25</v>
      </c>
      <c r="G857" s="272" t="s">
        <v>19</v>
      </c>
      <c r="H857" s="272">
        <v>22</v>
      </c>
      <c r="I857" s="272" t="s">
        <v>25</v>
      </c>
      <c r="J857" s="272">
        <v>8</v>
      </c>
      <c r="K857" s="72">
        <v>0</v>
      </c>
    </row>
    <row r="858" spans="4:11" x14ac:dyDescent="0.25">
      <c r="D858" s="270" t="s">
        <v>37</v>
      </c>
      <c r="E858" s="271" t="s">
        <v>19</v>
      </c>
      <c r="F858" s="271" t="s">
        <v>26</v>
      </c>
      <c r="G858" s="272" t="s">
        <v>19</v>
      </c>
      <c r="H858" s="272">
        <v>22</v>
      </c>
      <c r="I858" s="272" t="s">
        <v>26</v>
      </c>
      <c r="J858" s="272">
        <v>10</v>
      </c>
      <c r="K858" s="72">
        <v>0</v>
      </c>
    </row>
    <row r="859" spans="4:11" x14ac:dyDescent="0.25">
      <c r="D859" s="270" t="s">
        <v>37</v>
      </c>
      <c r="E859" s="271" t="s">
        <v>19</v>
      </c>
      <c r="F859" s="271" t="s">
        <v>27</v>
      </c>
      <c r="G859" s="272" t="s">
        <v>19</v>
      </c>
      <c r="H859" s="272">
        <v>22</v>
      </c>
      <c r="I859" s="272" t="s">
        <v>72</v>
      </c>
      <c r="J859" s="272">
        <v>4</v>
      </c>
      <c r="K859" s="72">
        <v>0</v>
      </c>
    </row>
    <row r="860" spans="4:11" x14ac:dyDescent="0.25">
      <c r="D860" s="270" t="s">
        <v>37</v>
      </c>
      <c r="E860" s="271" t="s">
        <v>19</v>
      </c>
      <c r="F860" s="271" t="s">
        <v>28</v>
      </c>
      <c r="G860" s="272" t="s">
        <v>19</v>
      </c>
      <c r="H860" s="272">
        <v>22</v>
      </c>
      <c r="I860" s="272" t="s">
        <v>28</v>
      </c>
      <c r="J860" s="272">
        <v>9</v>
      </c>
      <c r="K860" s="72">
        <v>0</v>
      </c>
    </row>
    <row r="861" spans="4:11" x14ac:dyDescent="0.25">
      <c r="D861" s="270" t="s">
        <v>37</v>
      </c>
      <c r="E861" s="271" t="s">
        <v>19</v>
      </c>
      <c r="F861" s="271" t="s">
        <v>29</v>
      </c>
      <c r="G861" s="272" t="s">
        <v>19</v>
      </c>
      <c r="H861" s="272">
        <v>22</v>
      </c>
      <c r="I861" s="272" t="s">
        <v>29</v>
      </c>
      <c r="J861" s="272">
        <v>1</v>
      </c>
      <c r="K861" s="72">
        <v>0</v>
      </c>
    </row>
    <row r="862" spans="4:11" x14ac:dyDescent="0.25">
      <c r="D862" s="270" t="s">
        <v>37</v>
      </c>
      <c r="E862" s="271" t="s">
        <v>19</v>
      </c>
      <c r="F862" s="271" t="s">
        <v>31</v>
      </c>
      <c r="G862" s="272" t="s">
        <v>19</v>
      </c>
      <c r="H862" s="272">
        <v>22</v>
      </c>
      <c r="I862" s="272" t="s">
        <v>31</v>
      </c>
      <c r="J862" s="272">
        <v>12</v>
      </c>
      <c r="K862" s="72">
        <v>0</v>
      </c>
    </row>
    <row r="863" spans="4:11" x14ac:dyDescent="0.25">
      <c r="D863" s="270" t="s">
        <v>37</v>
      </c>
      <c r="E863" s="271" t="s">
        <v>19</v>
      </c>
      <c r="F863" s="271" t="s">
        <v>33</v>
      </c>
      <c r="G863" s="272" t="s">
        <v>19</v>
      </c>
      <c r="H863" s="272">
        <v>22</v>
      </c>
      <c r="I863" s="272" t="s">
        <v>33</v>
      </c>
      <c r="J863" s="272">
        <v>25</v>
      </c>
      <c r="K863" s="72">
        <v>0</v>
      </c>
    </row>
    <row r="864" spans="4:11" x14ac:dyDescent="0.25">
      <c r="D864" s="270" t="s">
        <v>37</v>
      </c>
      <c r="E864" s="271" t="s">
        <v>19</v>
      </c>
      <c r="F864" s="271" t="s">
        <v>35</v>
      </c>
      <c r="G864" s="272" t="s">
        <v>19</v>
      </c>
      <c r="H864" s="272">
        <v>22</v>
      </c>
      <c r="I864" s="272" t="s">
        <v>73</v>
      </c>
      <c r="J864" s="272">
        <v>7</v>
      </c>
      <c r="K864" s="72">
        <v>0</v>
      </c>
    </row>
    <row r="865" spans="4:11" x14ac:dyDescent="0.25">
      <c r="D865" s="270" t="s">
        <v>37</v>
      </c>
      <c r="E865" s="271" t="s">
        <v>19</v>
      </c>
      <c r="F865" s="144" t="s">
        <v>32</v>
      </c>
      <c r="G865" s="145" t="s">
        <v>19</v>
      </c>
      <c r="H865" s="145">
        <v>22</v>
      </c>
      <c r="I865" s="145" t="s">
        <v>32</v>
      </c>
      <c r="J865" s="145">
        <v>13</v>
      </c>
      <c r="K865" s="72">
        <v>0</v>
      </c>
    </row>
    <row r="866" spans="4:11" x14ac:dyDescent="0.25">
      <c r="D866" s="270" t="s">
        <v>37</v>
      </c>
      <c r="E866" s="271" t="s">
        <v>19</v>
      </c>
      <c r="F866" s="271" t="s">
        <v>30</v>
      </c>
      <c r="G866" s="272" t="s">
        <v>19</v>
      </c>
      <c r="H866" s="272">
        <v>22</v>
      </c>
      <c r="I866" s="272" t="s">
        <v>30</v>
      </c>
      <c r="J866" s="272">
        <v>24</v>
      </c>
      <c r="K866" s="72">
        <v>0</v>
      </c>
    </row>
    <row r="867" spans="4:11" x14ac:dyDescent="0.25">
      <c r="D867" s="270" t="s">
        <v>37</v>
      </c>
      <c r="E867" s="271" t="s">
        <v>19</v>
      </c>
      <c r="F867" s="144" t="s">
        <v>60</v>
      </c>
      <c r="G867" s="145" t="s">
        <v>19</v>
      </c>
      <c r="H867" s="145">
        <v>22</v>
      </c>
      <c r="I867" s="145" t="s">
        <v>60</v>
      </c>
      <c r="J867" s="145">
        <v>101</v>
      </c>
      <c r="K867" s="72">
        <v>0</v>
      </c>
    </row>
    <row r="868" spans="4:11" x14ac:dyDescent="0.25">
      <c r="D868" s="270" t="s">
        <v>37</v>
      </c>
      <c r="E868" s="271" t="s">
        <v>19</v>
      </c>
      <c r="F868" s="144" t="s">
        <v>61</v>
      </c>
      <c r="G868" s="145" t="s">
        <v>19</v>
      </c>
      <c r="H868" s="145">
        <v>22</v>
      </c>
      <c r="I868" s="145" t="s">
        <v>61</v>
      </c>
      <c r="J868" s="145">
        <v>102</v>
      </c>
      <c r="K868" s="72">
        <v>0</v>
      </c>
    </row>
    <row r="869" spans="4:11" x14ac:dyDescent="0.25">
      <c r="D869" s="270" t="s">
        <v>37</v>
      </c>
      <c r="E869" s="271" t="s">
        <v>19</v>
      </c>
      <c r="F869" s="271" t="s">
        <v>63</v>
      </c>
      <c r="G869" s="272" t="s">
        <v>19</v>
      </c>
      <c r="H869" s="272">
        <v>22</v>
      </c>
      <c r="I869" s="272" t="s">
        <v>63</v>
      </c>
      <c r="J869" s="272">
        <v>103</v>
      </c>
      <c r="K869" s="72">
        <v>0</v>
      </c>
    </row>
    <row r="870" spans="4:11" x14ac:dyDescent="0.25">
      <c r="D870" s="273" t="s">
        <v>37</v>
      </c>
      <c r="E870" s="274" t="s">
        <v>19</v>
      </c>
      <c r="F870" s="146" t="s">
        <v>65</v>
      </c>
      <c r="G870" s="147" t="s">
        <v>19</v>
      </c>
      <c r="H870" s="147">
        <v>22</v>
      </c>
      <c r="I870" s="147" t="s">
        <v>65</v>
      </c>
      <c r="J870" s="147">
        <v>119</v>
      </c>
      <c r="K870" s="73">
        <v>0</v>
      </c>
    </row>
    <row r="871" spans="4:11" x14ac:dyDescent="0.25">
      <c r="D871" s="273" t="s">
        <v>37</v>
      </c>
      <c r="E871" s="274" t="s">
        <v>19</v>
      </c>
      <c r="F871" s="146" t="s">
        <v>82</v>
      </c>
      <c r="G871" s="147" t="s">
        <v>19</v>
      </c>
      <c r="H871" s="147">
        <v>22</v>
      </c>
      <c r="I871" s="147" t="s">
        <v>82</v>
      </c>
      <c r="J871" s="147">
        <v>122</v>
      </c>
      <c r="K871" s="73">
        <v>0</v>
      </c>
    </row>
    <row r="872" spans="4:11" x14ac:dyDescent="0.25">
      <c r="D872" s="273" t="s">
        <v>37</v>
      </c>
      <c r="E872" s="274" t="s">
        <v>19</v>
      </c>
      <c r="F872" s="146" t="s">
        <v>77</v>
      </c>
      <c r="G872" s="147" t="s">
        <v>19</v>
      </c>
      <c r="H872" s="147">
        <v>22</v>
      </c>
      <c r="I872" s="147" t="s">
        <v>77</v>
      </c>
      <c r="J872" s="147">
        <v>125</v>
      </c>
      <c r="K872" s="73">
        <v>0</v>
      </c>
    </row>
    <row r="873" spans="4:11" x14ac:dyDescent="0.25">
      <c r="D873" s="273" t="s">
        <v>37</v>
      </c>
      <c r="E873" s="274" t="s">
        <v>19</v>
      </c>
      <c r="F873" s="146" t="s">
        <v>81</v>
      </c>
      <c r="G873" s="147" t="s">
        <v>19</v>
      </c>
      <c r="H873" s="147">
        <v>22</v>
      </c>
      <c r="I873" s="147" t="s">
        <v>81</v>
      </c>
      <c r="J873" s="147">
        <v>126</v>
      </c>
      <c r="K873" s="73">
        <v>0</v>
      </c>
    </row>
    <row r="874" spans="4:11" x14ac:dyDescent="0.25">
      <c r="D874" s="273" t="s">
        <v>37</v>
      </c>
      <c r="E874" s="274" t="s">
        <v>19</v>
      </c>
      <c r="F874" s="146" t="s">
        <v>83</v>
      </c>
      <c r="G874" s="147" t="s">
        <v>19</v>
      </c>
      <c r="H874" s="147">
        <v>22</v>
      </c>
      <c r="I874" s="147" t="s">
        <v>83</v>
      </c>
      <c r="J874" s="147">
        <v>130</v>
      </c>
      <c r="K874" s="73">
        <v>0</v>
      </c>
    </row>
    <row r="875" spans="4:11" x14ac:dyDescent="0.25">
      <c r="D875" s="273" t="s">
        <v>37</v>
      </c>
      <c r="E875" s="274" t="s">
        <v>19</v>
      </c>
      <c r="F875" s="146" t="s">
        <v>84</v>
      </c>
      <c r="G875" s="147" t="s">
        <v>19</v>
      </c>
      <c r="H875" s="147">
        <v>22</v>
      </c>
      <c r="I875" s="147" t="s">
        <v>84</v>
      </c>
      <c r="J875" s="147">
        <v>131</v>
      </c>
      <c r="K875" s="73">
        <v>0</v>
      </c>
    </row>
    <row r="876" spans="4:11" x14ac:dyDescent="0.25">
      <c r="D876" s="275" t="s">
        <v>37</v>
      </c>
      <c r="E876" s="276" t="s">
        <v>19</v>
      </c>
      <c r="F876" s="187" t="s">
        <v>90</v>
      </c>
      <c r="G876" s="188" t="s">
        <v>19</v>
      </c>
      <c r="H876" s="188">
        <v>22</v>
      </c>
      <c r="I876" s="188" t="s">
        <v>90</v>
      </c>
      <c r="J876" s="188">
        <v>6</v>
      </c>
      <c r="K876" s="153">
        <v>0</v>
      </c>
    </row>
    <row r="877" spans="4:11" x14ac:dyDescent="0.25">
      <c r="D877" s="275" t="s">
        <v>37</v>
      </c>
      <c r="E877" s="276" t="s">
        <v>19</v>
      </c>
      <c r="F877" s="187" t="s">
        <v>96</v>
      </c>
      <c r="G877" s="188" t="s">
        <v>19</v>
      </c>
      <c r="H877" s="188">
        <v>22</v>
      </c>
      <c r="I877" s="188" t="s">
        <v>96</v>
      </c>
      <c r="J877" s="188">
        <v>137</v>
      </c>
      <c r="K877" s="153">
        <v>0</v>
      </c>
    </row>
    <row r="878" spans="4:11" x14ac:dyDescent="0.25">
      <c r="D878" s="273" t="s">
        <v>37</v>
      </c>
      <c r="E878" s="274" t="s">
        <v>19</v>
      </c>
      <c r="F878" s="146" t="s">
        <v>87</v>
      </c>
      <c r="G878" s="147" t="s">
        <v>19</v>
      </c>
      <c r="H878" s="147">
        <v>22</v>
      </c>
      <c r="I878" s="147" t="s">
        <v>87</v>
      </c>
      <c r="J878" s="147">
        <v>136</v>
      </c>
      <c r="K878" s="73">
        <v>0</v>
      </c>
    </row>
    <row r="879" spans="4:11" x14ac:dyDescent="0.25">
      <c r="D879" s="273" t="s">
        <v>37</v>
      </c>
      <c r="E879" s="274" t="s">
        <v>19</v>
      </c>
      <c r="F879" s="146" t="s">
        <v>85</v>
      </c>
      <c r="G879" s="147" t="s">
        <v>19</v>
      </c>
      <c r="H879" s="147">
        <v>22</v>
      </c>
      <c r="I879" s="147" t="s">
        <v>85</v>
      </c>
      <c r="J879" s="147">
        <v>132</v>
      </c>
      <c r="K879" s="73">
        <v>0</v>
      </c>
    </row>
    <row r="880" spans="4:11" ht="15.75" thickBot="1" x14ac:dyDescent="0.3">
      <c r="D880" s="277" t="s">
        <v>37</v>
      </c>
      <c r="E880" s="278" t="s">
        <v>19</v>
      </c>
      <c r="F880" s="148" t="s">
        <v>38</v>
      </c>
      <c r="G880" s="149" t="s">
        <v>19</v>
      </c>
      <c r="H880" s="149">
        <v>22</v>
      </c>
      <c r="I880" s="149" t="s">
        <v>38</v>
      </c>
      <c r="J880" s="149">
        <v>20</v>
      </c>
      <c r="K880" s="74">
        <v>0</v>
      </c>
    </row>
    <row r="881" spans="4:11" x14ac:dyDescent="0.25">
      <c r="D881" s="270" t="s">
        <v>37</v>
      </c>
      <c r="E881" s="271" t="s">
        <v>20</v>
      </c>
      <c r="F881" s="271" t="s">
        <v>18</v>
      </c>
      <c r="G881" s="272" t="s">
        <v>20</v>
      </c>
      <c r="H881" s="272">
        <v>5</v>
      </c>
      <c r="I881" s="272" t="s">
        <v>18</v>
      </c>
      <c r="J881" s="272">
        <v>2</v>
      </c>
      <c r="K881" s="72">
        <v>0</v>
      </c>
    </row>
    <row r="882" spans="4:11" x14ac:dyDescent="0.25">
      <c r="D882" s="270" t="s">
        <v>37</v>
      </c>
      <c r="E882" s="271" t="s">
        <v>20</v>
      </c>
      <c r="F882" s="271" t="s">
        <v>19</v>
      </c>
      <c r="G882" s="272" t="s">
        <v>20</v>
      </c>
      <c r="H882" s="272">
        <v>5</v>
      </c>
      <c r="I882" s="272" t="s">
        <v>19</v>
      </c>
      <c r="J882" s="272">
        <v>22</v>
      </c>
      <c r="K882" s="72">
        <v>0</v>
      </c>
    </row>
    <row r="883" spans="4:11" x14ac:dyDescent="0.25">
      <c r="D883" s="270" t="s">
        <v>37</v>
      </c>
      <c r="E883" s="271" t="s">
        <v>20</v>
      </c>
      <c r="F883" s="271" t="s">
        <v>36</v>
      </c>
      <c r="G883" s="272" t="s">
        <v>20</v>
      </c>
      <c r="H883" s="272">
        <v>5</v>
      </c>
      <c r="I883" s="272" t="s">
        <v>36</v>
      </c>
      <c r="J883" s="272">
        <v>14</v>
      </c>
      <c r="K883" s="72">
        <v>0</v>
      </c>
    </row>
    <row r="884" spans="4:11" x14ac:dyDescent="0.25">
      <c r="D884" s="270" t="s">
        <v>37</v>
      </c>
      <c r="E884" s="271" t="s">
        <v>20</v>
      </c>
      <c r="F884" s="271" t="s">
        <v>20</v>
      </c>
      <c r="G884" s="272" t="s">
        <v>20</v>
      </c>
      <c r="H884" s="272">
        <v>5</v>
      </c>
      <c r="I884" s="272" t="s">
        <v>20</v>
      </c>
      <c r="J884" s="272">
        <v>5</v>
      </c>
      <c r="K884" s="72">
        <v>0</v>
      </c>
    </row>
    <row r="885" spans="4:11" x14ac:dyDescent="0.25">
      <c r="D885" s="270" t="s">
        <v>37</v>
      </c>
      <c r="E885" s="271" t="s">
        <v>20</v>
      </c>
      <c r="F885" s="271" t="s">
        <v>21</v>
      </c>
      <c r="G885" s="272" t="s">
        <v>20</v>
      </c>
      <c r="H885" s="272">
        <v>5</v>
      </c>
      <c r="I885" s="272" t="s">
        <v>21</v>
      </c>
      <c r="J885" s="272">
        <v>3</v>
      </c>
      <c r="K885" s="72">
        <v>0</v>
      </c>
    </row>
    <row r="886" spans="4:11" x14ac:dyDescent="0.25">
      <c r="D886" s="270" t="s">
        <v>37</v>
      </c>
      <c r="E886" s="271" t="s">
        <v>20</v>
      </c>
      <c r="F886" s="271" t="s">
        <v>24</v>
      </c>
      <c r="G886" s="272" t="s">
        <v>20</v>
      </c>
      <c r="H886" s="272">
        <v>5</v>
      </c>
      <c r="I886" s="272" t="s">
        <v>24</v>
      </c>
      <c r="J886" s="272">
        <v>19</v>
      </c>
      <c r="K886" s="72">
        <v>0</v>
      </c>
    </row>
    <row r="887" spans="4:11" x14ac:dyDescent="0.25">
      <c r="D887" s="270" t="s">
        <v>37</v>
      </c>
      <c r="E887" s="271" t="s">
        <v>20</v>
      </c>
      <c r="F887" s="271" t="s">
        <v>23</v>
      </c>
      <c r="G887" s="272" t="s">
        <v>20</v>
      </c>
      <c r="H887" s="272">
        <v>5</v>
      </c>
      <c r="I887" s="272" t="s">
        <v>23</v>
      </c>
      <c r="J887" s="272">
        <v>18</v>
      </c>
      <c r="K887" s="72">
        <v>0</v>
      </c>
    </row>
    <row r="888" spans="4:11" x14ac:dyDescent="0.25">
      <c r="D888" s="270" t="s">
        <v>37</v>
      </c>
      <c r="E888" s="271" t="s">
        <v>20</v>
      </c>
      <c r="F888" s="271" t="s">
        <v>22</v>
      </c>
      <c r="G888" s="272" t="s">
        <v>20</v>
      </c>
      <c r="H888" s="272">
        <v>5</v>
      </c>
      <c r="I888" s="272" t="s">
        <v>22</v>
      </c>
      <c r="J888" s="272">
        <v>17</v>
      </c>
      <c r="K888" s="72">
        <v>0</v>
      </c>
    </row>
    <row r="889" spans="4:11" x14ac:dyDescent="0.25">
      <c r="D889" s="270" t="s">
        <v>37</v>
      </c>
      <c r="E889" s="271" t="s">
        <v>20</v>
      </c>
      <c r="F889" s="271" t="s">
        <v>34</v>
      </c>
      <c r="G889" s="272" t="s">
        <v>20</v>
      </c>
      <c r="H889" s="272">
        <v>5</v>
      </c>
      <c r="I889" s="272" t="s">
        <v>34</v>
      </c>
      <c r="J889" s="272">
        <v>26</v>
      </c>
      <c r="K889" s="72">
        <v>0</v>
      </c>
    </row>
    <row r="890" spans="4:11" x14ac:dyDescent="0.25">
      <c r="D890" s="270" t="s">
        <v>37</v>
      </c>
      <c r="E890" s="271" t="s">
        <v>20</v>
      </c>
      <c r="F890" s="144" t="s">
        <v>64</v>
      </c>
      <c r="G890" s="145" t="s">
        <v>20</v>
      </c>
      <c r="H890" s="145">
        <v>5</v>
      </c>
      <c r="I890" s="145" t="s">
        <v>71</v>
      </c>
      <c r="J890" s="145">
        <v>118</v>
      </c>
      <c r="K890" s="72">
        <v>0</v>
      </c>
    </row>
    <row r="891" spans="4:11" x14ac:dyDescent="0.25">
      <c r="D891" s="270" t="s">
        <v>37</v>
      </c>
      <c r="E891" s="271" t="s">
        <v>20</v>
      </c>
      <c r="F891" s="271" t="s">
        <v>25</v>
      </c>
      <c r="G891" s="272" t="s">
        <v>20</v>
      </c>
      <c r="H891" s="272">
        <v>5</v>
      </c>
      <c r="I891" s="272" t="s">
        <v>25</v>
      </c>
      <c r="J891" s="272">
        <v>8</v>
      </c>
      <c r="K891" s="72">
        <v>0</v>
      </c>
    </row>
    <row r="892" spans="4:11" x14ac:dyDescent="0.25">
      <c r="D892" s="270" t="s">
        <v>37</v>
      </c>
      <c r="E892" s="271" t="s">
        <v>20</v>
      </c>
      <c r="F892" s="271" t="s">
        <v>26</v>
      </c>
      <c r="G892" s="272" t="s">
        <v>20</v>
      </c>
      <c r="H892" s="272">
        <v>5</v>
      </c>
      <c r="I892" s="272" t="s">
        <v>26</v>
      </c>
      <c r="J892" s="272">
        <v>10</v>
      </c>
      <c r="K892" s="72">
        <v>0</v>
      </c>
    </row>
    <row r="893" spans="4:11" x14ac:dyDescent="0.25">
      <c r="D893" s="270" t="s">
        <v>37</v>
      </c>
      <c r="E893" s="271" t="s">
        <v>20</v>
      </c>
      <c r="F893" s="271" t="s">
        <v>27</v>
      </c>
      <c r="G893" s="272" t="s">
        <v>20</v>
      </c>
      <c r="H893" s="272">
        <v>5</v>
      </c>
      <c r="I893" s="272" t="s">
        <v>72</v>
      </c>
      <c r="J893" s="272">
        <v>4</v>
      </c>
      <c r="K893" s="72">
        <v>0</v>
      </c>
    </row>
    <row r="894" spans="4:11" x14ac:dyDescent="0.25">
      <c r="D894" s="270" t="s">
        <v>37</v>
      </c>
      <c r="E894" s="271" t="s">
        <v>20</v>
      </c>
      <c r="F894" s="271" t="s">
        <v>28</v>
      </c>
      <c r="G894" s="272" t="s">
        <v>20</v>
      </c>
      <c r="H894" s="272">
        <v>5</v>
      </c>
      <c r="I894" s="272" t="s">
        <v>28</v>
      </c>
      <c r="J894" s="272">
        <v>9</v>
      </c>
      <c r="K894" s="72">
        <v>0</v>
      </c>
    </row>
    <row r="895" spans="4:11" x14ac:dyDescent="0.25">
      <c r="D895" s="270" t="s">
        <v>37</v>
      </c>
      <c r="E895" s="271" t="s">
        <v>20</v>
      </c>
      <c r="F895" s="271" t="s">
        <v>29</v>
      </c>
      <c r="G895" s="272" t="s">
        <v>20</v>
      </c>
      <c r="H895" s="272">
        <v>5</v>
      </c>
      <c r="I895" s="272" t="s">
        <v>29</v>
      </c>
      <c r="J895" s="272">
        <v>1</v>
      </c>
      <c r="K895" s="72">
        <v>0</v>
      </c>
    </row>
    <row r="896" spans="4:11" x14ac:dyDescent="0.25">
      <c r="D896" s="270" t="s">
        <v>37</v>
      </c>
      <c r="E896" s="271" t="s">
        <v>20</v>
      </c>
      <c r="F896" s="271" t="s">
        <v>31</v>
      </c>
      <c r="G896" s="272" t="s">
        <v>20</v>
      </c>
      <c r="H896" s="272">
        <v>5</v>
      </c>
      <c r="I896" s="272" t="s">
        <v>31</v>
      </c>
      <c r="J896" s="272">
        <v>12</v>
      </c>
      <c r="K896" s="72">
        <v>0</v>
      </c>
    </row>
    <row r="897" spans="4:11" x14ac:dyDescent="0.25">
      <c r="D897" s="270" t="s">
        <v>37</v>
      </c>
      <c r="E897" s="271" t="s">
        <v>20</v>
      </c>
      <c r="F897" s="271" t="s">
        <v>33</v>
      </c>
      <c r="G897" s="272" t="s">
        <v>20</v>
      </c>
      <c r="H897" s="272">
        <v>5</v>
      </c>
      <c r="I897" s="272" t="s">
        <v>33</v>
      </c>
      <c r="J897" s="272">
        <v>25</v>
      </c>
      <c r="K897" s="72">
        <v>0</v>
      </c>
    </row>
    <row r="898" spans="4:11" x14ac:dyDescent="0.25">
      <c r="D898" s="270" t="s">
        <v>37</v>
      </c>
      <c r="E898" s="271" t="s">
        <v>20</v>
      </c>
      <c r="F898" s="271" t="s">
        <v>35</v>
      </c>
      <c r="G898" s="272" t="s">
        <v>20</v>
      </c>
      <c r="H898" s="272">
        <v>5</v>
      </c>
      <c r="I898" s="272" t="s">
        <v>73</v>
      </c>
      <c r="J898" s="272">
        <v>7</v>
      </c>
      <c r="K898" s="72">
        <v>0</v>
      </c>
    </row>
    <row r="899" spans="4:11" x14ac:dyDescent="0.25">
      <c r="D899" s="270" t="s">
        <v>37</v>
      </c>
      <c r="E899" s="271" t="s">
        <v>20</v>
      </c>
      <c r="F899" s="144" t="s">
        <v>32</v>
      </c>
      <c r="G899" s="145" t="s">
        <v>20</v>
      </c>
      <c r="H899" s="145">
        <v>5</v>
      </c>
      <c r="I899" s="145" t="s">
        <v>32</v>
      </c>
      <c r="J899" s="145">
        <v>13</v>
      </c>
      <c r="K899" s="72">
        <v>0</v>
      </c>
    </row>
    <row r="900" spans="4:11" x14ac:dyDescent="0.25">
      <c r="D900" s="270" t="s">
        <v>37</v>
      </c>
      <c r="E900" s="271" t="s">
        <v>20</v>
      </c>
      <c r="F900" s="271" t="s">
        <v>30</v>
      </c>
      <c r="G900" s="272" t="s">
        <v>20</v>
      </c>
      <c r="H900" s="272">
        <v>5</v>
      </c>
      <c r="I900" s="272" t="s">
        <v>30</v>
      </c>
      <c r="J900" s="272">
        <v>24</v>
      </c>
      <c r="K900" s="72">
        <v>0</v>
      </c>
    </row>
    <row r="901" spans="4:11" x14ac:dyDescent="0.25">
      <c r="D901" s="270" t="s">
        <v>37</v>
      </c>
      <c r="E901" s="271" t="s">
        <v>20</v>
      </c>
      <c r="F901" s="144" t="s">
        <v>60</v>
      </c>
      <c r="G901" s="145" t="s">
        <v>20</v>
      </c>
      <c r="H901" s="145">
        <v>5</v>
      </c>
      <c r="I901" s="145" t="s">
        <v>60</v>
      </c>
      <c r="J901" s="145">
        <v>101</v>
      </c>
      <c r="K901" s="72">
        <v>0</v>
      </c>
    </row>
    <row r="902" spans="4:11" x14ac:dyDescent="0.25">
      <c r="D902" s="270" t="s">
        <v>37</v>
      </c>
      <c r="E902" s="271" t="s">
        <v>20</v>
      </c>
      <c r="F902" s="144" t="s">
        <v>61</v>
      </c>
      <c r="G902" s="145" t="s">
        <v>20</v>
      </c>
      <c r="H902" s="145">
        <v>5</v>
      </c>
      <c r="I902" s="145" t="s">
        <v>61</v>
      </c>
      <c r="J902" s="145">
        <v>102</v>
      </c>
      <c r="K902" s="72">
        <v>0</v>
      </c>
    </row>
    <row r="903" spans="4:11" x14ac:dyDescent="0.25">
      <c r="D903" s="270" t="s">
        <v>37</v>
      </c>
      <c r="E903" s="271" t="s">
        <v>20</v>
      </c>
      <c r="F903" s="271" t="s">
        <v>63</v>
      </c>
      <c r="G903" s="272" t="s">
        <v>20</v>
      </c>
      <c r="H903" s="272">
        <v>5</v>
      </c>
      <c r="I903" s="272" t="s">
        <v>63</v>
      </c>
      <c r="J903" s="272">
        <v>103</v>
      </c>
      <c r="K903" s="72">
        <v>0</v>
      </c>
    </row>
    <row r="904" spans="4:11" x14ac:dyDescent="0.25">
      <c r="D904" s="270" t="s">
        <v>37</v>
      </c>
      <c r="E904" s="271" t="s">
        <v>20</v>
      </c>
      <c r="F904" s="274" t="s">
        <v>65</v>
      </c>
      <c r="G904" s="282" t="s">
        <v>20</v>
      </c>
      <c r="H904" s="282">
        <v>5</v>
      </c>
      <c r="I904" s="282" t="s">
        <v>65</v>
      </c>
      <c r="J904" s="282">
        <v>119</v>
      </c>
      <c r="K904" s="72">
        <v>0</v>
      </c>
    </row>
    <row r="905" spans="4:11" x14ac:dyDescent="0.25">
      <c r="D905" s="270" t="s">
        <v>37</v>
      </c>
      <c r="E905" s="271" t="s">
        <v>20</v>
      </c>
      <c r="F905" s="146" t="s">
        <v>82</v>
      </c>
      <c r="G905" s="147" t="s">
        <v>20</v>
      </c>
      <c r="H905" s="147">
        <v>5</v>
      </c>
      <c r="I905" s="147" t="s">
        <v>82</v>
      </c>
      <c r="J905" s="147">
        <v>122</v>
      </c>
      <c r="K905" s="72">
        <v>0</v>
      </c>
    </row>
    <row r="906" spans="4:11" x14ac:dyDescent="0.25">
      <c r="D906" s="270" t="s">
        <v>37</v>
      </c>
      <c r="E906" s="271" t="s">
        <v>20</v>
      </c>
      <c r="F906" s="146" t="s">
        <v>77</v>
      </c>
      <c r="G906" s="147" t="s">
        <v>20</v>
      </c>
      <c r="H906" s="147">
        <v>5</v>
      </c>
      <c r="I906" s="147" t="s">
        <v>77</v>
      </c>
      <c r="J906" s="147">
        <v>125</v>
      </c>
      <c r="K906" s="72">
        <v>0</v>
      </c>
    </row>
    <row r="907" spans="4:11" x14ac:dyDescent="0.25">
      <c r="D907" s="270" t="s">
        <v>37</v>
      </c>
      <c r="E907" s="271" t="s">
        <v>20</v>
      </c>
      <c r="F907" s="146" t="s">
        <v>81</v>
      </c>
      <c r="G907" s="147" t="s">
        <v>20</v>
      </c>
      <c r="H907" s="147">
        <v>5</v>
      </c>
      <c r="I907" s="147" t="s">
        <v>81</v>
      </c>
      <c r="J907" s="147">
        <v>126</v>
      </c>
      <c r="K907" s="72">
        <v>0</v>
      </c>
    </row>
    <row r="908" spans="4:11" x14ac:dyDescent="0.25">
      <c r="D908" s="273" t="s">
        <v>37</v>
      </c>
      <c r="E908" s="274" t="s">
        <v>20</v>
      </c>
      <c r="F908" s="146" t="s">
        <v>83</v>
      </c>
      <c r="G908" s="147" t="s">
        <v>20</v>
      </c>
      <c r="H908" s="147">
        <v>5</v>
      </c>
      <c r="I908" s="147" t="s">
        <v>83</v>
      </c>
      <c r="J908" s="147">
        <v>130</v>
      </c>
      <c r="K908" s="73">
        <v>0</v>
      </c>
    </row>
    <row r="909" spans="4:11" x14ac:dyDescent="0.25">
      <c r="D909" s="273" t="s">
        <v>37</v>
      </c>
      <c r="E909" s="274" t="s">
        <v>20</v>
      </c>
      <c r="F909" s="146" t="s">
        <v>84</v>
      </c>
      <c r="G909" s="147" t="s">
        <v>20</v>
      </c>
      <c r="H909" s="147">
        <v>5</v>
      </c>
      <c r="I909" s="147" t="s">
        <v>84</v>
      </c>
      <c r="J909" s="147">
        <v>131</v>
      </c>
      <c r="K909" s="73">
        <v>0</v>
      </c>
    </row>
    <row r="910" spans="4:11" x14ac:dyDescent="0.25">
      <c r="D910" s="275" t="s">
        <v>37</v>
      </c>
      <c r="E910" s="276" t="s">
        <v>20</v>
      </c>
      <c r="F910" s="187" t="s">
        <v>90</v>
      </c>
      <c r="G910" s="188" t="s">
        <v>20</v>
      </c>
      <c r="H910" s="188">
        <v>5</v>
      </c>
      <c r="I910" s="188" t="s">
        <v>90</v>
      </c>
      <c r="J910" s="188">
        <v>6</v>
      </c>
      <c r="K910" s="153">
        <v>0</v>
      </c>
    </row>
    <row r="911" spans="4:11" x14ac:dyDescent="0.25">
      <c r="D911" s="275" t="s">
        <v>37</v>
      </c>
      <c r="E911" s="276" t="s">
        <v>20</v>
      </c>
      <c r="F911" s="187" t="s">
        <v>96</v>
      </c>
      <c r="G911" s="188" t="s">
        <v>20</v>
      </c>
      <c r="H911" s="188">
        <v>5</v>
      </c>
      <c r="I911" s="188" t="s">
        <v>96</v>
      </c>
      <c r="J911" s="188">
        <v>137</v>
      </c>
      <c r="K911" s="153">
        <v>0</v>
      </c>
    </row>
    <row r="912" spans="4:11" x14ac:dyDescent="0.25">
      <c r="D912" s="273" t="s">
        <v>37</v>
      </c>
      <c r="E912" s="274" t="s">
        <v>20</v>
      </c>
      <c r="F912" s="146" t="s">
        <v>87</v>
      </c>
      <c r="G912" s="147" t="s">
        <v>20</v>
      </c>
      <c r="H912" s="147">
        <v>5</v>
      </c>
      <c r="I912" s="147" t="s">
        <v>87</v>
      </c>
      <c r="J912" s="147">
        <v>136</v>
      </c>
      <c r="K912" s="73">
        <v>0</v>
      </c>
    </row>
    <row r="913" spans="4:11" x14ac:dyDescent="0.25">
      <c r="D913" s="273" t="s">
        <v>37</v>
      </c>
      <c r="E913" s="274" t="s">
        <v>20</v>
      </c>
      <c r="F913" s="146" t="s">
        <v>85</v>
      </c>
      <c r="G913" s="147" t="s">
        <v>20</v>
      </c>
      <c r="H913" s="147">
        <v>5</v>
      </c>
      <c r="I913" s="147" t="s">
        <v>85</v>
      </c>
      <c r="J913" s="147">
        <v>132</v>
      </c>
      <c r="K913" s="73">
        <v>0</v>
      </c>
    </row>
    <row r="914" spans="4:11" ht="15.75" thickBot="1" x14ac:dyDescent="0.3">
      <c r="D914" s="277" t="s">
        <v>37</v>
      </c>
      <c r="E914" s="278" t="s">
        <v>20</v>
      </c>
      <c r="F914" s="148" t="s">
        <v>38</v>
      </c>
      <c r="G914" s="149" t="s">
        <v>20</v>
      </c>
      <c r="H914" s="149">
        <v>5</v>
      </c>
      <c r="I914" s="149" t="s">
        <v>38</v>
      </c>
      <c r="J914" s="149">
        <v>20</v>
      </c>
      <c r="K914" s="74">
        <v>0</v>
      </c>
    </row>
    <row r="915" spans="4:11" x14ac:dyDescent="0.25">
      <c r="D915" s="270" t="s">
        <v>37</v>
      </c>
      <c r="E915" s="271" t="s">
        <v>21</v>
      </c>
      <c r="F915" s="271" t="s">
        <v>18</v>
      </c>
      <c r="G915" s="272" t="s">
        <v>21</v>
      </c>
      <c r="H915" s="272">
        <v>3</v>
      </c>
      <c r="I915" s="272" t="s">
        <v>18</v>
      </c>
      <c r="J915" s="272">
        <v>2</v>
      </c>
      <c r="K915" s="72">
        <v>0</v>
      </c>
    </row>
    <row r="916" spans="4:11" x14ac:dyDescent="0.25">
      <c r="D916" s="270" t="s">
        <v>37</v>
      </c>
      <c r="E916" s="271" t="s">
        <v>21</v>
      </c>
      <c r="F916" s="271" t="s">
        <v>19</v>
      </c>
      <c r="G916" s="272" t="s">
        <v>21</v>
      </c>
      <c r="H916" s="272">
        <v>3</v>
      </c>
      <c r="I916" s="272" t="s">
        <v>19</v>
      </c>
      <c r="J916" s="272">
        <v>22</v>
      </c>
      <c r="K916" s="72">
        <v>0</v>
      </c>
    </row>
    <row r="917" spans="4:11" x14ac:dyDescent="0.25">
      <c r="D917" s="270" t="s">
        <v>37</v>
      </c>
      <c r="E917" s="271" t="s">
        <v>21</v>
      </c>
      <c r="F917" s="271" t="s">
        <v>36</v>
      </c>
      <c r="G917" s="272" t="s">
        <v>21</v>
      </c>
      <c r="H917" s="272">
        <v>3</v>
      </c>
      <c r="I917" s="272" t="s">
        <v>36</v>
      </c>
      <c r="J917" s="272">
        <v>14</v>
      </c>
      <c r="K917" s="72">
        <v>0</v>
      </c>
    </row>
    <row r="918" spans="4:11" x14ac:dyDescent="0.25">
      <c r="D918" s="270" t="s">
        <v>37</v>
      </c>
      <c r="E918" s="271" t="s">
        <v>21</v>
      </c>
      <c r="F918" s="271" t="s">
        <v>20</v>
      </c>
      <c r="G918" s="272" t="s">
        <v>21</v>
      </c>
      <c r="H918" s="272">
        <v>3</v>
      </c>
      <c r="I918" s="272" t="s">
        <v>20</v>
      </c>
      <c r="J918" s="272">
        <v>5</v>
      </c>
      <c r="K918" s="72">
        <v>0</v>
      </c>
    </row>
    <row r="919" spans="4:11" x14ac:dyDescent="0.25">
      <c r="D919" s="270" t="s">
        <v>37</v>
      </c>
      <c r="E919" s="271" t="s">
        <v>21</v>
      </c>
      <c r="F919" s="271" t="s">
        <v>21</v>
      </c>
      <c r="G919" s="272" t="s">
        <v>21</v>
      </c>
      <c r="H919" s="272">
        <v>3</v>
      </c>
      <c r="I919" s="272" t="s">
        <v>21</v>
      </c>
      <c r="J919" s="272">
        <v>3</v>
      </c>
      <c r="K919" s="72">
        <v>0</v>
      </c>
    </row>
    <row r="920" spans="4:11" x14ac:dyDescent="0.25">
      <c r="D920" s="270" t="s">
        <v>37</v>
      </c>
      <c r="E920" s="271" t="s">
        <v>21</v>
      </c>
      <c r="F920" s="271" t="s">
        <v>24</v>
      </c>
      <c r="G920" s="272" t="s">
        <v>21</v>
      </c>
      <c r="H920" s="272">
        <v>3</v>
      </c>
      <c r="I920" s="272" t="s">
        <v>24</v>
      </c>
      <c r="J920" s="272">
        <v>19</v>
      </c>
      <c r="K920" s="72">
        <v>0</v>
      </c>
    </row>
    <row r="921" spans="4:11" x14ac:dyDescent="0.25">
      <c r="D921" s="270" t="s">
        <v>37</v>
      </c>
      <c r="E921" s="271" t="s">
        <v>21</v>
      </c>
      <c r="F921" s="271" t="s">
        <v>23</v>
      </c>
      <c r="G921" s="272" t="s">
        <v>21</v>
      </c>
      <c r="H921" s="272">
        <v>3</v>
      </c>
      <c r="I921" s="272" t="s">
        <v>23</v>
      </c>
      <c r="J921" s="272">
        <v>18</v>
      </c>
      <c r="K921" s="72">
        <v>0</v>
      </c>
    </row>
    <row r="922" spans="4:11" x14ac:dyDescent="0.25">
      <c r="D922" s="270" t="s">
        <v>37</v>
      </c>
      <c r="E922" s="271" t="s">
        <v>21</v>
      </c>
      <c r="F922" s="271" t="s">
        <v>22</v>
      </c>
      <c r="G922" s="272" t="s">
        <v>21</v>
      </c>
      <c r="H922" s="272">
        <v>3</v>
      </c>
      <c r="I922" s="272" t="s">
        <v>22</v>
      </c>
      <c r="J922" s="272">
        <v>17</v>
      </c>
      <c r="K922" s="72">
        <v>0</v>
      </c>
    </row>
    <row r="923" spans="4:11" x14ac:dyDescent="0.25">
      <c r="D923" s="270" t="s">
        <v>37</v>
      </c>
      <c r="E923" s="271" t="s">
        <v>21</v>
      </c>
      <c r="F923" s="271" t="s">
        <v>34</v>
      </c>
      <c r="G923" s="272" t="s">
        <v>21</v>
      </c>
      <c r="H923" s="272">
        <v>3</v>
      </c>
      <c r="I923" s="272" t="s">
        <v>34</v>
      </c>
      <c r="J923" s="272">
        <v>26</v>
      </c>
      <c r="K923" s="72">
        <v>0</v>
      </c>
    </row>
    <row r="924" spans="4:11" x14ac:dyDescent="0.25">
      <c r="D924" s="270" t="s">
        <v>37</v>
      </c>
      <c r="E924" s="271" t="s">
        <v>21</v>
      </c>
      <c r="F924" s="144" t="s">
        <v>64</v>
      </c>
      <c r="G924" s="145" t="s">
        <v>21</v>
      </c>
      <c r="H924" s="145">
        <v>3</v>
      </c>
      <c r="I924" s="145" t="s">
        <v>71</v>
      </c>
      <c r="J924" s="145">
        <v>118</v>
      </c>
      <c r="K924" s="72">
        <v>0</v>
      </c>
    </row>
    <row r="925" spans="4:11" x14ac:dyDescent="0.25">
      <c r="D925" s="270" t="s">
        <v>37</v>
      </c>
      <c r="E925" s="271" t="s">
        <v>21</v>
      </c>
      <c r="F925" s="271" t="s">
        <v>25</v>
      </c>
      <c r="G925" s="272" t="s">
        <v>21</v>
      </c>
      <c r="H925" s="272">
        <v>3</v>
      </c>
      <c r="I925" s="272" t="s">
        <v>25</v>
      </c>
      <c r="J925" s="272">
        <v>8</v>
      </c>
      <c r="K925" s="72">
        <v>0</v>
      </c>
    </row>
    <row r="926" spans="4:11" x14ac:dyDescent="0.25">
      <c r="D926" s="270" t="s">
        <v>37</v>
      </c>
      <c r="E926" s="271" t="s">
        <v>21</v>
      </c>
      <c r="F926" s="271" t="s">
        <v>26</v>
      </c>
      <c r="G926" s="272" t="s">
        <v>21</v>
      </c>
      <c r="H926" s="272">
        <v>3</v>
      </c>
      <c r="I926" s="272" t="s">
        <v>26</v>
      </c>
      <c r="J926" s="272">
        <v>10</v>
      </c>
      <c r="K926" s="72">
        <v>0</v>
      </c>
    </row>
    <row r="927" spans="4:11" x14ac:dyDescent="0.25">
      <c r="D927" s="270" t="s">
        <v>37</v>
      </c>
      <c r="E927" s="271" t="s">
        <v>21</v>
      </c>
      <c r="F927" s="271" t="s">
        <v>27</v>
      </c>
      <c r="G927" s="272" t="s">
        <v>21</v>
      </c>
      <c r="H927" s="272">
        <v>3</v>
      </c>
      <c r="I927" s="272" t="s">
        <v>72</v>
      </c>
      <c r="J927" s="272">
        <v>4</v>
      </c>
      <c r="K927" s="72">
        <v>0</v>
      </c>
    </row>
    <row r="928" spans="4:11" x14ac:dyDescent="0.25">
      <c r="D928" s="270" t="s">
        <v>37</v>
      </c>
      <c r="E928" s="271" t="s">
        <v>21</v>
      </c>
      <c r="F928" s="271" t="s">
        <v>28</v>
      </c>
      <c r="G928" s="272" t="s">
        <v>21</v>
      </c>
      <c r="H928" s="272">
        <v>3</v>
      </c>
      <c r="I928" s="272" t="s">
        <v>28</v>
      </c>
      <c r="J928" s="272">
        <v>9</v>
      </c>
      <c r="K928" s="72">
        <v>0</v>
      </c>
    </row>
    <row r="929" spans="4:11" x14ac:dyDescent="0.25">
      <c r="D929" s="270" t="s">
        <v>37</v>
      </c>
      <c r="E929" s="271" t="s">
        <v>21</v>
      </c>
      <c r="F929" s="271" t="s">
        <v>29</v>
      </c>
      <c r="G929" s="272" t="s">
        <v>21</v>
      </c>
      <c r="H929" s="272">
        <v>3</v>
      </c>
      <c r="I929" s="272" t="s">
        <v>29</v>
      </c>
      <c r="J929" s="272">
        <v>1</v>
      </c>
      <c r="K929" s="72">
        <v>0</v>
      </c>
    </row>
    <row r="930" spans="4:11" x14ac:dyDescent="0.25">
      <c r="D930" s="270" t="s">
        <v>37</v>
      </c>
      <c r="E930" s="271" t="s">
        <v>21</v>
      </c>
      <c r="F930" s="271" t="s">
        <v>31</v>
      </c>
      <c r="G930" s="272" t="s">
        <v>21</v>
      </c>
      <c r="H930" s="272">
        <v>3</v>
      </c>
      <c r="I930" s="272" t="s">
        <v>31</v>
      </c>
      <c r="J930" s="272">
        <v>12</v>
      </c>
      <c r="K930" s="72">
        <v>0</v>
      </c>
    </row>
    <row r="931" spans="4:11" x14ac:dyDescent="0.25">
      <c r="D931" s="270" t="s">
        <v>37</v>
      </c>
      <c r="E931" s="271" t="s">
        <v>21</v>
      </c>
      <c r="F931" s="271" t="s">
        <v>33</v>
      </c>
      <c r="G931" s="272" t="s">
        <v>21</v>
      </c>
      <c r="H931" s="272">
        <v>3</v>
      </c>
      <c r="I931" s="272" t="s">
        <v>33</v>
      </c>
      <c r="J931" s="272">
        <v>25</v>
      </c>
      <c r="K931" s="72">
        <v>0</v>
      </c>
    </row>
    <row r="932" spans="4:11" x14ac:dyDescent="0.25">
      <c r="D932" s="270" t="s">
        <v>37</v>
      </c>
      <c r="E932" s="271" t="s">
        <v>21</v>
      </c>
      <c r="F932" s="271" t="s">
        <v>35</v>
      </c>
      <c r="G932" s="272" t="s">
        <v>21</v>
      </c>
      <c r="H932" s="272">
        <v>3</v>
      </c>
      <c r="I932" s="272" t="s">
        <v>73</v>
      </c>
      <c r="J932" s="272">
        <v>7</v>
      </c>
      <c r="K932" s="72">
        <v>0</v>
      </c>
    </row>
    <row r="933" spans="4:11" x14ac:dyDescent="0.25">
      <c r="D933" s="270" t="s">
        <v>37</v>
      </c>
      <c r="E933" s="271" t="s">
        <v>21</v>
      </c>
      <c r="F933" s="144" t="s">
        <v>32</v>
      </c>
      <c r="G933" s="145" t="s">
        <v>21</v>
      </c>
      <c r="H933" s="145">
        <v>3</v>
      </c>
      <c r="I933" s="145" t="s">
        <v>32</v>
      </c>
      <c r="J933" s="145">
        <v>13</v>
      </c>
      <c r="K933" s="72">
        <v>0</v>
      </c>
    </row>
    <row r="934" spans="4:11" x14ac:dyDescent="0.25">
      <c r="D934" s="270" t="s">
        <v>37</v>
      </c>
      <c r="E934" s="271" t="s">
        <v>21</v>
      </c>
      <c r="F934" s="271" t="s">
        <v>30</v>
      </c>
      <c r="G934" s="272" t="s">
        <v>21</v>
      </c>
      <c r="H934" s="272">
        <v>3</v>
      </c>
      <c r="I934" s="272" t="s">
        <v>30</v>
      </c>
      <c r="J934" s="272">
        <v>24</v>
      </c>
      <c r="K934" s="72">
        <v>0</v>
      </c>
    </row>
    <row r="935" spans="4:11" x14ac:dyDescent="0.25">
      <c r="D935" s="270" t="s">
        <v>37</v>
      </c>
      <c r="E935" s="271" t="s">
        <v>21</v>
      </c>
      <c r="F935" s="144" t="s">
        <v>60</v>
      </c>
      <c r="G935" s="145" t="s">
        <v>21</v>
      </c>
      <c r="H935" s="145">
        <v>3</v>
      </c>
      <c r="I935" s="145" t="s">
        <v>60</v>
      </c>
      <c r="J935" s="145">
        <v>101</v>
      </c>
      <c r="K935" s="72">
        <v>0</v>
      </c>
    </row>
    <row r="936" spans="4:11" x14ac:dyDescent="0.25">
      <c r="D936" s="270" t="s">
        <v>37</v>
      </c>
      <c r="E936" s="271" t="s">
        <v>21</v>
      </c>
      <c r="F936" s="144" t="s">
        <v>61</v>
      </c>
      <c r="G936" s="145" t="s">
        <v>21</v>
      </c>
      <c r="H936" s="145">
        <v>3</v>
      </c>
      <c r="I936" s="145" t="s">
        <v>61</v>
      </c>
      <c r="J936" s="145">
        <v>102</v>
      </c>
      <c r="K936" s="72">
        <v>0</v>
      </c>
    </row>
    <row r="937" spans="4:11" x14ac:dyDescent="0.25">
      <c r="D937" s="270" t="s">
        <v>37</v>
      </c>
      <c r="E937" s="271" t="s">
        <v>21</v>
      </c>
      <c r="F937" s="271" t="s">
        <v>63</v>
      </c>
      <c r="G937" s="272" t="s">
        <v>21</v>
      </c>
      <c r="H937" s="272">
        <v>3</v>
      </c>
      <c r="I937" s="272" t="s">
        <v>63</v>
      </c>
      <c r="J937" s="272">
        <v>103</v>
      </c>
      <c r="K937" s="72">
        <v>0</v>
      </c>
    </row>
    <row r="938" spans="4:11" x14ac:dyDescent="0.25">
      <c r="D938" s="270" t="s">
        <v>37</v>
      </c>
      <c r="E938" s="271" t="s">
        <v>21</v>
      </c>
      <c r="F938" s="274" t="s">
        <v>65</v>
      </c>
      <c r="G938" s="282" t="s">
        <v>21</v>
      </c>
      <c r="H938" s="282">
        <v>3</v>
      </c>
      <c r="I938" s="282" t="s">
        <v>65</v>
      </c>
      <c r="J938" s="282">
        <v>119</v>
      </c>
      <c r="K938" s="72">
        <v>0</v>
      </c>
    </row>
    <row r="939" spans="4:11" x14ac:dyDescent="0.25">
      <c r="D939" s="270" t="s">
        <v>37</v>
      </c>
      <c r="E939" s="271" t="s">
        <v>21</v>
      </c>
      <c r="F939" s="146" t="s">
        <v>82</v>
      </c>
      <c r="G939" s="147" t="s">
        <v>21</v>
      </c>
      <c r="H939" s="147">
        <v>3</v>
      </c>
      <c r="I939" s="147" t="s">
        <v>82</v>
      </c>
      <c r="J939" s="147">
        <v>122</v>
      </c>
      <c r="K939" s="72">
        <v>0</v>
      </c>
    </row>
    <row r="940" spans="4:11" x14ac:dyDescent="0.25">
      <c r="D940" s="270" t="s">
        <v>37</v>
      </c>
      <c r="E940" s="271" t="s">
        <v>21</v>
      </c>
      <c r="F940" s="146" t="s">
        <v>77</v>
      </c>
      <c r="G940" s="147" t="s">
        <v>21</v>
      </c>
      <c r="H940" s="147">
        <v>3</v>
      </c>
      <c r="I940" s="147" t="s">
        <v>77</v>
      </c>
      <c r="J940" s="147">
        <v>125</v>
      </c>
      <c r="K940" s="72">
        <v>0</v>
      </c>
    </row>
    <row r="941" spans="4:11" x14ac:dyDescent="0.25">
      <c r="D941" s="270" t="s">
        <v>37</v>
      </c>
      <c r="E941" s="271" t="s">
        <v>21</v>
      </c>
      <c r="F941" s="146" t="s">
        <v>81</v>
      </c>
      <c r="G941" s="147" t="s">
        <v>21</v>
      </c>
      <c r="H941" s="147">
        <v>3</v>
      </c>
      <c r="I941" s="147" t="s">
        <v>81</v>
      </c>
      <c r="J941" s="147">
        <v>126</v>
      </c>
      <c r="K941" s="72">
        <v>0</v>
      </c>
    </row>
    <row r="942" spans="4:11" x14ac:dyDescent="0.25">
      <c r="D942" s="273" t="s">
        <v>37</v>
      </c>
      <c r="E942" s="274" t="s">
        <v>21</v>
      </c>
      <c r="F942" s="146" t="s">
        <v>83</v>
      </c>
      <c r="G942" s="147" t="s">
        <v>21</v>
      </c>
      <c r="H942" s="147">
        <v>3</v>
      </c>
      <c r="I942" s="147" t="s">
        <v>83</v>
      </c>
      <c r="J942" s="147">
        <v>130</v>
      </c>
      <c r="K942" s="73">
        <v>0</v>
      </c>
    </row>
    <row r="943" spans="4:11" x14ac:dyDescent="0.25">
      <c r="D943" s="273" t="s">
        <v>37</v>
      </c>
      <c r="E943" s="274" t="s">
        <v>21</v>
      </c>
      <c r="F943" s="146" t="s">
        <v>84</v>
      </c>
      <c r="G943" s="147" t="s">
        <v>21</v>
      </c>
      <c r="H943" s="147">
        <v>3</v>
      </c>
      <c r="I943" s="147" t="s">
        <v>84</v>
      </c>
      <c r="J943" s="147">
        <v>131</v>
      </c>
      <c r="K943" s="73">
        <v>0</v>
      </c>
    </row>
    <row r="944" spans="4:11" x14ac:dyDescent="0.25">
      <c r="D944" s="275" t="s">
        <v>37</v>
      </c>
      <c r="E944" s="276" t="s">
        <v>21</v>
      </c>
      <c r="F944" s="187" t="s">
        <v>90</v>
      </c>
      <c r="G944" s="188" t="s">
        <v>21</v>
      </c>
      <c r="H944" s="188">
        <v>3</v>
      </c>
      <c r="I944" s="188" t="s">
        <v>90</v>
      </c>
      <c r="J944" s="188">
        <v>6</v>
      </c>
      <c r="K944" s="153">
        <v>0</v>
      </c>
    </row>
    <row r="945" spans="4:11" x14ac:dyDescent="0.25">
      <c r="D945" s="275" t="s">
        <v>37</v>
      </c>
      <c r="E945" s="276" t="s">
        <v>21</v>
      </c>
      <c r="F945" s="187" t="s">
        <v>96</v>
      </c>
      <c r="G945" s="188" t="s">
        <v>21</v>
      </c>
      <c r="H945" s="188">
        <v>3</v>
      </c>
      <c r="I945" s="188" t="s">
        <v>96</v>
      </c>
      <c r="J945" s="188">
        <v>137</v>
      </c>
      <c r="K945" s="153">
        <v>0</v>
      </c>
    </row>
    <row r="946" spans="4:11" x14ac:dyDescent="0.25">
      <c r="D946" s="273" t="s">
        <v>37</v>
      </c>
      <c r="E946" s="274" t="s">
        <v>21</v>
      </c>
      <c r="F946" s="146" t="s">
        <v>87</v>
      </c>
      <c r="G946" s="147" t="s">
        <v>21</v>
      </c>
      <c r="H946" s="147">
        <v>3</v>
      </c>
      <c r="I946" s="147" t="s">
        <v>87</v>
      </c>
      <c r="J946" s="147">
        <v>136</v>
      </c>
      <c r="K946" s="73">
        <v>0</v>
      </c>
    </row>
    <row r="947" spans="4:11" x14ac:dyDescent="0.25">
      <c r="D947" s="273" t="s">
        <v>37</v>
      </c>
      <c r="E947" s="274" t="s">
        <v>21</v>
      </c>
      <c r="F947" s="146" t="s">
        <v>85</v>
      </c>
      <c r="G947" s="147" t="s">
        <v>21</v>
      </c>
      <c r="H947" s="147">
        <v>3</v>
      </c>
      <c r="I947" s="147" t="s">
        <v>85</v>
      </c>
      <c r="J947" s="147">
        <v>132</v>
      </c>
      <c r="K947" s="73">
        <v>0</v>
      </c>
    </row>
    <row r="948" spans="4:11" ht="15.75" thickBot="1" x14ac:dyDescent="0.3">
      <c r="D948" s="277" t="s">
        <v>37</v>
      </c>
      <c r="E948" s="278" t="s">
        <v>21</v>
      </c>
      <c r="F948" s="148" t="s">
        <v>38</v>
      </c>
      <c r="G948" s="149" t="s">
        <v>21</v>
      </c>
      <c r="H948" s="149">
        <v>3</v>
      </c>
      <c r="I948" s="149" t="s">
        <v>38</v>
      </c>
      <c r="J948" s="149">
        <v>20</v>
      </c>
      <c r="K948" s="74">
        <v>0</v>
      </c>
    </row>
    <row r="949" spans="4:11" x14ac:dyDescent="0.25">
      <c r="D949" s="279" t="s">
        <v>37</v>
      </c>
      <c r="E949" s="280" t="s">
        <v>24</v>
      </c>
      <c r="F949" s="280" t="s">
        <v>18</v>
      </c>
      <c r="G949" s="281" t="s">
        <v>24</v>
      </c>
      <c r="H949" s="281">
        <v>19</v>
      </c>
      <c r="I949" s="281" t="s">
        <v>18</v>
      </c>
      <c r="J949" s="281">
        <v>2</v>
      </c>
      <c r="K949" s="161">
        <v>0</v>
      </c>
    </row>
    <row r="950" spans="4:11" x14ac:dyDescent="0.25">
      <c r="D950" s="270" t="s">
        <v>37</v>
      </c>
      <c r="E950" s="271" t="s">
        <v>24</v>
      </c>
      <c r="F950" s="271" t="s">
        <v>19</v>
      </c>
      <c r="G950" s="272" t="s">
        <v>24</v>
      </c>
      <c r="H950" s="272">
        <v>19</v>
      </c>
      <c r="I950" s="272" t="s">
        <v>19</v>
      </c>
      <c r="J950" s="272">
        <v>22</v>
      </c>
      <c r="K950" s="72">
        <v>0</v>
      </c>
    </row>
    <row r="951" spans="4:11" x14ac:dyDescent="0.25">
      <c r="D951" s="270" t="s">
        <v>37</v>
      </c>
      <c r="E951" s="271" t="s">
        <v>24</v>
      </c>
      <c r="F951" s="271" t="s">
        <v>36</v>
      </c>
      <c r="G951" s="272" t="s">
        <v>24</v>
      </c>
      <c r="H951" s="272">
        <v>19</v>
      </c>
      <c r="I951" s="272" t="s">
        <v>36</v>
      </c>
      <c r="J951" s="272">
        <v>14</v>
      </c>
      <c r="K951" s="72">
        <v>0</v>
      </c>
    </row>
    <row r="952" spans="4:11" x14ac:dyDescent="0.25">
      <c r="D952" s="270" t="s">
        <v>37</v>
      </c>
      <c r="E952" s="271" t="s">
        <v>24</v>
      </c>
      <c r="F952" s="271" t="s">
        <v>20</v>
      </c>
      <c r="G952" s="272" t="s">
        <v>24</v>
      </c>
      <c r="H952" s="272">
        <v>19</v>
      </c>
      <c r="I952" s="272" t="s">
        <v>20</v>
      </c>
      <c r="J952" s="272">
        <v>5</v>
      </c>
      <c r="K952" s="72">
        <v>0</v>
      </c>
    </row>
    <row r="953" spans="4:11" x14ac:dyDescent="0.25">
      <c r="D953" s="270" t="s">
        <v>37</v>
      </c>
      <c r="E953" s="271" t="s">
        <v>24</v>
      </c>
      <c r="F953" s="271" t="s">
        <v>21</v>
      </c>
      <c r="G953" s="272" t="s">
        <v>24</v>
      </c>
      <c r="H953" s="272">
        <v>19</v>
      </c>
      <c r="I953" s="272" t="s">
        <v>21</v>
      </c>
      <c r="J953" s="272">
        <v>3</v>
      </c>
      <c r="K953" s="72">
        <v>0</v>
      </c>
    </row>
    <row r="954" spans="4:11" x14ac:dyDescent="0.25">
      <c r="D954" s="270" t="s">
        <v>37</v>
      </c>
      <c r="E954" s="271" t="s">
        <v>24</v>
      </c>
      <c r="F954" s="271" t="s">
        <v>24</v>
      </c>
      <c r="G954" s="272" t="s">
        <v>24</v>
      </c>
      <c r="H954" s="272">
        <v>19</v>
      </c>
      <c r="I954" s="272" t="s">
        <v>24</v>
      </c>
      <c r="J954" s="272">
        <v>19</v>
      </c>
      <c r="K954" s="72">
        <v>0</v>
      </c>
    </row>
    <row r="955" spans="4:11" x14ac:dyDescent="0.25">
      <c r="D955" s="270" t="s">
        <v>37</v>
      </c>
      <c r="E955" s="271" t="s">
        <v>24</v>
      </c>
      <c r="F955" s="271" t="s">
        <v>23</v>
      </c>
      <c r="G955" s="272" t="s">
        <v>24</v>
      </c>
      <c r="H955" s="272">
        <v>19</v>
      </c>
      <c r="I955" s="272" t="s">
        <v>23</v>
      </c>
      <c r="J955" s="272">
        <v>18</v>
      </c>
      <c r="K955" s="72">
        <v>0</v>
      </c>
    </row>
    <row r="956" spans="4:11" x14ac:dyDescent="0.25">
      <c r="D956" s="270" t="s">
        <v>37</v>
      </c>
      <c r="E956" s="271" t="s">
        <v>24</v>
      </c>
      <c r="F956" s="271" t="s">
        <v>22</v>
      </c>
      <c r="G956" s="272" t="s">
        <v>24</v>
      </c>
      <c r="H956" s="272">
        <v>19</v>
      </c>
      <c r="I956" s="272" t="s">
        <v>22</v>
      </c>
      <c r="J956" s="272">
        <v>17</v>
      </c>
      <c r="K956" s="72">
        <v>0</v>
      </c>
    </row>
    <row r="957" spans="4:11" x14ac:dyDescent="0.25">
      <c r="D957" s="270" t="s">
        <v>37</v>
      </c>
      <c r="E957" s="271" t="s">
        <v>24</v>
      </c>
      <c r="F957" s="271" t="s">
        <v>34</v>
      </c>
      <c r="G957" s="272" t="s">
        <v>24</v>
      </c>
      <c r="H957" s="272">
        <v>19</v>
      </c>
      <c r="I957" s="272" t="s">
        <v>34</v>
      </c>
      <c r="J957" s="272">
        <v>26</v>
      </c>
      <c r="K957" s="72">
        <v>0</v>
      </c>
    </row>
    <row r="958" spans="4:11" x14ac:dyDescent="0.25">
      <c r="D958" s="270" t="s">
        <v>37</v>
      </c>
      <c r="E958" s="271" t="s">
        <v>24</v>
      </c>
      <c r="F958" s="144" t="s">
        <v>64</v>
      </c>
      <c r="G958" s="145" t="s">
        <v>24</v>
      </c>
      <c r="H958" s="145">
        <v>19</v>
      </c>
      <c r="I958" s="145" t="s">
        <v>71</v>
      </c>
      <c r="J958" s="145">
        <v>118</v>
      </c>
      <c r="K958" s="72">
        <v>0</v>
      </c>
    </row>
    <row r="959" spans="4:11" x14ac:dyDescent="0.25">
      <c r="D959" s="270" t="s">
        <v>37</v>
      </c>
      <c r="E959" s="271" t="s">
        <v>24</v>
      </c>
      <c r="F959" s="271" t="s">
        <v>25</v>
      </c>
      <c r="G959" s="272" t="s">
        <v>24</v>
      </c>
      <c r="H959" s="272">
        <v>19</v>
      </c>
      <c r="I959" s="272" t="s">
        <v>25</v>
      </c>
      <c r="J959" s="272">
        <v>8</v>
      </c>
      <c r="K959" s="72">
        <v>0</v>
      </c>
    </row>
    <row r="960" spans="4:11" x14ac:dyDescent="0.25">
      <c r="D960" s="270" t="s">
        <v>37</v>
      </c>
      <c r="E960" s="271" t="s">
        <v>24</v>
      </c>
      <c r="F960" s="271" t="s">
        <v>26</v>
      </c>
      <c r="G960" s="272" t="s">
        <v>24</v>
      </c>
      <c r="H960" s="272">
        <v>19</v>
      </c>
      <c r="I960" s="272" t="s">
        <v>26</v>
      </c>
      <c r="J960" s="272">
        <v>10</v>
      </c>
      <c r="K960" s="72">
        <v>0</v>
      </c>
    </row>
    <row r="961" spans="4:11" x14ac:dyDescent="0.25">
      <c r="D961" s="270" t="s">
        <v>37</v>
      </c>
      <c r="E961" s="271" t="s">
        <v>24</v>
      </c>
      <c r="F961" s="271" t="s">
        <v>27</v>
      </c>
      <c r="G961" s="272" t="s">
        <v>24</v>
      </c>
      <c r="H961" s="272">
        <v>19</v>
      </c>
      <c r="I961" s="272" t="s">
        <v>72</v>
      </c>
      <c r="J961" s="272">
        <v>4</v>
      </c>
      <c r="K961" s="72">
        <v>0</v>
      </c>
    </row>
    <row r="962" spans="4:11" x14ac:dyDescent="0.25">
      <c r="D962" s="270" t="s">
        <v>37</v>
      </c>
      <c r="E962" s="271" t="s">
        <v>24</v>
      </c>
      <c r="F962" s="271" t="s">
        <v>28</v>
      </c>
      <c r="G962" s="272" t="s">
        <v>24</v>
      </c>
      <c r="H962" s="272">
        <v>19</v>
      </c>
      <c r="I962" s="272" t="s">
        <v>28</v>
      </c>
      <c r="J962" s="272">
        <v>9</v>
      </c>
      <c r="K962" s="72">
        <v>0</v>
      </c>
    </row>
    <row r="963" spans="4:11" x14ac:dyDescent="0.25">
      <c r="D963" s="270" t="s">
        <v>37</v>
      </c>
      <c r="E963" s="271" t="s">
        <v>24</v>
      </c>
      <c r="F963" s="271" t="s">
        <v>29</v>
      </c>
      <c r="G963" s="272" t="s">
        <v>24</v>
      </c>
      <c r="H963" s="272">
        <v>19</v>
      </c>
      <c r="I963" s="272" t="s">
        <v>29</v>
      </c>
      <c r="J963" s="272">
        <v>1</v>
      </c>
      <c r="K963" s="72">
        <v>0</v>
      </c>
    </row>
    <row r="964" spans="4:11" x14ac:dyDescent="0.25">
      <c r="D964" s="270" t="s">
        <v>37</v>
      </c>
      <c r="E964" s="271" t="s">
        <v>24</v>
      </c>
      <c r="F964" s="271" t="s">
        <v>31</v>
      </c>
      <c r="G964" s="272" t="s">
        <v>24</v>
      </c>
      <c r="H964" s="272">
        <v>19</v>
      </c>
      <c r="I964" s="272" t="s">
        <v>31</v>
      </c>
      <c r="J964" s="272">
        <v>12</v>
      </c>
      <c r="K964" s="72">
        <v>0</v>
      </c>
    </row>
    <row r="965" spans="4:11" x14ac:dyDescent="0.25">
      <c r="D965" s="270" t="s">
        <v>37</v>
      </c>
      <c r="E965" s="271" t="s">
        <v>24</v>
      </c>
      <c r="F965" s="271" t="s">
        <v>33</v>
      </c>
      <c r="G965" s="272" t="s">
        <v>24</v>
      </c>
      <c r="H965" s="272">
        <v>19</v>
      </c>
      <c r="I965" s="272" t="s">
        <v>33</v>
      </c>
      <c r="J965" s="272">
        <v>25</v>
      </c>
      <c r="K965" s="72">
        <v>0</v>
      </c>
    </row>
    <row r="966" spans="4:11" x14ac:dyDescent="0.25">
      <c r="D966" s="270" t="s">
        <v>37</v>
      </c>
      <c r="E966" s="271" t="s">
        <v>24</v>
      </c>
      <c r="F966" s="271" t="s">
        <v>35</v>
      </c>
      <c r="G966" s="272" t="s">
        <v>24</v>
      </c>
      <c r="H966" s="272">
        <v>19</v>
      </c>
      <c r="I966" s="272" t="s">
        <v>73</v>
      </c>
      <c r="J966" s="272">
        <v>7</v>
      </c>
      <c r="K966" s="72">
        <v>0</v>
      </c>
    </row>
    <row r="967" spans="4:11" x14ac:dyDescent="0.25">
      <c r="D967" s="270" t="s">
        <v>37</v>
      </c>
      <c r="E967" s="271" t="s">
        <v>24</v>
      </c>
      <c r="F967" s="144" t="s">
        <v>32</v>
      </c>
      <c r="G967" s="145" t="s">
        <v>24</v>
      </c>
      <c r="H967" s="145">
        <v>19</v>
      </c>
      <c r="I967" s="145" t="s">
        <v>32</v>
      </c>
      <c r="J967" s="145">
        <v>13</v>
      </c>
      <c r="K967" s="72">
        <v>0</v>
      </c>
    </row>
    <row r="968" spans="4:11" x14ac:dyDescent="0.25">
      <c r="D968" s="270" t="s">
        <v>37</v>
      </c>
      <c r="E968" s="271" t="s">
        <v>24</v>
      </c>
      <c r="F968" s="271" t="s">
        <v>30</v>
      </c>
      <c r="G968" s="272" t="s">
        <v>24</v>
      </c>
      <c r="H968" s="272">
        <v>19</v>
      </c>
      <c r="I968" s="272" t="s">
        <v>30</v>
      </c>
      <c r="J968" s="272">
        <v>24</v>
      </c>
      <c r="K968" s="72">
        <v>0</v>
      </c>
    </row>
    <row r="969" spans="4:11" x14ac:dyDescent="0.25">
      <c r="D969" s="270" t="s">
        <v>37</v>
      </c>
      <c r="E969" s="271" t="s">
        <v>24</v>
      </c>
      <c r="F969" s="144" t="s">
        <v>60</v>
      </c>
      <c r="G969" s="145" t="s">
        <v>24</v>
      </c>
      <c r="H969" s="145">
        <v>19</v>
      </c>
      <c r="I969" s="145" t="s">
        <v>60</v>
      </c>
      <c r="J969" s="145">
        <v>101</v>
      </c>
      <c r="K969" s="72">
        <v>0</v>
      </c>
    </row>
    <row r="970" spans="4:11" x14ac:dyDescent="0.25">
      <c r="D970" s="270" t="s">
        <v>37</v>
      </c>
      <c r="E970" s="271" t="s">
        <v>24</v>
      </c>
      <c r="F970" s="144" t="s">
        <v>61</v>
      </c>
      <c r="G970" s="145" t="s">
        <v>24</v>
      </c>
      <c r="H970" s="145">
        <v>19</v>
      </c>
      <c r="I970" s="145" t="s">
        <v>61</v>
      </c>
      <c r="J970" s="145">
        <v>102</v>
      </c>
      <c r="K970" s="72">
        <v>0</v>
      </c>
    </row>
    <row r="971" spans="4:11" x14ac:dyDescent="0.25">
      <c r="D971" s="270" t="s">
        <v>37</v>
      </c>
      <c r="E971" s="271" t="s">
        <v>24</v>
      </c>
      <c r="F971" s="271" t="s">
        <v>63</v>
      </c>
      <c r="G971" s="272" t="s">
        <v>24</v>
      </c>
      <c r="H971" s="272">
        <v>19</v>
      </c>
      <c r="I971" s="272" t="s">
        <v>63</v>
      </c>
      <c r="J971" s="272">
        <v>103</v>
      </c>
      <c r="K971" s="72">
        <v>0</v>
      </c>
    </row>
    <row r="972" spans="4:11" x14ac:dyDescent="0.25">
      <c r="D972" s="270" t="s">
        <v>37</v>
      </c>
      <c r="E972" s="271" t="s">
        <v>24</v>
      </c>
      <c r="F972" s="274" t="s">
        <v>65</v>
      </c>
      <c r="G972" s="282" t="s">
        <v>24</v>
      </c>
      <c r="H972" s="282">
        <v>19</v>
      </c>
      <c r="I972" s="282" t="s">
        <v>65</v>
      </c>
      <c r="J972" s="282">
        <v>119</v>
      </c>
      <c r="K972" s="72">
        <v>0</v>
      </c>
    </row>
    <row r="973" spans="4:11" x14ac:dyDescent="0.25">
      <c r="D973" s="270" t="s">
        <v>37</v>
      </c>
      <c r="E973" s="271" t="s">
        <v>24</v>
      </c>
      <c r="F973" s="146" t="s">
        <v>82</v>
      </c>
      <c r="G973" s="147" t="s">
        <v>24</v>
      </c>
      <c r="H973" s="147">
        <v>19</v>
      </c>
      <c r="I973" s="147" t="s">
        <v>82</v>
      </c>
      <c r="J973" s="147">
        <v>122</v>
      </c>
      <c r="K973" s="72">
        <v>0</v>
      </c>
    </row>
    <row r="974" spans="4:11" x14ac:dyDescent="0.25">
      <c r="D974" s="270" t="s">
        <v>37</v>
      </c>
      <c r="E974" s="271" t="s">
        <v>24</v>
      </c>
      <c r="F974" s="146" t="s">
        <v>77</v>
      </c>
      <c r="G974" s="147" t="s">
        <v>24</v>
      </c>
      <c r="H974" s="147">
        <v>19</v>
      </c>
      <c r="I974" s="147" t="s">
        <v>77</v>
      </c>
      <c r="J974" s="147">
        <v>125</v>
      </c>
      <c r="K974" s="72">
        <v>0</v>
      </c>
    </row>
    <row r="975" spans="4:11" x14ac:dyDescent="0.25">
      <c r="D975" s="270" t="s">
        <v>37</v>
      </c>
      <c r="E975" s="271" t="s">
        <v>24</v>
      </c>
      <c r="F975" s="146" t="s">
        <v>81</v>
      </c>
      <c r="G975" s="147" t="s">
        <v>24</v>
      </c>
      <c r="H975" s="147">
        <v>19</v>
      </c>
      <c r="I975" s="147" t="s">
        <v>81</v>
      </c>
      <c r="J975" s="147">
        <v>126</v>
      </c>
      <c r="K975" s="72">
        <v>0</v>
      </c>
    </row>
    <row r="976" spans="4:11" x14ac:dyDescent="0.25">
      <c r="D976" s="273" t="s">
        <v>37</v>
      </c>
      <c r="E976" s="274" t="s">
        <v>24</v>
      </c>
      <c r="F976" s="146" t="s">
        <v>83</v>
      </c>
      <c r="G976" s="147" t="s">
        <v>24</v>
      </c>
      <c r="H976" s="147">
        <v>19</v>
      </c>
      <c r="I976" s="147" t="s">
        <v>83</v>
      </c>
      <c r="J976" s="147">
        <v>130</v>
      </c>
      <c r="K976" s="73">
        <v>0</v>
      </c>
    </row>
    <row r="977" spans="4:11" x14ac:dyDescent="0.25">
      <c r="D977" s="273" t="s">
        <v>37</v>
      </c>
      <c r="E977" s="274" t="s">
        <v>24</v>
      </c>
      <c r="F977" s="146" t="s">
        <v>84</v>
      </c>
      <c r="G977" s="147" t="s">
        <v>24</v>
      </c>
      <c r="H977" s="147">
        <v>19</v>
      </c>
      <c r="I977" s="147" t="s">
        <v>84</v>
      </c>
      <c r="J977" s="147">
        <v>131</v>
      </c>
      <c r="K977" s="73">
        <v>0</v>
      </c>
    </row>
    <row r="978" spans="4:11" x14ac:dyDescent="0.25">
      <c r="D978" s="275" t="s">
        <v>37</v>
      </c>
      <c r="E978" s="276" t="s">
        <v>24</v>
      </c>
      <c r="F978" s="187" t="s">
        <v>90</v>
      </c>
      <c r="G978" s="188" t="s">
        <v>24</v>
      </c>
      <c r="H978" s="188">
        <v>19</v>
      </c>
      <c r="I978" s="188" t="s">
        <v>90</v>
      </c>
      <c r="J978" s="188">
        <v>6</v>
      </c>
      <c r="K978" s="153">
        <v>0</v>
      </c>
    </row>
    <row r="979" spans="4:11" x14ac:dyDescent="0.25">
      <c r="D979" s="275" t="s">
        <v>37</v>
      </c>
      <c r="E979" s="276" t="s">
        <v>24</v>
      </c>
      <c r="F979" s="187" t="s">
        <v>96</v>
      </c>
      <c r="G979" s="188" t="s">
        <v>24</v>
      </c>
      <c r="H979" s="188">
        <v>19</v>
      </c>
      <c r="I979" s="188" t="s">
        <v>96</v>
      </c>
      <c r="J979" s="188">
        <v>137</v>
      </c>
      <c r="K979" s="153">
        <v>0</v>
      </c>
    </row>
    <row r="980" spans="4:11" x14ac:dyDescent="0.25">
      <c r="D980" s="273" t="s">
        <v>37</v>
      </c>
      <c r="E980" s="274" t="s">
        <v>24</v>
      </c>
      <c r="F980" s="146" t="s">
        <v>87</v>
      </c>
      <c r="G980" s="147" t="s">
        <v>24</v>
      </c>
      <c r="H980" s="147">
        <v>19</v>
      </c>
      <c r="I980" s="147" t="s">
        <v>87</v>
      </c>
      <c r="J980" s="147">
        <v>136</v>
      </c>
      <c r="K980" s="73">
        <v>0</v>
      </c>
    </row>
    <row r="981" spans="4:11" x14ac:dyDescent="0.25">
      <c r="D981" s="273" t="s">
        <v>37</v>
      </c>
      <c r="E981" s="274" t="s">
        <v>24</v>
      </c>
      <c r="F981" s="146" t="s">
        <v>85</v>
      </c>
      <c r="G981" s="147" t="s">
        <v>24</v>
      </c>
      <c r="H981" s="147">
        <v>19</v>
      </c>
      <c r="I981" s="147" t="s">
        <v>85</v>
      </c>
      <c r="J981" s="147">
        <v>132</v>
      </c>
      <c r="K981" s="73">
        <v>0</v>
      </c>
    </row>
    <row r="982" spans="4:11" ht="15.75" thickBot="1" x14ac:dyDescent="0.3">
      <c r="D982" s="277" t="s">
        <v>37</v>
      </c>
      <c r="E982" s="278" t="s">
        <v>24</v>
      </c>
      <c r="F982" s="148" t="s">
        <v>38</v>
      </c>
      <c r="G982" s="149" t="s">
        <v>24</v>
      </c>
      <c r="H982" s="149">
        <v>19</v>
      </c>
      <c r="I982" s="149" t="s">
        <v>38</v>
      </c>
      <c r="J982" s="149">
        <v>20</v>
      </c>
      <c r="K982" s="74">
        <v>0</v>
      </c>
    </row>
    <row r="983" spans="4:11" x14ac:dyDescent="0.25">
      <c r="D983" s="279" t="s">
        <v>37</v>
      </c>
      <c r="E983" s="280" t="s">
        <v>23</v>
      </c>
      <c r="F983" s="280" t="s">
        <v>18</v>
      </c>
      <c r="G983" s="281" t="s">
        <v>23</v>
      </c>
      <c r="H983" s="281">
        <v>18</v>
      </c>
      <c r="I983" s="281" t="s">
        <v>18</v>
      </c>
      <c r="J983" s="281">
        <v>2</v>
      </c>
      <c r="K983" s="161">
        <v>0</v>
      </c>
    </row>
    <row r="984" spans="4:11" x14ac:dyDescent="0.25">
      <c r="D984" s="270" t="s">
        <v>37</v>
      </c>
      <c r="E984" s="271" t="s">
        <v>23</v>
      </c>
      <c r="F984" s="271" t="s">
        <v>19</v>
      </c>
      <c r="G984" s="272" t="s">
        <v>23</v>
      </c>
      <c r="H984" s="272">
        <v>18</v>
      </c>
      <c r="I984" s="272" t="s">
        <v>19</v>
      </c>
      <c r="J984" s="272">
        <v>22</v>
      </c>
      <c r="K984" s="72">
        <v>0</v>
      </c>
    </row>
    <row r="985" spans="4:11" x14ac:dyDescent="0.25">
      <c r="D985" s="270" t="s">
        <v>37</v>
      </c>
      <c r="E985" s="271" t="s">
        <v>23</v>
      </c>
      <c r="F985" s="271" t="s">
        <v>36</v>
      </c>
      <c r="G985" s="272" t="s">
        <v>23</v>
      </c>
      <c r="H985" s="272">
        <v>18</v>
      </c>
      <c r="I985" s="272" t="s">
        <v>36</v>
      </c>
      <c r="J985" s="272">
        <v>14</v>
      </c>
      <c r="K985" s="72">
        <v>0</v>
      </c>
    </row>
    <row r="986" spans="4:11" x14ac:dyDescent="0.25">
      <c r="D986" s="270" t="s">
        <v>37</v>
      </c>
      <c r="E986" s="271" t="s">
        <v>23</v>
      </c>
      <c r="F986" s="271" t="s">
        <v>20</v>
      </c>
      <c r="G986" s="272" t="s">
        <v>23</v>
      </c>
      <c r="H986" s="272">
        <v>18</v>
      </c>
      <c r="I986" s="272" t="s">
        <v>20</v>
      </c>
      <c r="J986" s="272">
        <v>5</v>
      </c>
      <c r="K986" s="72">
        <v>0</v>
      </c>
    </row>
    <row r="987" spans="4:11" x14ac:dyDescent="0.25">
      <c r="D987" s="270" t="s">
        <v>37</v>
      </c>
      <c r="E987" s="271" t="s">
        <v>23</v>
      </c>
      <c r="F987" s="271" t="s">
        <v>21</v>
      </c>
      <c r="G987" s="272" t="s">
        <v>23</v>
      </c>
      <c r="H987" s="272">
        <v>18</v>
      </c>
      <c r="I987" s="272" t="s">
        <v>21</v>
      </c>
      <c r="J987" s="272">
        <v>3</v>
      </c>
      <c r="K987" s="72">
        <v>0</v>
      </c>
    </row>
    <row r="988" spans="4:11" x14ac:dyDescent="0.25">
      <c r="D988" s="270" t="s">
        <v>37</v>
      </c>
      <c r="E988" s="271" t="s">
        <v>23</v>
      </c>
      <c r="F988" s="271" t="s">
        <v>24</v>
      </c>
      <c r="G988" s="272" t="s">
        <v>23</v>
      </c>
      <c r="H988" s="272">
        <v>18</v>
      </c>
      <c r="I988" s="272" t="s">
        <v>24</v>
      </c>
      <c r="J988" s="272">
        <v>19</v>
      </c>
      <c r="K988" s="72">
        <v>0</v>
      </c>
    </row>
    <row r="989" spans="4:11" x14ac:dyDescent="0.25">
      <c r="D989" s="270" t="s">
        <v>37</v>
      </c>
      <c r="E989" s="271" t="s">
        <v>23</v>
      </c>
      <c r="F989" s="271" t="s">
        <v>23</v>
      </c>
      <c r="G989" s="272" t="s">
        <v>23</v>
      </c>
      <c r="H989" s="272">
        <v>18</v>
      </c>
      <c r="I989" s="272" t="s">
        <v>23</v>
      </c>
      <c r="J989" s="272">
        <v>18</v>
      </c>
      <c r="K989" s="72">
        <v>0</v>
      </c>
    </row>
    <row r="990" spans="4:11" x14ac:dyDescent="0.25">
      <c r="D990" s="270" t="s">
        <v>37</v>
      </c>
      <c r="E990" s="271" t="s">
        <v>23</v>
      </c>
      <c r="F990" s="271" t="s">
        <v>22</v>
      </c>
      <c r="G990" s="272" t="s">
        <v>23</v>
      </c>
      <c r="H990" s="272">
        <v>18</v>
      </c>
      <c r="I990" s="272" t="s">
        <v>22</v>
      </c>
      <c r="J990" s="272">
        <v>17</v>
      </c>
      <c r="K990" s="72">
        <v>0</v>
      </c>
    </row>
    <row r="991" spans="4:11" x14ac:dyDescent="0.25">
      <c r="D991" s="270" t="s">
        <v>37</v>
      </c>
      <c r="E991" s="271" t="s">
        <v>23</v>
      </c>
      <c r="F991" s="271" t="s">
        <v>34</v>
      </c>
      <c r="G991" s="272" t="s">
        <v>23</v>
      </c>
      <c r="H991" s="272">
        <v>18</v>
      </c>
      <c r="I991" s="272" t="s">
        <v>34</v>
      </c>
      <c r="J991" s="272">
        <v>26</v>
      </c>
      <c r="K991" s="72">
        <v>0</v>
      </c>
    </row>
    <row r="992" spans="4:11" x14ac:dyDescent="0.25">
      <c r="D992" s="270" t="s">
        <v>37</v>
      </c>
      <c r="E992" s="271" t="s">
        <v>23</v>
      </c>
      <c r="F992" s="144" t="s">
        <v>64</v>
      </c>
      <c r="G992" s="145" t="s">
        <v>23</v>
      </c>
      <c r="H992" s="145">
        <v>18</v>
      </c>
      <c r="I992" s="145" t="s">
        <v>71</v>
      </c>
      <c r="J992" s="145">
        <v>118</v>
      </c>
      <c r="K992" s="72">
        <v>0</v>
      </c>
    </row>
    <row r="993" spans="4:11" x14ac:dyDescent="0.25">
      <c r="D993" s="270" t="s">
        <v>37</v>
      </c>
      <c r="E993" s="271" t="s">
        <v>23</v>
      </c>
      <c r="F993" s="271" t="s">
        <v>25</v>
      </c>
      <c r="G993" s="272" t="s">
        <v>23</v>
      </c>
      <c r="H993" s="272">
        <v>18</v>
      </c>
      <c r="I993" s="272" t="s">
        <v>25</v>
      </c>
      <c r="J993" s="272">
        <v>8</v>
      </c>
      <c r="K993" s="72">
        <v>0</v>
      </c>
    </row>
    <row r="994" spans="4:11" x14ac:dyDescent="0.25">
      <c r="D994" s="270" t="s">
        <v>37</v>
      </c>
      <c r="E994" s="271" t="s">
        <v>23</v>
      </c>
      <c r="F994" s="271" t="s">
        <v>26</v>
      </c>
      <c r="G994" s="272" t="s">
        <v>23</v>
      </c>
      <c r="H994" s="272">
        <v>18</v>
      </c>
      <c r="I994" s="272" t="s">
        <v>26</v>
      </c>
      <c r="J994" s="272">
        <v>10</v>
      </c>
      <c r="K994" s="72">
        <v>0</v>
      </c>
    </row>
    <row r="995" spans="4:11" x14ac:dyDescent="0.25">
      <c r="D995" s="270" t="s">
        <v>37</v>
      </c>
      <c r="E995" s="271" t="s">
        <v>23</v>
      </c>
      <c r="F995" s="271" t="s">
        <v>27</v>
      </c>
      <c r="G995" s="272" t="s">
        <v>23</v>
      </c>
      <c r="H995" s="272">
        <v>18</v>
      </c>
      <c r="I995" s="272" t="s">
        <v>72</v>
      </c>
      <c r="J995" s="272">
        <v>4</v>
      </c>
      <c r="K995" s="72">
        <v>0</v>
      </c>
    </row>
    <row r="996" spans="4:11" x14ac:dyDescent="0.25">
      <c r="D996" s="270" t="s">
        <v>37</v>
      </c>
      <c r="E996" s="271" t="s">
        <v>23</v>
      </c>
      <c r="F996" s="271" t="s">
        <v>28</v>
      </c>
      <c r="G996" s="272" t="s">
        <v>23</v>
      </c>
      <c r="H996" s="272">
        <v>18</v>
      </c>
      <c r="I996" s="272" t="s">
        <v>28</v>
      </c>
      <c r="J996" s="272">
        <v>9</v>
      </c>
      <c r="K996" s="72">
        <v>0</v>
      </c>
    </row>
    <row r="997" spans="4:11" x14ac:dyDescent="0.25">
      <c r="D997" s="270" t="s">
        <v>37</v>
      </c>
      <c r="E997" s="271" t="s">
        <v>23</v>
      </c>
      <c r="F997" s="271" t="s">
        <v>29</v>
      </c>
      <c r="G997" s="272" t="s">
        <v>23</v>
      </c>
      <c r="H997" s="272">
        <v>18</v>
      </c>
      <c r="I997" s="272" t="s">
        <v>29</v>
      </c>
      <c r="J997" s="272">
        <v>1</v>
      </c>
      <c r="K997" s="72">
        <v>0</v>
      </c>
    </row>
    <row r="998" spans="4:11" x14ac:dyDescent="0.25">
      <c r="D998" s="270" t="s">
        <v>37</v>
      </c>
      <c r="E998" s="271" t="s">
        <v>23</v>
      </c>
      <c r="F998" s="271" t="s">
        <v>31</v>
      </c>
      <c r="G998" s="272" t="s">
        <v>23</v>
      </c>
      <c r="H998" s="272">
        <v>18</v>
      </c>
      <c r="I998" s="272" t="s">
        <v>31</v>
      </c>
      <c r="J998" s="272">
        <v>12</v>
      </c>
      <c r="K998" s="72">
        <v>0</v>
      </c>
    </row>
    <row r="999" spans="4:11" x14ac:dyDescent="0.25">
      <c r="D999" s="270" t="s">
        <v>37</v>
      </c>
      <c r="E999" s="271" t="s">
        <v>23</v>
      </c>
      <c r="F999" s="271" t="s">
        <v>33</v>
      </c>
      <c r="G999" s="272" t="s">
        <v>23</v>
      </c>
      <c r="H999" s="272">
        <v>18</v>
      </c>
      <c r="I999" s="272" t="s">
        <v>33</v>
      </c>
      <c r="J999" s="272">
        <v>25</v>
      </c>
      <c r="K999" s="72">
        <v>0</v>
      </c>
    </row>
    <row r="1000" spans="4:11" x14ac:dyDescent="0.25">
      <c r="D1000" s="270" t="s">
        <v>37</v>
      </c>
      <c r="E1000" s="271" t="s">
        <v>23</v>
      </c>
      <c r="F1000" s="271" t="s">
        <v>35</v>
      </c>
      <c r="G1000" s="272" t="s">
        <v>23</v>
      </c>
      <c r="H1000" s="272">
        <v>18</v>
      </c>
      <c r="I1000" s="272" t="s">
        <v>73</v>
      </c>
      <c r="J1000" s="272">
        <v>7</v>
      </c>
      <c r="K1000" s="72">
        <v>0</v>
      </c>
    </row>
    <row r="1001" spans="4:11" x14ac:dyDescent="0.25">
      <c r="D1001" s="270" t="s">
        <v>37</v>
      </c>
      <c r="E1001" s="271" t="s">
        <v>23</v>
      </c>
      <c r="F1001" s="144" t="s">
        <v>32</v>
      </c>
      <c r="G1001" s="145" t="s">
        <v>23</v>
      </c>
      <c r="H1001" s="145">
        <v>18</v>
      </c>
      <c r="I1001" s="145" t="s">
        <v>32</v>
      </c>
      <c r="J1001" s="145">
        <v>13</v>
      </c>
      <c r="K1001" s="72">
        <v>0</v>
      </c>
    </row>
    <row r="1002" spans="4:11" x14ac:dyDescent="0.25">
      <c r="D1002" s="270" t="s">
        <v>37</v>
      </c>
      <c r="E1002" s="271" t="s">
        <v>23</v>
      </c>
      <c r="F1002" s="271" t="s">
        <v>30</v>
      </c>
      <c r="G1002" s="272" t="s">
        <v>23</v>
      </c>
      <c r="H1002" s="272">
        <v>18</v>
      </c>
      <c r="I1002" s="272" t="s">
        <v>30</v>
      </c>
      <c r="J1002" s="272">
        <v>24</v>
      </c>
      <c r="K1002" s="72">
        <v>0</v>
      </c>
    </row>
    <row r="1003" spans="4:11" x14ac:dyDescent="0.25">
      <c r="D1003" s="270" t="s">
        <v>37</v>
      </c>
      <c r="E1003" s="271" t="s">
        <v>23</v>
      </c>
      <c r="F1003" s="144" t="s">
        <v>60</v>
      </c>
      <c r="G1003" s="145" t="s">
        <v>23</v>
      </c>
      <c r="H1003" s="145">
        <v>18</v>
      </c>
      <c r="I1003" s="145" t="s">
        <v>60</v>
      </c>
      <c r="J1003" s="145">
        <v>101</v>
      </c>
      <c r="K1003" s="72">
        <v>0</v>
      </c>
    </row>
    <row r="1004" spans="4:11" x14ac:dyDescent="0.25">
      <c r="D1004" s="270" t="s">
        <v>37</v>
      </c>
      <c r="E1004" s="271" t="s">
        <v>23</v>
      </c>
      <c r="F1004" s="144" t="s">
        <v>61</v>
      </c>
      <c r="G1004" s="145" t="s">
        <v>23</v>
      </c>
      <c r="H1004" s="145">
        <v>18</v>
      </c>
      <c r="I1004" s="145" t="s">
        <v>61</v>
      </c>
      <c r="J1004" s="145">
        <v>102</v>
      </c>
      <c r="K1004" s="72">
        <v>0</v>
      </c>
    </row>
    <row r="1005" spans="4:11" x14ac:dyDescent="0.25">
      <c r="D1005" s="270" t="s">
        <v>37</v>
      </c>
      <c r="E1005" s="271" t="s">
        <v>23</v>
      </c>
      <c r="F1005" s="271" t="s">
        <v>63</v>
      </c>
      <c r="G1005" s="272" t="s">
        <v>23</v>
      </c>
      <c r="H1005" s="272">
        <v>18</v>
      </c>
      <c r="I1005" s="272" t="s">
        <v>63</v>
      </c>
      <c r="J1005" s="272">
        <v>103</v>
      </c>
      <c r="K1005" s="72">
        <v>0</v>
      </c>
    </row>
    <row r="1006" spans="4:11" x14ac:dyDescent="0.25">
      <c r="D1006" s="270" t="s">
        <v>37</v>
      </c>
      <c r="E1006" s="271" t="s">
        <v>23</v>
      </c>
      <c r="F1006" s="274" t="s">
        <v>65</v>
      </c>
      <c r="G1006" s="282" t="s">
        <v>23</v>
      </c>
      <c r="H1006" s="282">
        <v>18</v>
      </c>
      <c r="I1006" s="282" t="s">
        <v>65</v>
      </c>
      <c r="J1006" s="282">
        <v>119</v>
      </c>
      <c r="K1006" s="72">
        <v>0</v>
      </c>
    </row>
    <row r="1007" spans="4:11" x14ac:dyDescent="0.25">
      <c r="D1007" s="270" t="s">
        <v>37</v>
      </c>
      <c r="E1007" s="271" t="s">
        <v>23</v>
      </c>
      <c r="F1007" s="146" t="s">
        <v>82</v>
      </c>
      <c r="G1007" s="147" t="s">
        <v>23</v>
      </c>
      <c r="H1007" s="147">
        <v>18</v>
      </c>
      <c r="I1007" s="147" t="s">
        <v>82</v>
      </c>
      <c r="J1007" s="147">
        <v>122</v>
      </c>
      <c r="K1007" s="72">
        <v>0</v>
      </c>
    </row>
    <row r="1008" spans="4:11" x14ac:dyDescent="0.25">
      <c r="D1008" s="270" t="s">
        <v>37</v>
      </c>
      <c r="E1008" s="271" t="s">
        <v>23</v>
      </c>
      <c r="F1008" s="146" t="s">
        <v>77</v>
      </c>
      <c r="G1008" s="147" t="s">
        <v>23</v>
      </c>
      <c r="H1008" s="147">
        <v>18</v>
      </c>
      <c r="I1008" s="147" t="s">
        <v>77</v>
      </c>
      <c r="J1008" s="147">
        <v>125</v>
      </c>
      <c r="K1008" s="72">
        <v>0</v>
      </c>
    </row>
    <row r="1009" spans="4:11" x14ac:dyDescent="0.25">
      <c r="D1009" s="270" t="s">
        <v>37</v>
      </c>
      <c r="E1009" s="271" t="s">
        <v>23</v>
      </c>
      <c r="F1009" s="146" t="s">
        <v>81</v>
      </c>
      <c r="G1009" s="147" t="s">
        <v>23</v>
      </c>
      <c r="H1009" s="147">
        <v>18</v>
      </c>
      <c r="I1009" s="147" t="s">
        <v>81</v>
      </c>
      <c r="J1009" s="147">
        <v>126</v>
      </c>
      <c r="K1009" s="72">
        <v>0</v>
      </c>
    </row>
    <row r="1010" spans="4:11" x14ac:dyDescent="0.25">
      <c r="D1010" s="273" t="s">
        <v>37</v>
      </c>
      <c r="E1010" s="274" t="s">
        <v>23</v>
      </c>
      <c r="F1010" s="146" t="s">
        <v>83</v>
      </c>
      <c r="G1010" s="147" t="s">
        <v>23</v>
      </c>
      <c r="H1010" s="147">
        <v>18</v>
      </c>
      <c r="I1010" s="147" t="s">
        <v>83</v>
      </c>
      <c r="J1010" s="147">
        <v>130</v>
      </c>
      <c r="K1010" s="73">
        <v>0</v>
      </c>
    </row>
    <row r="1011" spans="4:11" x14ac:dyDescent="0.25">
      <c r="D1011" s="273" t="s">
        <v>37</v>
      </c>
      <c r="E1011" s="274" t="s">
        <v>23</v>
      </c>
      <c r="F1011" s="146" t="s">
        <v>84</v>
      </c>
      <c r="G1011" s="147" t="s">
        <v>23</v>
      </c>
      <c r="H1011" s="147">
        <v>18</v>
      </c>
      <c r="I1011" s="147" t="s">
        <v>84</v>
      </c>
      <c r="J1011" s="147">
        <v>131</v>
      </c>
      <c r="K1011" s="73">
        <v>0</v>
      </c>
    </row>
    <row r="1012" spans="4:11" x14ac:dyDescent="0.25">
      <c r="D1012" s="275" t="s">
        <v>37</v>
      </c>
      <c r="E1012" s="276" t="s">
        <v>23</v>
      </c>
      <c r="F1012" s="187" t="s">
        <v>90</v>
      </c>
      <c r="G1012" s="188" t="s">
        <v>23</v>
      </c>
      <c r="H1012" s="188">
        <v>18</v>
      </c>
      <c r="I1012" s="188" t="s">
        <v>90</v>
      </c>
      <c r="J1012" s="188">
        <v>6</v>
      </c>
      <c r="K1012" s="153">
        <v>0</v>
      </c>
    </row>
    <row r="1013" spans="4:11" x14ac:dyDescent="0.25">
      <c r="D1013" s="275" t="s">
        <v>37</v>
      </c>
      <c r="E1013" s="276" t="s">
        <v>23</v>
      </c>
      <c r="F1013" s="187" t="s">
        <v>96</v>
      </c>
      <c r="G1013" s="188" t="s">
        <v>23</v>
      </c>
      <c r="H1013" s="188">
        <v>18</v>
      </c>
      <c r="I1013" s="188" t="s">
        <v>96</v>
      </c>
      <c r="J1013" s="188">
        <v>137</v>
      </c>
      <c r="K1013" s="153">
        <v>0</v>
      </c>
    </row>
    <row r="1014" spans="4:11" x14ac:dyDescent="0.25">
      <c r="D1014" s="273" t="s">
        <v>37</v>
      </c>
      <c r="E1014" s="274" t="s">
        <v>23</v>
      </c>
      <c r="F1014" s="146" t="s">
        <v>87</v>
      </c>
      <c r="G1014" s="147" t="s">
        <v>23</v>
      </c>
      <c r="H1014" s="147">
        <v>18</v>
      </c>
      <c r="I1014" s="147" t="s">
        <v>87</v>
      </c>
      <c r="J1014" s="147">
        <v>136</v>
      </c>
      <c r="K1014" s="73">
        <v>0</v>
      </c>
    </row>
    <row r="1015" spans="4:11" x14ac:dyDescent="0.25">
      <c r="D1015" s="273" t="s">
        <v>37</v>
      </c>
      <c r="E1015" s="274" t="s">
        <v>23</v>
      </c>
      <c r="F1015" s="146" t="s">
        <v>85</v>
      </c>
      <c r="G1015" s="147" t="s">
        <v>23</v>
      </c>
      <c r="H1015" s="147">
        <v>18</v>
      </c>
      <c r="I1015" s="147" t="s">
        <v>85</v>
      </c>
      <c r="J1015" s="147">
        <v>132</v>
      </c>
      <c r="K1015" s="73">
        <v>0</v>
      </c>
    </row>
    <row r="1016" spans="4:11" ht="15.75" thickBot="1" x14ac:dyDescent="0.3">
      <c r="D1016" s="277" t="s">
        <v>37</v>
      </c>
      <c r="E1016" s="278" t="s">
        <v>23</v>
      </c>
      <c r="F1016" s="148" t="s">
        <v>38</v>
      </c>
      <c r="G1016" s="149" t="s">
        <v>23</v>
      </c>
      <c r="H1016" s="149">
        <v>18</v>
      </c>
      <c r="I1016" s="149" t="s">
        <v>38</v>
      </c>
      <c r="J1016" s="149">
        <v>20</v>
      </c>
      <c r="K1016" s="74">
        <v>0</v>
      </c>
    </row>
    <row r="1017" spans="4:11" x14ac:dyDescent="0.25">
      <c r="D1017" s="279" t="s">
        <v>37</v>
      </c>
      <c r="E1017" s="280" t="s">
        <v>22</v>
      </c>
      <c r="F1017" s="280" t="s">
        <v>18</v>
      </c>
      <c r="G1017" s="281" t="s">
        <v>22</v>
      </c>
      <c r="H1017" s="281">
        <v>17</v>
      </c>
      <c r="I1017" s="281" t="s">
        <v>18</v>
      </c>
      <c r="J1017" s="281">
        <v>2</v>
      </c>
      <c r="K1017" s="161">
        <v>14053632.125182236</v>
      </c>
    </row>
    <row r="1018" spans="4:11" x14ac:dyDescent="0.25">
      <c r="D1018" s="270" t="s">
        <v>37</v>
      </c>
      <c r="E1018" s="271" t="s">
        <v>22</v>
      </c>
      <c r="F1018" s="271" t="s">
        <v>19</v>
      </c>
      <c r="G1018" s="272" t="s">
        <v>22</v>
      </c>
      <c r="H1018" s="272">
        <v>17</v>
      </c>
      <c r="I1018" s="272" t="s">
        <v>19</v>
      </c>
      <c r="J1018" s="272">
        <v>22</v>
      </c>
      <c r="K1018" s="72">
        <v>819740.45927990403</v>
      </c>
    </row>
    <row r="1019" spans="4:11" x14ac:dyDescent="0.25">
      <c r="D1019" s="270" t="s">
        <v>37</v>
      </c>
      <c r="E1019" s="144" t="s">
        <v>22</v>
      </c>
      <c r="F1019" s="271" t="s">
        <v>36</v>
      </c>
      <c r="G1019" s="272" t="s">
        <v>22</v>
      </c>
      <c r="H1019" s="272">
        <v>17</v>
      </c>
      <c r="I1019" s="272" t="s">
        <v>36</v>
      </c>
      <c r="J1019" s="272">
        <v>14</v>
      </c>
      <c r="K1019" s="72">
        <v>80400.730486796325</v>
      </c>
    </row>
    <row r="1020" spans="4:11" x14ac:dyDescent="0.25">
      <c r="D1020" s="270" t="s">
        <v>37</v>
      </c>
      <c r="E1020" s="271" t="s">
        <v>22</v>
      </c>
      <c r="F1020" s="271" t="s">
        <v>20</v>
      </c>
      <c r="G1020" s="272" t="s">
        <v>22</v>
      </c>
      <c r="H1020" s="272">
        <v>17</v>
      </c>
      <c r="I1020" s="272" t="s">
        <v>20</v>
      </c>
      <c r="J1020" s="272">
        <v>5</v>
      </c>
      <c r="K1020" s="72">
        <v>34515.031454240998</v>
      </c>
    </row>
    <row r="1021" spans="4:11" x14ac:dyDescent="0.25">
      <c r="D1021" s="270" t="s">
        <v>37</v>
      </c>
      <c r="E1021" s="271" t="s">
        <v>22</v>
      </c>
      <c r="F1021" s="271" t="s">
        <v>21</v>
      </c>
      <c r="G1021" s="272" t="s">
        <v>22</v>
      </c>
      <c r="H1021" s="272">
        <v>17</v>
      </c>
      <c r="I1021" s="272" t="s">
        <v>21</v>
      </c>
      <c r="J1021" s="272">
        <v>3</v>
      </c>
      <c r="K1021" s="72">
        <v>46391110.569294468</v>
      </c>
    </row>
    <row r="1022" spans="4:11" x14ac:dyDescent="0.25">
      <c r="D1022" s="270" t="s">
        <v>37</v>
      </c>
      <c r="E1022" s="271" t="s">
        <v>22</v>
      </c>
      <c r="F1022" s="271" t="s">
        <v>24</v>
      </c>
      <c r="G1022" s="272" t="s">
        <v>22</v>
      </c>
      <c r="H1022" s="272">
        <v>17</v>
      </c>
      <c r="I1022" s="272" t="s">
        <v>24</v>
      </c>
      <c r="J1022" s="272">
        <v>19</v>
      </c>
      <c r="K1022" s="72">
        <v>10846009.885068743</v>
      </c>
    </row>
    <row r="1023" spans="4:11" x14ac:dyDescent="0.25">
      <c r="D1023" s="270" t="s">
        <v>37</v>
      </c>
      <c r="E1023" s="271" t="s">
        <v>22</v>
      </c>
      <c r="F1023" s="271" t="s">
        <v>23</v>
      </c>
      <c r="G1023" s="272" t="s">
        <v>22</v>
      </c>
      <c r="H1023" s="272">
        <v>17</v>
      </c>
      <c r="I1023" s="272" t="s">
        <v>23</v>
      </c>
      <c r="J1023" s="272">
        <v>18</v>
      </c>
      <c r="K1023" s="72">
        <v>18220904.152371611</v>
      </c>
    </row>
    <row r="1024" spans="4:11" x14ac:dyDescent="0.25">
      <c r="D1024" s="270" t="s">
        <v>37</v>
      </c>
      <c r="E1024" s="271" t="s">
        <v>22</v>
      </c>
      <c r="F1024" s="271" t="s">
        <v>22</v>
      </c>
      <c r="G1024" s="272" t="s">
        <v>22</v>
      </c>
      <c r="H1024" s="272">
        <v>17</v>
      </c>
      <c r="I1024" s="272" t="s">
        <v>22</v>
      </c>
      <c r="J1024" s="272">
        <v>17</v>
      </c>
      <c r="K1024" s="72">
        <v>0</v>
      </c>
    </row>
    <row r="1025" spans="4:11" x14ac:dyDescent="0.25">
      <c r="D1025" s="270" t="s">
        <v>37</v>
      </c>
      <c r="E1025" s="271" t="s">
        <v>22</v>
      </c>
      <c r="F1025" s="271" t="s">
        <v>34</v>
      </c>
      <c r="G1025" s="272" t="s">
        <v>22</v>
      </c>
      <c r="H1025" s="272">
        <v>17</v>
      </c>
      <c r="I1025" s="272" t="s">
        <v>34</v>
      </c>
      <c r="J1025" s="272">
        <v>26</v>
      </c>
      <c r="K1025" s="72">
        <v>0</v>
      </c>
    </row>
    <row r="1026" spans="4:11" x14ac:dyDescent="0.25">
      <c r="D1026" s="270" t="s">
        <v>37</v>
      </c>
      <c r="E1026" s="271" t="s">
        <v>22</v>
      </c>
      <c r="F1026" s="144" t="s">
        <v>64</v>
      </c>
      <c r="G1026" s="145" t="s">
        <v>22</v>
      </c>
      <c r="H1026" s="145">
        <v>17</v>
      </c>
      <c r="I1026" s="145" t="s">
        <v>71</v>
      </c>
      <c r="J1026" s="145">
        <v>118</v>
      </c>
      <c r="K1026" s="72">
        <v>369384.45014871139</v>
      </c>
    </row>
    <row r="1027" spans="4:11" x14ac:dyDescent="0.25">
      <c r="D1027" s="270" t="s">
        <v>37</v>
      </c>
      <c r="E1027" s="271" t="s">
        <v>22</v>
      </c>
      <c r="F1027" s="271" t="s">
        <v>25</v>
      </c>
      <c r="G1027" s="272" t="s">
        <v>22</v>
      </c>
      <c r="H1027" s="272">
        <v>17</v>
      </c>
      <c r="I1027" s="272" t="s">
        <v>25</v>
      </c>
      <c r="J1027" s="272">
        <v>8</v>
      </c>
      <c r="K1027" s="72">
        <v>0</v>
      </c>
    </row>
    <row r="1028" spans="4:11" x14ac:dyDescent="0.25">
      <c r="D1028" s="270" t="s">
        <v>37</v>
      </c>
      <c r="E1028" s="271" t="s">
        <v>22</v>
      </c>
      <c r="F1028" s="271" t="s">
        <v>26</v>
      </c>
      <c r="G1028" s="272" t="s">
        <v>22</v>
      </c>
      <c r="H1028" s="272">
        <v>17</v>
      </c>
      <c r="I1028" s="272" t="s">
        <v>26</v>
      </c>
      <c r="J1028" s="272">
        <v>10</v>
      </c>
      <c r="K1028" s="72">
        <v>0</v>
      </c>
    </row>
    <row r="1029" spans="4:11" x14ac:dyDescent="0.25">
      <c r="D1029" s="270" t="s">
        <v>37</v>
      </c>
      <c r="E1029" s="271" t="s">
        <v>22</v>
      </c>
      <c r="F1029" s="271" t="s">
        <v>27</v>
      </c>
      <c r="G1029" s="272" t="s">
        <v>22</v>
      </c>
      <c r="H1029" s="272">
        <v>17</v>
      </c>
      <c r="I1029" s="272" t="s">
        <v>72</v>
      </c>
      <c r="J1029" s="272">
        <v>4</v>
      </c>
      <c r="K1029" s="72">
        <v>16386969.760976113</v>
      </c>
    </row>
    <row r="1030" spans="4:11" x14ac:dyDescent="0.25">
      <c r="D1030" s="270" t="s">
        <v>37</v>
      </c>
      <c r="E1030" s="271" t="s">
        <v>22</v>
      </c>
      <c r="F1030" s="271" t="s">
        <v>28</v>
      </c>
      <c r="G1030" s="272" t="s">
        <v>22</v>
      </c>
      <c r="H1030" s="272">
        <v>17</v>
      </c>
      <c r="I1030" s="272" t="s">
        <v>28</v>
      </c>
      <c r="J1030" s="272">
        <v>9</v>
      </c>
      <c r="K1030" s="72">
        <v>27385615.760179676</v>
      </c>
    </row>
    <row r="1031" spans="4:11" x14ac:dyDescent="0.25">
      <c r="D1031" s="270" t="s">
        <v>37</v>
      </c>
      <c r="E1031" s="271" t="s">
        <v>22</v>
      </c>
      <c r="F1031" s="271" t="s">
        <v>29</v>
      </c>
      <c r="G1031" s="272" t="s">
        <v>22</v>
      </c>
      <c r="H1031" s="272">
        <v>17</v>
      </c>
      <c r="I1031" s="272" t="s">
        <v>29</v>
      </c>
      <c r="J1031" s="272">
        <v>1</v>
      </c>
      <c r="K1031" s="72">
        <v>0</v>
      </c>
    </row>
    <row r="1032" spans="4:11" x14ac:dyDescent="0.25">
      <c r="D1032" s="270" t="s">
        <v>37</v>
      </c>
      <c r="E1032" s="271" t="s">
        <v>22</v>
      </c>
      <c r="F1032" s="271" t="s">
        <v>31</v>
      </c>
      <c r="G1032" s="272" t="s">
        <v>22</v>
      </c>
      <c r="H1032" s="272">
        <v>17</v>
      </c>
      <c r="I1032" s="272" t="s">
        <v>31</v>
      </c>
      <c r="J1032" s="272">
        <v>12</v>
      </c>
      <c r="K1032" s="72">
        <v>0</v>
      </c>
    </row>
    <row r="1033" spans="4:11" x14ac:dyDescent="0.25">
      <c r="D1033" s="270" t="s">
        <v>37</v>
      </c>
      <c r="E1033" s="271" t="s">
        <v>22</v>
      </c>
      <c r="F1033" s="271" t="s">
        <v>33</v>
      </c>
      <c r="G1033" s="272" t="s">
        <v>22</v>
      </c>
      <c r="H1033" s="272">
        <v>17</v>
      </c>
      <c r="I1033" s="272" t="s">
        <v>33</v>
      </c>
      <c r="J1033" s="272">
        <v>25</v>
      </c>
      <c r="K1033" s="72">
        <v>0</v>
      </c>
    </row>
    <row r="1034" spans="4:11" x14ac:dyDescent="0.25">
      <c r="D1034" s="270" t="s">
        <v>37</v>
      </c>
      <c r="E1034" s="271" t="s">
        <v>22</v>
      </c>
      <c r="F1034" s="271" t="s">
        <v>35</v>
      </c>
      <c r="G1034" s="272" t="s">
        <v>22</v>
      </c>
      <c r="H1034" s="272">
        <v>17</v>
      </c>
      <c r="I1034" s="272" t="s">
        <v>73</v>
      </c>
      <c r="J1034" s="272">
        <v>7</v>
      </c>
      <c r="K1034" s="72">
        <v>0</v>
      </c>
    </row>
    <row r="1035" spans="4:11" x14ac:dyDescent="0.25">
      <c r="D1035" s="270" t="s">
        <v>37</v>
      </c>
      <c r="E1035" s="271" t="s">
        <v>22</v>
      </c>
      <c r="F1035" s="144" t="s">
        <v>32</v>
      </c>
      <c r="G1035" s="145" t="s">
        <v>22</v>
      </c>
      <c r="H1035" s="145">
        <v>17</v>
      </c>
      <c r="I1035" s="145" t="s">
        <v>32</v>
      </c>
      <c r="J1035" s="145">
        <v>13</v>
      </c>
      <c r="K1035" s="72">
        <v>0</v>
      </c>
    </row>
    <row r="1036" spans="4:11" x14ac:dyDescent="0.25">
      <c r="D1036" s="270" t="s">
        <v>37</v>
      </c>
      <c r="E1036" s="271" t="s">
        <v>22</v>
      </c>
      <c r="F1036" s="271" t="s">
        <v>30</v>
      </c>
      <c r="G1036" s="272" t="s">
        <v>22</v>
      </c>
      <c r="H1036" s="272">
        <v>17</v>
      </c>
      <c r="I1036" s="272" t="s">
        <v>30</v>
      </c>
      <c r="J1036" s="272">
        <v>24</v>
      </c>
      <c r="K1036" s="72">
        <v>0</v>
      </c>
    </row>
    <row r="1037" spans="4:11" x14ac:dyDescent="0.25">
      <c r="D1037" s="270" t="s">
        <v>37</v>
      </c>
      <c r="E1037" s="271" t="s">
        <v>22</v>
      </c>
      <c r="F1037" s="144" t="s">
        <v>60</v>
      </c>
      <c r="G1037" s="145" t="s">
        <v>22</v>
      </c>
      <c r="H1037" s="145">
        <v>17</v>
      </c>
      <c r="I1037" s="145" t="s">
        <v>60</v>
      </c>
      <c r="J1037" s="145">
        <v>101</v>
      </c>
      <c r="K1037" s="72">
        <v>16803.639183906933</v>
      </c>
    </row>
    <row r="1038" spans="4:11" x14ac:dyDescent="0.25">
      <c r="D1038" s="270" t="s">
        <v>37</v>
      </c>
      <c r="E1038" s="271" t="s">
        <v>22</v>
      </c>
      <c r="F1038" s="144" t="s">
        <v>61</v>
      </c>
      <c r="G1038" s="145" t="s">
        <v>22</v>
      </c>
      <c r="H1038" s="145">
        <v>17</v>
      </c>
      <c r="I1038" s="145" t="s">
        <v>61</v>
      </c>
      <c r="J1038" s="145">
        <v>102</v>
      </c>
      <c r="K1038" s="72">
        <v>0</v>
      </c>
    </row>
    <row r="1039" spans="4:11" x14ac:dyDescent="0.25">
      <c r="D1039" s="270" t="s">
        <v>37</v>
      </c>
      <c r="E1039" s="271" t="s">
        <v>22</v>
      </c>
      <c r="F1039" s="271" t="s">
        <v>63</v>
      </c>
      <c r="G1039" s="272" t="s">
        <v>22</v>
      </c>
      <c r="H1039" s="272">
        <v>17</v>
      </c>
      <c r="I1039" s="272" t="s">
        <v>63</v>
      </c>
      <c r="J1039" s="272">
        <v>103</v>
      </c>
      <c r="K1039" s="72">
        <v>0</v>
      </c>
    </row>
    <row r="1040" spans="4:11" x14ac:dyDescent="0.25">
      <c r="D1040" s="270" t="s">
        <v>37</v>
      </c>
      <c r="E1040" s="271" t="s">
        <v>22</v>
      </c>
      <c r="F1040" s="274" t="s">
        <v>65</v>
      </c>
      <c r="G1040" s="282" t="s">
        <v>22</v>
      </c>
      <c r="H1040" s="282">
        <v>17</v>
      </c>
      <c r="I1040" s="282" t="s">
        <v>65</v>
      </c>
      <c r="J1040" s="282">
        <v>119</v>
      </c>
      <c r="K1040" s="72">
        <v>18902.619991207426</v>
      </c>
    </row>
    <row r="1041" spans="4:11" x14ac:dyDescent="0.25">
      <c r="D1041" s="270" t="s">
        <v>37</v>
      </c>
      <c r="E1041" s="271" t="s">
        <v>22</v>
      </c>
      <c r="F1041" s="146" t="s">
        <v>82</v>
      </c>
      <c r="G1041" s="147" t="s">
        <v>22</v>
      </c>
      <c r="H1041" s="147">
        <v>17</v>
      </c>
      <c r="I1041" s="147" t="s">
        <v>82</v>
      </c>
      <c r="J1041" s="147">
        <v>122</v>
      </c>
      <c r="K1041" s="72">
        <v>14149.35621634048</v>
      </c>
    </row>
    <row r="1042" spans="4:11" x14ac:dyDescent="0.25">
      <c r="D1042" s="270" t="s">
        <v>37</v>
      </c>
      <c r="E1042" s="271" t="s">
        <v>22</v>
      </c>
      <c r="F1042" s="146" t="s">
        <v>77</v>
      </c>
      <c r="G1042" s="147" t="s">
        <v>22</v>
      </c>
      <c r="H1042" s="147">
        <v>17</v>
      </c>
      <c r="I1042" s="147" t="s">
        <v>77</v>
      </c>
      <c r="J1042" s="147">
        <v>125</v>
      </c>
      <c r="K1042" s="72">
        <v>4759.2305473075303</v>
      </c>
    </row>
    <row r="1043" spans="4:11" x14ac:dyDescent="0.25">
      <c r="D1043" s="270" t="s">
        <v>37</v>
      </c>
      <c r="E1043" s="271" t="s">
        <v>22</v>
      </c>
      <c r="F1043" s="146" t="s">
        <v>81</v>
      </c>
      <c r="G1043" s="147" t="s">
        <v>22</v>
      </c>
      <c r="H1043" s="147">
        <v>17</v>
      </c>
      <c r="I1043" s="147" t="s">
        <v>81</v>
      </c>
      <c r="J1043" s="147">
        <v>126</v>
      </c>
      <c r="K1043" s="72">
        <v>9420.8010244698962</v>
      </c>
    </row>
    <row r="1044" spans="4:11" x14ac:dyDescent="0.25">
      <c r="D1044" s="273" t="s">
        <v>37</v>
      </c>
      <c r="E1044" s="274" t="s">
        <v>22</v>
      </c>
      <c r="F1044" s="146" t="s">
        <v>83</v>
      </c>
      <c r="G1044" s="147" t="s">
        <v>22</v>
      </c>
      <c r="H1044" s="147">
        <v>17</v>
      </c>
      <c r="I1044" s="147" t="s">
        <v>83</v>
      </c>
      <c r="J1044" s="147">
        <v>130</v>
      </c>
      <c r="K1044" s="73">
        <v>12155.025523608379</v>
      </c>
    </row>
    <row r="1045" spans="4:11" x14ac:dyDescent="0.25">
      <c r="D1045" s="273" t="s">
        <v>37</v>
      </c>
      <c r="E1045" s="274" t="s">
        <v>22</v>
      </c>
      <c r="F1045" s="146" t="s">
        <v>84</v>
      </c>
      <c r="G1045" s="147" t="s">
        <v>22</v>
      </c>
      <c r="H1045" s="147">
        <v>17</v>
      </c>
      <c r="I1045" s="147" t="s">
        <v>84</v>
      </c>
      <c r="J1045" s="147">
        <v>131</v>
      </c>
      <c r="K1045" s="73">
        <v>22598.309047309056</v>
      </c>
    </row>
    <row r="1046" spans="4:11" x14ac:dyDescent="0.25">
      <c r="D1046" s="275" t="s">
        <v>37</v>
      </c>
      <c r="E1046" s="276" t="s">
        <v>22</v>
      </c>
      <c r="F1046" s="187" t="s">
        <v>90</v>
      </c>
      <c r="G1046" s="188" t="s">
        <v>22</v>
      </c>
      <c r="H1046" s="188">
        <v>17</v>
      </c>
      <c r="I1046" s="188" t="s">
        <v>90</v>
      </c>
      <c r="J1046" s="188">
        <v>6</v>
      </c>
      <c r="K1046" s="153">
        <v>0</v>
      </c>
    </row>
    <row r="1047" spans="4:11" x14ac:dyDescent="0.25">
      <c r="D1047" s="275" t="s">
        <v>37</v>
      </c>
      <c r="E1047" s="276" t="s">
        <v>22</v>
      </c>
      <c r="F1047" s="187" t="s">
        <v>96</v>
      </c>
      <c r="G1047" s="188" t="s">
        <v>22</v>
      </c>
      <c r="H1047" s="188">
        <v>17</v>
      </c>
      <c r="I1047" s="188" t="s">
        <v>96</v>
      </c>
      <c r="J1047" s="188">
        <v>137</v>
      </c>
      <c r="K1047" s="153">
        <v>0</v>
      </c>
    </row>
    <row r="1048" spans="4:11" x14ac:dyDescent="0.25">
      <c r="D1048" s="273" t="s">
        <v>37</v>
      </c>
      <c r="E1048" s="274" t="s">
        <v>22</v>
      </c>
      <c r="F1048" s="146" t="s">
        <v>87</v>
      </c>
      <c r="G1048" s="147" t="s">
        <v>22</v>
      </c>
      <c r="H1048" s="147">
        <v>17</v>
      </c>
      <c r="I1048" s="147" t="s">
        <v>87</v>
      </c>
      <c r="J1048" s="147">
        <v>136</v>
      </c>
      <c r="K1048" s="73">
        <v>63591.902041137779</v>
      </c>
    </row>
    <row r="1049" spans="4:11" x14ac:dyDescent="0.25">
      <c r="D1049" s="273" t="s">
        <v>37</v>
      </c>
      <c r="E1049" s="274" t="s">
        <v>22</v>
      </c>
      <c r="F1049" s="146" t="s">
        <v>85</v>
      </c>
      <c r="G1049" s="147" t="s">
        <v>22</v>
      </c>
      <c r="H1049" s="147">
        <v>17</v>
      </c>
      <c r="I1049" s="147" t="s">
        <v>85</v>
      </c>
      <c r="J1049" s="147">
        <v>132</v>
      </c>
      <c r="K1049" s="73">
        <v>21358.767876303773</v>
      </c>
    </row>
    <row r="1050" spans="4:11" ht="15.75" thickBot="1" x14ac:dyDescent="0.3">
      <c r="D1050" s="277" t="s">
        <v>37</v>
      </c>
      <c r="E1050" s="278" t="s">
        <v>22</v>
      </c>
      <c r="F1050" s="148" t="s">
        <v>38</v>
      </c>
      <c r="G1050" s="149" t="s">
        <v>22</v>
      </c>
      <c r="H1050" s="149">
        <v>17</v>
      </c>
      <c r="I1050" s="149" t="s">
        <v>38</v>
      </c>
      <c r="J1050" s="149">
        <v>20</v>
      </c>
      <c r="K1050" s="74">
        <v>0</v>
      </c>
    </row>
    <row r="1051" spans="4:11" x14ac:dyDescent="0.25">
      <c r="D1051" s="268" t="s">
        <v>37</v>
      </c>
      <c r="E1051" s="269" t="s">
        <v>34</v>
      </c>
      <c r="F1051" s="269" t="s">
        <v>18</v>
      </c>
      <c r="G1051" s="284" t="s">
        <v>34</v>
      </c>
      <c r="H1051" s="284">
        <v>26</v>
      </c>
      <c r="I1051" s="284" t="s">
        <v>18</v>
      </c>
      <c r="J1051" s="284">
        <v>2</v>
      </c>
      <c r="K1051" s="71">
        <v>0</v>
      </c>
    </row>
    <row r="1052" spans="4:11" x14ac:dyDescent="0.25">
      <c r="D1052" s="270" t="s">
        <v>37</v>
      </c>
      <c r="E1052" s="271" t="s">
        <v>34</v>
      </c>
      <c r="F1052" s="271" t="s">
        <v>19</v>
      </c>
      <c r="G1052" s="272" t="s">
        <v>34</v>
      </c>
      <c r="H1052" s="272">
        <v>26</v>
      </c>
      <c r="I1052" s="272" t="s">
        <v>19</v>
      </c>
      <c r="J1052" s="272">
        <v>22</v>
      </c>
      <c r="K1052" s="72">
        <v>0</v>
      </c>
    </row>
    <row r="1053" spans="4:11" x14ac:dyDescent="0.25">
      <c r="D1053" s="270" t="s">
        <v>37</v>
      </c>
      <c r="E1053" s="271" t="s">
        <v>34</v>
      </c>
      <c r="F1053" s="271" t="s">
        <v>36</v>
      </c>
      <c r="G1053" s="272" t="s">
        <v>34</v>
      </c>
      <c r="H1053" s="272">
        <v>26</v>
      </c>
      <c r="I1053" s="272" t="s">
        <v>36</v>
      </c>
      <c r="J1053" s="272">
        <v>14</v>
      </c>
      <c r="K1053" s="72">
        <v>0</v>
      </c>
    </row>
    <row r="1054" spans="4:11" x14ac:dyDescent="0.25">
      <c r="D1054" s="270" t="s">
        <v>37</v>
      </c>
      <c r="E1054" s="271" t="s">
        <v>34</v>
      </c>
      <c r="F1054" s="271" t="s">
        <v>20</v>
      </c>
      <c r="G1054" s="272" t="s">
        <v>34</v>
      </c>
      <c r="H1054" s="272">
        <v>26</v>
      </c>
      <c r="I1054" s="272" t="s">
        <v>20</v>
      </c>
      <c r="J1054" s="272">
        <v>5</v>
      </c>
      <c r="K1054" s="72">
        <v>0</v>
      </c>
    </row>
    <row r="1055" spans="4:11" x14ac:dyDescent="0.25">
      <c r="D1055" s="270" t="s">
        <v>37</v>
      </c>
      <c r="E1055" s="271" t="s">
        <v>34</v>
      </c>
      <c r="F1055" s="271" t="s">
        <v>21</v>
      </c>
      <c r="G1055" s="272" t="s">
        <v>34</v>
      </c>
      <c r="H1055" s="272">
        <v>26</v>
      </c>
      <c r="I1055" s="272" t="s">
        <v>21</v>
      </c>
      <c r="J1055" s="272">
        <v>3</v>
      </c>
      <c r="K1055" s="72">
        <v>0</v>
      </c>
    </row>
    <row r="1056" spans="4:11" x14ac:dyDescent="0.25">
      <c r="D1056" s="270" t="s">
        <v>37</v>
      </c>
      <c r="E1056" s="271" t="s">
        <v>34</v>
      </c>
      <c r="F1056" s="271" t="s">
        <v>24</v>
      </c>
      <c r="G1056" s="272" t="s">
        <v>34</v>
      </c>
      <c r="H1056" s="272">
        <v>26</v>
      </c>
      <c r="I1056" s="272" t="s">
        <v>24</v>
      </c>
      <c r="J1056" s="272">
        <v>19</v>
      </c>
      <c r="K1056" s="72">
        <v>0</v>
      </c>
    </row>
    <row r="1057" spans="4:11" x14ac:dyDescent="0.25">
      <c r="D1057" s="270" t="s">
        <v>37</v>
      </c>
      <c r="E1057" s="271" t="s">
        <v>34</v>
      </c>
      <c r="F1057" s="271" t="s">
        <v>23</v>
      </c>
      <c r="G1057" s="272" t="s">
        <v>34</v>
      </c>
      <c r="H1057" s="272">
        <v>26</v>
      </c>
      <c r="I1057" s="272" t="s">
        <v>23</v>
      </c>
      <c r="J1057" s="272">
        <v>18</v>
      </c>
      <c r="K1057" s="72">
        <v>0</v>
      </c>
    </row>
    <row r="1058" spans="4:11" x14ac:dyDescent="0.25">
      <c r="D1058" s="270" t="s">
        <v>37</v>
      </c>
      <c r="E1058" s="271" t="s">
        <v>34</v>
      </c>
      <c r="F1058" s="271" t="s">
        <v>22</v>
      </c>
      <c r="G1058" s="272" t="s">
        <v>34</v>
      </c>
      <c r="H1058" s="272">
        <v>26</v>
      </c>
      <c r="I1058" s="272" t="s">
        <v>22</v>
      </c>
      <c r="J1058" s="272">
        <v>17</v>
      </c>
      <c r="K1058" s="72">
        <v>0</v>
      </c>
    </row>
    <row r="1059" spans="4:11" x14ac:dyDescent="0.25">
      <c r="D1059" s="270" t="s">
        <v>37</v>
      </c>
      <c r="E1059" s="271" t="s">
        <v>34</v>
      </c>
      <c r="F1059" s="271" t="s">
        <v>34</v>
      </c>
      <c r="G1059" s="272" t="s">
        <v>34</v>
      </c>
      <c r="H1059" s="272">
        <v>26</v>
      </c>
      <c r="I1059" s="272" t="s">
        <v>34</v>
      </c>
      <c r="J1059" s="272">
        <v>26</v>
      </c>
      <c r="K1059" s="72">
        <v>0</v>
      </c>
    </row>
    <row r="1060" spans="4:11" x14ac:dyDescent="0.25">
      <c r="D1060" s="270" t="s">
        <v>37</v>
      </c>
      <c r="E1060" s="271" t="s">
        <v>34</v>
      </c>
      <c r="F1060" s="144" t="s">
        <v>64</v>
      </c>
      <c r="G1060" s="145" t="s">
        <v>34</v>
      </c>
      <c r="H1060" s="145">
        <v>26</v>
      </c>
      <c r="I1060" s="145" t="s">
        <v>71</v>
      </c>
      <c r="J1060" s="145">
        <v>118</v>
      </c>
      <c r="K1060" s="72">
        <v>0</v>
      </c>
    </row>
    <row r="1061" spans="4:11" x14ac:dyDescent="0.25">
      <c r="D1061" s="270" t="s">
        <v>37</v>
      </c>
      <c r="E1061" s="271" t="s">
        <v>34</v>
      </c>
      <c r="F1061" s="271" t="s">
        <v>25</v>
      </c>
      <c r="G1061" s="272" t="s">
        <v>34</v>
      </c>
      <c r="H1061" s="272">
        <v>26</v>
      </c>
      <c r="I1061" s="272" t="s">
        <v>25</v>
      </c>
      <c r="J1061" s="272">
        <v>8</v>
      </c>
      <c r="K1061" s="72">
        <v>0</v>
      </c>
    </row>
    <row r="1062" spans="4:11" x14ac:dyDescent="0.25">
      <c r="D1062" s="270" t="s">
        <v>37</v>
      </c>
      <c r="E1062" s="271" t="s">
        <v>34</v>
      </c>
      <c r="F1062" s="271" t="s">
        <v>26</v>
      </c>
      <c r="G1062" s="272" t="s">
        <v>34</v>
      </c>
      <c r="H1062" s="272">
        <v>26</v>
      </c>
      <c r="I1062" s="272" t="s">
        <v>26</v>
      </c>
      <c r="J1062" s="272">
        <v>10</v>
      </c>
      <c r="K1062" s="72">
        <v>0</v>
      </c>
    </row>
    <row r="1063" spans="4:11" x14ac:dyDescent="0.25">
      <c r="D1063" s="270" t="s">
        <v>37</v>
      </c>
      <c r="E1063" s="271" t="s">
        <v>34</v>
      </c>
      <c r="F1063" s="271" t="s">
        <v>27</v>
      </c>
      <c r="G1063" s="272" t="s">
        <v>34</v>
      </c>
      <c r="H1063" s="272">
        <v>26</v>
      </c>
      <c r="I1063" s="272" t="s">
        <v>72</v>
      </c>
      <c r="J1063" s="272">
        <v>4</v>
      </c>
      <c r="K1063" s="72">
        <v>0</v>
      </c>
    </row>
    <row r="1064" spans="4:11" x14ac:dyDescent="0.25">
      <c r="D1064" s="270" t="s">
        <v>37</v>
      </c>
      <c r="E1064" s="271" t="s">
        <v>34</v>
      </c>
      <c r="F1064" s="271" t="s">
        <v>28</v>
      </c>
      <c r="G1064" s="272" t="s">
        <v>34</v>
      </c>
      <c r="H1064" s="272">
        <v>26</v>
      </c>
      <c r="I1064" s="272" t="s">
        <v>28</v>
      </c>
      <c r="J1064" s="272">
        <v>9</v>
      </c>
      <c r="K1064" s="72">
        <v>0</v>
      </c>
    </row>
    <row r="1065" spans="4:11" x14ac:dyDescent="0.25">
      <c r="D1065" s="270" t="s">
        <v>37</v>
      </c>
      <c r="E1065" s="271" t="s">
        <v>34</v>
      </c>
      <c r="F1065" s="271" t="s">
        <v>29</v>
      </c>
      <c r="G1065" s="272" t="s">
        <v>34</v>
      </c>
      <c r="H1065" s="272">
        <v>26</v>
      </c>
      <c r="I1065" s="272" t="s">
        <v>29</v>
      </c>
      <c r="J1065" s="272">
        <v>1</v>
      </c>
      <c r="K1065" s="72">
        <v>0</v>
      </c>
    </row>
    <row r="1066" spans="4:11" x14ac:dyDescent="0.25">
      <c r="D1066" s="270" t="s">
        <v>37</v>
      </c>
      <c r="E1066" s="271" t="s">
        <v>34</v>
      </c>
      <c r="F1066" s="271" t="s">
        <v>31</v>
      </c>
      <c r="G1066" s="272" t="s">
        <v>34</v>
      </c>
      <c r="H1066" s="272">
        <v>26</v>
      </c>
      <c r="I1066" s="272" t="s">
        <v>31</v>
      </c>
      <c r="J1066" s="272">
        <v>12</v>
      </c>
      <c r="K1066" s="72">
        <v>0</v>
      </c>
    </row>
    <row r="1067" spans="4:11" x14ac:dyDescent="0.25">
      <c r="D1067" s="270" t="s">
        <v>37</v>
      </c>
      <c r="E1067" s="271" t="s">
        <v>34</v>
      </c>
      <c r="F1067" s="271" t="s">
        <v>33</v>
      </c>
      <c r="G1067" s="272" t="s">
        <v>34</v>
      </c>
      <c r="H1067" s="272">
        <v>26</v>
      </c>
      <c r="I1067" s="272" t="s">
        <v>33</v>
      </c>
      <c r="J1067" s="272">
        <v>25</v>
      </c>
      <c r="K1067" s="72">
        <v>0</v>
      </c>
    </row>
    <row r="1068" spans="4:11" x14ac:dyDescent="0.25">
      <c r="D1068" s="270" t="s">
        <v>37</v>
      </c>
      <c r="E1068" s="271" t="s">
        <v>34</v>
      </c>
      <c r="F1068" s="271" t="s">
        <v>35</v>
      </c>
      <c r="G1068" s="272" t="s">
        <v>34</v>
      </c>
      <c r="H1068" s="272">
        <v>26</v>
      </c>
      <c r="I1068" s="272" t="s">
        <v>73</v>
      </c>
      <c r="J1068" s="272">
        <v>7</v>
      </c>
      <c r="K1068" s="72">
        <v>0</v>
      </c>
    </row>
    <row r="1069" spans="4:11" x14ac:dyDescent="0.25">
      <c r="D1069" s="270" t="s">
        <v>37</v>
      </c>
      <c r="E1069" s="271" t="s">
        <v>34</v>
      </c>
      <c r="F1069" s="271" t="s">
        <v>32</v>
      </c>
      <c r="G1069" s="272" t="s">
        <v>34</v>
      </c>
      <c r="H1069" s="272">
        <v>26</v>
      </c>
      <c r="I1069" s="272" t="s">
        <v>32</v>
      </c>
      <c r="J1069" s="272">
        <v>13</v>
      </c>
      <c r="K1069" s="72">
        <v>0</v>
      </c>
    </row>
    <row r="1070" spans="4:11" x14ac:dyDescent="0.25">
      <c r="D1070" s="270" t="s">
        <v>37</v>
      </c>
      <c r="E1070" s="271" t="s">
        <v>34</v>
      </c>
      <c r="F1070" s="271" t="s">
        <v>30</v>
      </c>
      <c r="G1070" s="272" t="s">
        <v>34</v>
      </c>
      <c r="H1070" s="272">
        <v>26</v>
      </c>
      <c r="I1070" s="272" t="s">
        <v>30</v>
      </c>
      <c r="J1070" s="272">
        <v>24</v>
      </c>
      <c r="K1070" s="72">
        <v>0</v>
      </c>
    </row>
    <row r="1071" spans="4:11" x14ac:dyDescent="0.25">
      <c r="D1071" s="270" t="s">
        <v>37</v>
      </c>
      <c r="E1071" s="271" t="s">
        <v>34</v>
      </c>
      <c r="F1071" s="144" t="s">
        <v>60</v>
      </c>
      <c r="G1071" s="145" t="s">
        <v>34</v>
      </c>
      <c r="H1071" s="145">
        <v>26</v>
      </c>
      <c r="I1071" s="145" t="s">
        <v>60</v>
      </c>
      <c r="J1071" s="145">
        <v>101</v>
      </c>
      <c r="K1071" s="72">
        <v>0</v>
      </c>
    </row>
    <row r="1072" spans="4:11" x14ac:dyDescent="0.25">
      <c r="D1072" s="270" t="s">
        <v>37</v>
      </c>
      <c r="E1072" s="271" t="s">
        <v>34</v>
      </c>
      <c r="F1072" s="144" t="s">
        <v>61</v>
      </c>
      <c r="G1072" s="145" t="s">
        <v>34</v>
      </c>
      <c r="H1072" s="145">
        <v>26</v>
      </c>
      <c r="I1072" s="145" t="s">
        <v>61</v>
      </c>
      <c r="J1072" s="145">
        <v>102</v>
      </c>
      <c r="K1072" s="72">
        <v>0</v>
      </c>
    </row>
    <row r="1073" spans="4:11" x14ac:dyDescent="0.25">
      <c r="D1073" s="270" t="s">
        <v>37</v>
      </c>
      <c r="E1073" s="271" t="s">
        <v>34</v>
      </c>
      <c r="F1073" s="271" t="s">
        <v>63</v>
      </c>
      <c r="G1073" s="272" t="s">
        <v>34</v>
      </c>
      <c r="H1073" s="272">
        <v>26</v>
      </c>
      <c r="I1073" s="272" t="s">
        <v>63</v>
      </c>
      <c r="J1073" s="272">
        <v>103</v>
      </c>
      <c r="K1073" s="72">
        <v>0</v>
      </c>
    </row>
    <row r="1074" spans="4:11" x14ac:dyDescent="0.25">
      <c r="D1074" s="270" t="s">
        <v>37</v>
      </c>
      <c r="E1074" s="271" t="s">
        <v>34</v>
      </c>
      <c r="F1074" s="274" t="s">
        <v>65</v>
      </c>
      <c r="G1074" s="282" t="s">
        <v>34</v>
      </c>
      <c r="H1074" s="282">
        <v>26</v>
      </c>
      <c r="I1074" s="282" t="s">
        <v>65</v>
      </c>
      <c r="J1074" s="282">
        <v>119</v>
      </c>
      <c r="K1074" s="72">
        <v>0</v>
      </c>
    </row>
    <row r="1075" spans="4:11" x14ac:dyDescent="0.25">
      <c r="D1075" s="270" t="s">
        <v>37</v>
      </c>
      <c r="E1075" s="271" t="s">
        <v>34</v>
      </c>
      <c r="F1075" s="146" t="s">
        <v>82</v>
      </c>
      <c r="G1075" s="147" t="s">
        <v>34</v>
      </c>
      <c r="H1075" s="147">
        <v>26</v>
      </c>
      <c r="I1075" s="147" t="s">
        <v>82</v>
      </c>
      <c r="J1075" s="147">
        <v>122</v>
      </c>
      <c r="K1075" s="72">
        <v>0</v>
      </c>
    </row>
    <row r="1076" spans="4:11" x14ac:dyDescent="0.25">
      <c r="D1076" s="270" t="s">
        <v>37</v>
      </c>
      <c r="E1076" s="271" t="s">
        <v>34</v>
      </c>
      <c r="F1076" s="146" t="s">
        <v>77</v>
      </c>
      <c r="G1076" s="147" t="s">
        <v>34</v>
      </c>
      <c r="H1076" s="147">
        <v>26</v>
      </c>
      <c r="I1076" s="147" t="s">
        <v>77</v>
      </c>
      <c r="J1076" s="147">
        <v>125</v>
      </c>
      <c r="K1076" s="72">
        <v>0</v>
      </c>
    </row>
    <row r="1077" spans="4:11" x14ac:dyDescent="0.25">
      <c r="D1077" s="270" t="s">
        <v>37</v>
      </c>
      <c r="E1077" s="271" t="s">
        <v>34</v>
      </c>
      <c r="F1077" s="146" t="s">
        <v>81</v>
      </c>
      <c r="G1077" s="147" t="s">
        <v>34</v>
      </c>
      <c r="H1077" s="147">
        <v>26</v>
      </c>
      <c r="I1077" s="147" t="s">
        <v>81</v>
      </c>
      <c r="J1077" s="147">
        <v>126</v>
      </c>
      <c r="K1077" s="72">
        <v>0</v>
      </c>
    </row>
    <row r="1078" spans="4:11" x14ac:dyDescent="0.25">
      <c r="D1078" s="273" t="s">
        <v>37</v>
      </c>
      <c r="E1078" s="271" t="s">
        <v>34</v>
      </c>
      <c r="F1078" s="146" t="s">
        <v>83</v>
      </c>
      <c r="G1078" s="147" t="s">
        <v>34</v>
      </c>
      <c r="H1078" s="147">
        <v>26</v>
      </c>
      <c r="I1078" s="147" t="s">
        <v>83</v>
      </c>
      <c r="J1078" s="147">
        <v>130</v>
      </c>
      <c r="K1078" s="73">
        <v>0</v>
      </c>
    </row>
    <row r="1079" spans="4:11" x14ac:dyDescent="0.25">
      <c r="D1079" s="273" t="s">
        <v>37</v>
      </c>
      <c r="E1079" s="271" t="s">
        <v>34</v>
      </c>
      <c r="F1079" s="146" t="s">
        <v>84</v>
      </c>
      <c r="G1079" s="147" t="s">
        <v>34</v>
      </c>
      <c r="H1079" s="147">
        <v>26</v>
      </c>
      <c r="I1079" s="147" t="s">
        <v>84</v>
      </c>
      <c r="J1079" s="147">
        <v>131</v>
      </c>
      <c r="K1079" s="73">
        <v>0</v>
      </c>
    </row>
    <row r="1080" spans="4:11" x14ac:dyDescent="0.25">
      <c r="D1080" s="275" t="s">
        <v>37</v>
      </c>
      <c r="E1080" s="285" t="s">
        <v>34</v>
      </c>
      <c r="F1080" s="187" t="s">
        <v>90</v>
      </c>
      <c r="G1080" s="188" t="s">
        <v>34</v>
      </c>
      <c r="H1080" s="188">
        <v>26</v>
      </c>
      <c r="I1080" s="188" t="s">
        <v>90</v>
      </c>
      <c r="J1080" s="188">
        <v>6</v>
      </c>
      <c r="K1080" s="153">
        <v>0</v>
      </c>
    </row>
    <row r="1081" spans="4:11" x14ac:dyDescent="0.25">
      <c r="D1081" s="275" t="s">
        <v>37</v>
      </c>
      <c r="E1081" s="285" t="s">
        <v>34</v>
      </c>
      <c r="F1081" s="187" t="s">
        <v>96</v>
      </c>
      <c r="G1081" s="188" t="s">
        <v>34</v>
      </c>
      <c r="H1081" s="188">
        <v>26</v>
      </c>
      <c r="I1081" s="188" t="s">
        <v>96</v>
      </c>
      <c r="J1081" s="188">
        <v>137</v>
      </c>
      <c r="K1081" s="153">
        <v>0</v>
      </c>
    </row>
    <row r="1082" spans="4:11" x14ac:dyDescent="0.25">
      <c r="D1082" s="273" t="s">
        <v>37</v>
      </c>
      <c r="E1082" s="271" t="s">
        <v>34</v>
      </c>
      <c r="F1082" s="146" t="s">
        <v>87</v>
      </c>
      <c r="G1082" s="147" t="s">
        <v>34</v>
      </c>
      <c r="H1082" s="147">
        <v>26</v>
      </c>
      <c r="I1082" s="147" t="s">
        <v>87</v>
      </c>
      <c r="J1082" s="147">
        <v>136</v>
      </c>
      <c r="K1082" s="73">
        <v>0</v>
      </c>
    </row>
    <row r="1083" spans="4:11" x14ac:dyDescent="0.25">
      <c r="D1083" s="273" t="s">
        <v>37</v>
      </c>
      <c r="E1083" s="271" t="s">
        <v>34</v>
      </c>
      <c r="F1083" s="146" t="s">
        <v>85</v>
      </c>
      <c r="G1083" s="147" t="s">
        <v>34</v>
      </c>
      <c r="H1083" s="147">
        <v>26</v>
      </c>
      <c r="I1083" s="147" t="s">
        <v>85</v>
      </c>
      <c r="J1083" s="147">
        <v>132</v>
      </c>
      <c r="K1083" s="73">
        <v>0</v>
      </c>
    </row>
    <row r="1084" spans="4:11" ht="15.75" thickBot="1" x14ac:dyDescent="0.3">
      <c r="D1084" s="277" t="s">
        <v>37</v>
      </c>
      <c r="E1084" s="286" t="s">
        <v>34</v>
      </c>
      <c r="F1084" s="278" t="s">
        <v>38</v>
      </c>
      <c r="G1084" s="287" t="s">
        <v>34</v>
      </c>
      <c r="H1084" s="287">
        <v>26</v>
      </c>
      <c r="I1084" s="287" t="s">
        <v>38</v>
      </c>
      <c r="J1084" s="287">
        <v>20</v>
      </c>
      <c r="K1084" s="74">
        <v>0</v>
      </c>
    </row>
    <row r="1085" spans="4:11" x14ac:dyDescent="0.25">
      <c r="D1085" s="279" t="s">
        <v>37</v>
      </c>
      <c r="E1085" s="280" t="s">
        <v>25</v>
      </c>
      <c r="F1085" s="280" t="s">
        <v>18</v>
      </c>
      <c r="G1085" s="281" t="s">
        <v>25</v>
      </c>
      <c r="H1085" s="281">
        <v>8</v>
      </c>
      <c r="I1085" s="281" t="s">
        <v>18</v>
      </c>
      <c r="J1085" s="281">
        <v>2</v>
      </c>
      <c r="K1085" s="161">
        <v>1270258.5512349121</v>
      </c>
    </row>
    <row r="1086" spans="4:11" x14ac:dyDescent="0.25">
      <c r="D1086" s="270" t="s">
        <v>37</v>
      </c>
      <c r="E1086" s="271" t="s">
        <v>25</v>
      </c>
      <c r="F1086" s="271" t="s">
        <v>19</v>
      </c>
      <c r="G1086" s="272" t="s">
        <v>25</v>
      </c>
      <c r="H1086" s="272">
        <v>8</v>
      </c>
      <c r="I1086" s="272" t="s">
        <v>19</v>
      </c>
      <c r="J1086" s="272">
        <v>22</v>
      </c>
      <c r="K1086" s="72">
        <v>74093.467006845385</v>
      </c>
    </row>
    <row r="1087" spans="4:11" x14ac:dyDescent="0.25">
      <c r="D1087" s="270" t="s">
        <v>37</v>
      </c>
      <c r="E1087" s="144" t="s">
        <v>25</v>
      </c>
      <c r="F1087" s="271" t="s">
        <v>36</v>
      </c>
      <c r="G1087" s="272" t="s">
        <v>25</v>
      </c>
      <c r="H1087" s="272">
        <v>8</v>
      </c>
      <c r="I1087" s="272" t="s">
        <v>36</v>
      </c>
      <c r="J1087" s="272">
        <v>14</v>
      </c>
      <c r="K1087" s="72">
        <v>7267.1402322666254</v>
      </c>
    </row>
    <row r="1088" spans="4:11" x14ac:dyDescent="0.25">
      <c r="D1088" s="270" t="s">
        <v>37</v>
      </c>
      <c r="E1088" s="271" t="s">
        <v>25</v>
      </c>
      <c r="F1088" s="271" t="s">
        <v>20</v>
      </c>
      <c r="G1088" s="272" t="s">
        <v>25</v>
      </c>
      <c r="H1088" s="272">
        <v>8</v>
      </c>
      <c r="I1088" s="272" t="s">
        <v>20</v>
      </c>
      <c r="J1088" s="272">
        <v>5</v>
      </c>
      <c r="K1088" s="72">
        <v>3119.6927214517568</v>
      </c>
    </row>
    <row r="1089" spans="4:11" x14ac:dyDescent="0.25">
      <c r="D1089" s="270" t="s">
        <v>37</v>
      </c>
      <c r="E1089" s="271" t="s">
        <v>25</v>
      </c>
      <c r="F1089" s="271" t="s">
        <v>21</v>
      </c>
      <c r="G1089" s="272" t="s">
        <v>25</v>
      </c>
      <c r="H1089" s="272">
        <v>8</v>
      </c>
      <c r="I1089" s="272" t="s">
        <v>21</v>
      </c>
      <c r="J1089" s="272">
        <v>3</v>
      </c>
      <c r="K1089" s="72">
        <v>4193129.8882043618</v>
      </c>
    </row>
    <row r="1090" spans="4:11" x14ac:dyDescent="0.25">
      <c r="D1090" s="270" t="s">
        <v>37</v>
      </c>
      <c r="E1090" s="271" t="s">
        <v>25</v>
      </c>
      <c r="F1090" s="271" t="s">
        <v>24</v>
      </c>
      <c r="G1090" s="272" t="s">
        <v>25</v>
      </c>
      <c r="H1090" s="272">
        <v>8</v>
      </c>
      <c r="I1090" s="272" t="s">
        <v>24</v>
      </c>
      <c r="J1090" s="272">
        <v>19</v>
      </c>
      <c r="K1090" s="72">
        <v>980332.81934283639</v>
      </c>
    </row>
    <row r="1091" spans="4:11" x14ac:dyDescent="0.25">
      <c r="D1091" s="270" t="s">
        <v>37</v>
      </c>
      <c r="E1091" s="271" t="s">
        <v>25</v>
      </c>
      <c r="F1091" s="271" t="s">
        <v>23</v>
      </c>
      <c r="G1091" s="272" t="s">
        <v>25</v>
      </c>
      <c r="H1091" s="272">
        <v>8</v>
      </c>
      <c r="I1091" s="272" t="s">
        <v>23</v>
      </c>
      <c r="J1091" s="272">
        <v>18</v>
      </c>
      <c r="K1091" s="72">
        <v>1646923.6639052576</v>
      </c>
    </row>
    <row r="1092" spans="4:11" x14ac:dyDescent="0.25">
      <c r="D1092" s="270" t="s">
        <v>37</v>
      </c>
      <c r="E1092" s="271" t="s">
        <v>25</v>
      </c>
      <c r="F1092" s="271" t="s">
        <v>22</v>
      </c>
      <c r="G1092" s="272" t="s">
        <v>25</v>
      </c>
      <c r="H1092" s="272">
        <v>8</v>
      </c>
      <c r="I1092" s="272" t="s">
        <v>22</v>
      </c>
      <c r="J1092" s="272">
        <v>17</v>
      </c>
      <c r="K1092" s="72">
        <v>0</v>
      </c>
    </row>
    <row r="1093" spans="4:11" x14ac:dyDescent="0.25">
      <c r="D1093" s="270" t="s">
        <v>37</v>
      </c>
      <c r="E1093" s="271" t="s">
        <v>25</v>
      </c>
      <c r="F1093" s="271" t="s">
        <v>34</v>
      </c>
      <c r="G1093" s="272" t="s">
        <v>25</v>
      </c>
      <c r="H1093" s="272">
        <v>8</v>
      </c>
      <c r="I1093" s="272" t="s">
        <v>34</v>
      </c>
      <c r="J1093" s="272">
        <v>26</v>
      </c>
      <c r="K1093" s="72">
        <v>0</v>
      </c>
    </row>
    <row r="1094" spans="4:11" x14ac:dyDescent="0.25">
      <c r="D1094" s="270" t="s">
        <v>37</v>
      </c>
      <c r="E1094" s="271" t="s">
        <v>25</v>
      </c>
      <c r="F1094" s="144" t="s">
        <v>64</v>
      </c>
      <c r="G1094" s="145" t="s">
        <v>25</v>
      </c>
      <c r="H1094" s="145">
        <v>8</v>
      </c>
      <c r="I1094" s="145" t="s">
        <v>71</v>
      </c>
      <c r="J1094" s="145">
        <v>118</v>
      </c>
      <c r="K1094" s="72">
        <v>33387.365793774996</v>
      </c>
    </row>
    <row r="1095" spans="4:11" x14ac:dyDescent="0.25">
      <c r="D1095" s="270" t="s">
        <v>37</v>
      </c>
      <c r="E1095" s="271" t="s">
        <v>25</v>
      </c>
      <c r="F1095" s="271" t="s">
        <v>25</v>
      </c>
      <c r="G1095" s="272" t="s">
        <v>25</v>
      </c>
      <c r="H1095" s="272">
        <v>8</v>
      </c>
      <c r="I1095" s="272" t="s">
        <v>25</v>
      </c>
      <c r="J1095" s="272">
        <v>8</v>
      </c>
      <c r="K1095" s="72">
        <v>0</v>
      </c>
    </row>
    <row r="1096" spans="4:11" x14ac:dyDescent="0.25">
      <c r="D1096" s="270" t="s">
        <v>37</v>
      </c>
      <c r="E1096" s="271" t="s">
        <v>25</v>
      </c>
      <c r="F1096" s="271" t="s">
        <v>26</v>
      </c>
      <c r="G1096" s="272" t="s">
        <v>25</v>
      </c>
      <c r="H1096" s="272">
        <v>8</v>
      </c>
      <c r="I1096" s="272" t="s">
        <v>26</v>
      </c>
      <c r="J1096" s="272">
        <v>10</v>
      </c>
      <c r="K1096" s="72">
        <v>0</v>
      </c>
    </row>
    <row r="1097" spans="4:11" x14ac:dyDescent="0.25">
      <c r="D1097" s="270" t="s">
        <v>37</v>
      </c>
      <c r="E1097" s="271" t="s">
        <v>25</v>
      </c>
      <c r="F1097" s="271" t="s">
        <v>27</v>
      </c>
      <c r="G1097" s="272" t="s">
        <v>25</v>
      </c>
      <c r="H1097" s="272">
        <v>8</v>
      </c>
      <c r="I1097" s="272" t="s">
        <v>72</v>
      </c>
      <c r="J1097" s="272">
        <v>4</v>
      </c>
      <c r="K1097" s="72">
        <v>1481160.7620217192</v>
      </c>
    </row>
    <row r="1098" spans="4:11" x14ac:dyDescent="0.25">
      <c r="D1098" s="270" t="s">
        <v>37</v>
      </c>
      <c r="E1098" s="271" t="s">
        <v>25</v>
      </c>
      <c r="F1098" s="271" t="s">
        <v>28</v>
      </c>
      <c r="G1098" s="272" t="s">
        <v>25</v>
      </c>
      <c r="H1098" s="272">
        <v>8</v>
      </c>
      <c r="I1098" s="272" t="s">
        <v>28</v>
      </c>
      <c r="J1098" s="272">
        <v>9</v>
      </c>
      <c r="K1098" s="72">
        <v>2475289.8247470479</v>
      </c>
    </row>
    <row r="1099" spans="4:11" x14ac:dyDescent="0.25">
      <c r="D1099" s="270" t="s">
        <v>37</v>
      </c>
      <c r="E1099" s="271" t="s">
        <v>25</v>
      </c>
      <c r="F1099" s="271" t="s">
        <v>29</v>
      </c>
      <c r="G1099" s="272" t="s">
        <v>25</v>
      </c>
      <c r="H1099" s="272">
        <v>8</v>
      </c>
      <c r="I1099" s="272" t="s">
        <v>29</v>
      </c>
      <c r="J1099" s="272">
        <v>1</v>
      </c>
      <c r="K1099" s="72">
        <v>0</v>
      </c>
    </row>
    <row r="1100" spans="4:11" x14ac:dyDescent="0.25">
      <c r="D1100" s="270" t="s">
        <v>37</v>
      </c>
      <c r="E1100" s="271" t="s">
        <v>25</v>
      </c>
      <c r="F1100" s="271" t="s">
        <v>31</v>
      </c>
      <c r="G1100" s="272" t="s">
        <v>25</v>
      </c>
      <c r="H1100" s="272">
        <v>8</v>
      </c>
      <c r="I1100" s="272" t="s">
        <v>31</v>
      </c>
      <c r="J1100" s="272">
        <v>12</v>
      </c>
      <c r="K1100" s="72">
        <v>0</v>
      </c>
    </row>
    <row r="1101" spans="4:11" x14ac:dyDescent="0.25">
      <c r="D1101" s="270" t="s">
        <v>37</v>
      </c>
      <c r="E1101" s="271" t="s">
        <v>25</v>
      </c>
      <c r="F1101" s="271" t="s">
        <v>33</v>
      </c>
      <c r="G1101" s="272" t="s">
        <v>25</v>
      </c>
      <c r="H1101" s="272">
        <v>8</v>
      </c>
      <c r="I1101" s="272" t="s">
        <v>33</v>
      </c>
      <c r="J1101" s="272">
        <v>25</v>
      </c>
      <c r="K1101" s="72">
        <v>0</v>
      </c>
    </row>
    <row r="1102" spans="4:11" x14ac:dyDescent="0.25">
      <c r="D1102" s="270" t="s">
        <v>37</v>
      </c>
      <c r="E1102" s="271" t="s">
        <v>25</v>
      </c>
      <c r="F1102" s="271" t="s">
        <v>35</v>
      </c>
      <c r="G1102" s="272" t="s">
        <v>25</v>
      </c>
      <c r="H1102" s="272">
        <v>8</v>
      </c>
      <c r="I1102" s="272" t="s">
        <v>73</v>
      </c>
      <c r="J1102" s="272">
        <v>7</v>
      </c>
      <c r="K1102" s="72">
        <v>0</v>
      </c>
    </row>
    <row r="1103" spans="4:11" x14ac:dyDescent="0.25">
      <c r="D1103" s="270" t="s">
        <v>37</v>
      </c>
      <c r="E1103" s="271" t="s">
        <v>25</v>
      </c>
      <c r="F1103" s="144" t="s">
        <v>32</v>
      </c>
      <c r="G1103" s="145" t="s">
        <v>25</v>
      </c>
      <c r="H1103" s="145">
        <v>8</v>
      </c>
      <c r="I1103" s="145" t="s">
        <v>32</v>
      </c>
      <c r="J1103" s="145">
        <v>13</v>
      </c>
      <c r="K1103" s="72">
        <v>0</v>
      </c>
    </row>
    <row r="1104" spans="4:11" x14ac:dyDescent="0.25">
      <c r="D1104" s="270" t="s">
        <v>37</v>
      </c>
      <c r="E1104" s="271" t="s">
        <v>25</v>
      </c>
      <c r="F1104" s="271" t="s">
        <v>30</v>
      </c>
      <c r="G1104" s="272" t="s">
        <v>25</v>
      </c>
      <c r="H1104" s="272">
        <v>8</v>
      </c>
      <c r="I1104" s="272" t="s">
        <v>30</v>
      </c>
      <c r="J1104" s="272">
        <v>24</v>
      </c>
      <c r="K1104" s="72">
        <v>0</v>
      </c>
    </row>
    <row r="1105" spans="4:11" x14ac:dyDescent="0.25">
      <c r="D1105" s="270" t="s">
        <v>37</v>
      </c>
      <c r="E1105" s="271" t="s">
        <v>25</v>
      </c>
      <c r="F1105" s="144" t="s">
        <v>60</v>
      </c>
      <c r="G1105" s="145" t="s">
        <v>25</v>
      </c>
      <c r="H1105" s="145">
        <v>8</v>
      </c>
      <c r="I1105" s="145" t="s">
        <v>60</v>
      </c>
      <c r="J1105" s="145">
        <v>101</v>
      </c>
      <c r="K1105" s="72">
        <v>1518.8220507762178</v>
      </c>
    </row>
    <row r="1106" spans="4:11" x14ac:dyDescent="0.25">
      <c r="D1106" s="270" t="s">
        <v>37</v>
      </c>
      <c r="E1106" s="271" t="s">
        <v>25</v>
      </c>
      <c r="F1106" s="144" t="s">
        <v>61</v>
      </c>
      <c r="G1106" s="145" t="s">
        <v>25</v>
      </c>
      <c r="H1106" s="145">
        <v>8</v>
      </c>
      <c r="I1106" s="145" t="s">
        <v>61</v>
      </c>
      <c r="J1106" s="145">
        <v>102</v>
      </c>
      <c r="K1106" s="72">
        <v>0</v>
      </c>
    </row>
    <row r="1107" spans="4:11" x14ac:dyDescent="0.25">
      <c r="D1107" s="270" t="s">
        <v>37</v>
      </c>
      <c r="E1107" s="271" t="s">
        <v>25</v>
      </c>
      <c r="F1107" s="271" t="s">
        <v>63</v>
      </c>
      <c r="G1107" s="272" t="s">
        <v>25</v>
      </c>
      <c r="H1107" s="272">
        <v>8</v>
      </c>
      <c r="I1107" s="272" t="s">
        <v>63</v>
      </c>
      <c r="J1107" s="272">
        <v>103</v>
      </c>
      <c r="K1107" s="72">
        <v>0</v>
      </c>
    </row>
    <row r="1108" spans="4:11" x14ac:dyDescent="0.25">
      <c r="D1108" s="270" t="s">
        <v>37</v>
      </c>
      <c r="E1108" s="271" t="s">
        <v>25</v>
      </c>
      <c r="F1108" s="274" t="s">
        <v>65</v>
      </c>
      <c r="G1108" s="282" t="s">
        <v>25</v>
      </c>
      <c r="H1108" s="282">
        <v>8</v>
      </c>
      <c r="I1108" s="282" t="s">
        <v>65</v>
      </c>
      <c r="J1108" s="282">
        <v>119</v>
      </c>
      <c r="K1108" s="72">
        <v>1708.5415692325075</v>
      </c>
    </row>
    <row r="1109" spans="4:11" x14ac:dyDescent="0.25">
      <c r="D1109" s="270" t="s">
        <v>37</v>
      </c>
      <c r="E1109" s="271" t="s">
        <v>25</v>
      </c>
      <c r="F1109" s="146" t="s">
        <v>82</v>
      </c>
      <c r="G1109" s="147" t="s">
        <v>25</v>
      </c>
      <c r="H1109" s="147">
        <v>8</v>
      </c>
      <c r="I1109" s="147" t="s">
        <v>82</v>
      </c>
      <c r="J1109" s="147">
        <v>122</v>
      </c>
      <c r="K1109" s="72">
        <v>1278.9107163314404</v>
      </c>
    </row>
    <row r="1110" spans="4:11" x14ac:dyDescent="0.25">
      <c r="D1110" s="270" t="s">
        <v>37</v>
      </c>
      <c r="E1110" s="271" t="s">
        <v>25</v>
      </c>
      <c r="F1110" s="146" t="s">
        <v>77</v>
      </c>
      <c r="G1110" s="147" t="s">
        <v>25</v>
      </c>
      <c r="H1110" s="147">
        <v>8</v>
      </c>
      <c r="I1110" s="147" t="s">
        <v>77</v>
      </c>
      <c r="J1110" s="147">
        <v>125</v>
      </c>
      <c r="K1110" s="72">
        <v>430.17016854903693</v>
      </c>
    </row>
    <row r="1111" spans="4:11" x14ac:dyDescent="0.25">
      <c r="D1111" s="270" t="s">
        <v>37</v>
      </c>
      <c r="E1111" s="271" t="s">
        <v>25</v>
      </c>
      <c r="F1111" s="146" t="s">
        <v>81</v>
      </c>
      <c r="G1111" s="147" t="s">
        <v>25</v>
      </c>
      <c r="H1111" s="147">
        <v>8</v>
      </c>
      <c r="I1111" s="147" t="s">
        <v>81</v>
      </c>
      <c r="J1111" s="147">
        <v>126</v>
      </c>
      <c r="K1111" s="72">
        <v>851.51318564632857</v>
      </c>
    </row>
    <row r="1112" spans="4:11" x14ac:dyDescent="0.25">
      <c r="D1112" s="273" t="s">
        <v>37</v>
      </c>
      <c r="E1112" s="274" t="s">
        <v>25</v>
      </c>
      <c r="F1112" s="146" t="s">
        <v>83</v>
      </c>
      <c r="G1112" s="147" t="s">
        <v>25</v>
      </c>
      <c r="H1112" s="147">
        <v>8</v>
      </c>
      <c r="I1112" s="147" t="s">
        <v>83</v>
      </c>
      <c r="J1112" s="147">
        <v>130</v>
      </c>
      <c r="K1112" s="73">
        <v>1098.6501549429129</v>
      </c>
    </row>
    <row r="1113" spans="4:11" x14ac:dyDescent="0.25">
      <c r="D1113" s="273" t="s">
        <v>37</v>
      </c>
      <c r="E1113" s="274" t="s">
        <v>25</v>
      </c>
      <c r="F1113" s="146" t="s">
        <v>84</v>
      </c>
      <c r="G1113" s="147" t="s">
        <v>25</v>
      </c>
      <c r="H1113" s="147">
        <v>8</v>
      </c>
      <c r="I1113" s="147" t="s">
        <v>84</v>
      </c>
      <c r="J1113" s="147">
        <v>131</v>
      </c>
      <c r="K1113" s="73">
        <v>2042.5819499968854</v>
      </c>
    </row>
    <row r="1114" spans="4:11" x14ac:dyDescent="0.25">
      <c r="D1114" s="275" t="s">
        <v>37</v>
      </c>
      <c r="E1114" s="276" t="s">
        <v>25</v>
      </c>
      <c r="F1114" s="187" t="s">
        <v>90</v>
      </c>
      <c r="G1114" s="188" t="s">
        <v>25</v>
      </c>
      <c r="H1114" s="188">
        <v>8</v>
      </c>
      <c r="I1114" s="188" t="s">
        <v>90</v>
      </c>
      <c r="J1114" s="188">
        <v>6</v>
      </c>
      <c r="K1114" s="153">
        <v>0</v>
      </c>
    </row>
    <row r="1115" spans="4:11" x14ac:dyDescent="0.25">
      <c r="D1115" s="275" t="s">
        <v>37</v>
      </c>
      <c r="E1115" s="276" t="s">
        <v>25</v>
      </c>
      <c r="F1115" s="187" t="s">
        <v>96</v>
      </c>
      <c r="G1115" s="188" t="s">
        <v>25</v>
      </c>
      <c r="H1115" s="188">
        <v>8</v>
      </c>
      <c r="I1115" s="188" t="s">
        <v>96</v>
      </c>
      <c r="J1115" s="188">
        <v>137</v>
      </c>
      <c r="K1115" s="153">
        <v>0</v>
      </c>
    </row>
    <row r="1116" spans="4:11" x14ac:dyDescent="0.25">
      <c r="D1116" s="273" t="s">
        <v>37</v>
      </c>
      <c r="E1116" s="274" t="s">
        <v>25</v>
      </c>
      <c r="F1116" s="146" t="s">
        <v>87</v>
      </c>
      <c r="G1116" s="147" t="s">
        <v>25</v>
      </c>
      <c r="H1116" s="147">
        <v>8</v>
      </c>
      <c r="I1116" s="147" t="s">
        <v>87</v>
      </c>
      <c r="J1116" s="147">
        <v>136</v>
      </c>
      <c r="K1116" s="73">
        <v>5747.849142308517</v>
      </c>
    </row>
    <row r="1117" spans="4:11" x14ac:dyDescent="0.25">
      <c r="D1117" s="273" t="s">
        <v>37</v>
      </c>
      <c r="E1117" s="274" t="s">
        <v>25</v>
      </c>
      <c r="F1117" s="146" t="s">
        <v>85</v>
      </c>
      <c r="G1117" s="147" t="s">
        <v>25</v>
      </c>
      <c r="H1117" s="147">
        <v>8</v>
      </c>
      <c r="I1117" s="147" t="s">
        <v>85</v>
      </c>
      <c r="J1117" s="147">
        <v>132</v>
      </c>
      <c r="K1117" s="73">
        <v>1930.5441680162523</v>
      </c>
    </row>
    <row r="1118" spans="4:11" ht="15.75" thickBot="1" x14ac:dyDescent="0.3">
      <c r="D1118" s="277" t="s">
        <v>37</v>
      </c>
      <c r="E1118" s="278" t="s">
        <v>25</v>
      </c>
      <c r="F1118" s="148" t="s">
        <v>38</v>
      </c>
      <c r="G1118" s="149" t="s">
        <v>25</v>
      </c>
      <c r="H1118" s="149">
        <v>8</v>
      </c>
      <c r="I1118" s="149" t="s">
        <v>38</v>
      </c>
      <c r="J1118" s="149">
        <v>20</v>
      </c>
      <c r="K1118" s="74">
        <v>0</v>
      </c>
    </row>
    <row r="1119" spans="4:11" x14ac:dyDescent="0.25">
      <c r="D1119" s="279" t="s">
        <v>37</v>
      </c>
      <c r="E1119" s="280" t="s">
        <v>26</v>
      </c>
      <c r="F1119" s="280" t="s">
        <v>18</v>
      </c>
      <c r="G1119" s="281" t="s">
        <v>26</v>
      </c>
      <c r="H1119" s="281">
        <v>10</v>
      </c>
      <c r="I1119" s="281" t="s">
        <v>18</v>
      </c>
      <c r="J1119" s="281">
        <v>2</v>
      </c>
      <c r="K1119" s="161">
        <v>15891424.095985519</v>
      </c>
    </row>
    <row r="1120" spans="4:11" x14ac:dyDescent="0.25">
      <c r="D1120" s="270" t="s">
        <v>37</v>
      </c>
      <c r="E1120" s="271" t="s">
        <v>26</v>
      </c>
      <c r="F1120" s="271" t="s">
        <v>19</v>
      </c>
      <c r="G1120" s="272" t="s">
        <v>26</v>
      </c>
      <c r="H1120" s="272">
        <v>10</v>
      </c>
      <c r="I1120" s="272" t="s">
        <v>19</v>
      </c>
      <c r="J1120" s="272">
        <v>22</v>
      </c>
      <c r="K1120" s="72">
        <v>926937.83151705936</v>
      </c>
    </row>
    <row r="1121" spans="4:11" x14ac:dyDescent="0.25">
      <c r="D1121" s="270" t="s">
        <v>37</v>
      </c>
      <c r="E1121" s="144" t="s">
        <v>26</v>
      </c>
      <c r="F1121" s="271" t="s">
        <v>36</v>
      </c>
      <c r="G1121" s="272" t="s">
        <v>26</v>
      </c>
      <c r="H1121" s="272">
        <v>10</v>
      </c>
      <c r="I1121" s="272" t="s">
        <v>36</v>
      </c>
      <c r="J1121" s="272">
        <v>14</v>
      </c>
      <c r="K1121" s="72">
        <v>90914.725418440183</v>
      </c>
    </row>
    <row r="1122" spans="4:11" x14ac:dyDescent="0.25">
      <c r="D1122" s="270" t="s">
        <v>37</v>
      </c>
      <c r="E1122" s="271" t="s">
        <v>26</v>
      </c>
      <c r="F1122" s="271" t="s">
        <v>20</v>
      </c>
      <c r="G1122" s="272" t="s">
        <v>26</v>
      </c>
      <c r="H1122" s="272">
        <v>10</v>
      </c>
      <c r="I1122" s="272" t="s">
        <v>20</v>
      </c>
      <c r="J1122" s="272">
        <v>5</v>
      </c>
      <c r="K1122" s="72">
        <v>39028.558428165867</v>
      </c>
    </row>
    <row r="1123" spans="4:11" x14ac:dyDescent="0.25">
      <c r="D1123" s="270" t="s">
        <v>37</v>
      </c>
      <c r="E1123" s="271" t="s">
        <v>26</v>
      </c>
      <c r="F1123" s="271" t="s">
        <v>21</v>
      </c>
      <c r="G1123" s="272" t="s">
        <v>26</v>
      </c>
      <c r="H1123" s="272">
        <v>10</v>
      </c>
      <c r="I1123" s="272" t="s">
        <v>21</v>
      </c>
      <c r="J1123" s="272">
        <v>3</v>
      </c>
      <c r="K1123" s="72">
        <v>52457671.139648892</v>
      </c>
    </row>
    <row r="1124" spans="4:11" x14ac:dyDescent="0.25">
      <c r="D1124" s="270" t="s">
        <v>37</v>
      </c>
      <c r="E1124" s="271" t="s">
        <v>26</v>
      </c>
      <c r="F1124" s="271" t="s">
        <v>24</v>
      </c>
      <c r="G1124" s="272" t="s">
        <v>26</v>
      </c>
      <c r="H1124" s="272">
        <v>10</v>
      </c>
      <c r="I1124" s="272" t="s">
        <v>24</v>
      </c>
      <c r="J1124" s="272">
        <v>19</v>
      </c>
      <c r="K1124" s="72">
        <v>12264341.438398337</v>
      </c>
    </row>
    <row r="1125" spans="4:11" x14ac:dyDescent="0.25">
      <c r="D1125" s="270" t="s">
        <v>37</v>
      </c>
      <c r="E1125" s="271" t="s">
        <v>26</v>
      </c>
      <c r="F1125" s="271" t="s">
        <v>23</v>
      </c>
      <c r="G1125" s="272" t="s">
        <v>26</v>
      </c>
      <c r="H1125" s="272">
        <v>10</v>
      </c>
      <c r="I1125" s="272" t="s">
        <v>23</v>
      </c>
      <c r="J1125" s="272">
        <v>18</v>
      </c>
      <c r="K1125" s="72">
        <v>20603649.840726573</v>
      </c>
    </row>
    <row r="1126" spans="4:11" x14ac:dyDescent="0.25">
      <c r="D1126" s="270" t="s">
        <v>37</v>
      </c>
      <c r="E1126" s="271" t="s">
        <v>26</v>
      </c>
      <c r="F1126" s="271" t="s">
        <v>22</v>
      </c>
      <c r="G1126" s="272" t="s">
        <v>26</v>
      </c>
      <c r="H1126" s="272">
        <v>10</v>
      </c>
      <c r="I1126" s="272" t="s">
        <v>22</v>
      </c>
      <c r="J1126" s="272">
        <v>17</v>
      </c>
      <c r="K1126" s="72">
        <v>0</v>
      </c>
    </row>
    <row r="1127" spans="4:11" x14ac:dyDescent="0.25">
      <c r="D1127" s="270" t="s">
        <v>37</v>
      </c>
      <c r="E1127" s="271" t="s">
        <v>26</v>
      </c>
      <c r="F1127" s="271" t="s">
        <v>34</v>
      </c>
      <c r="G1127" s="272" t="s">
        <v>26</v>
      </c>
      <c r="H1127" s="272">
        <v>10</v>
      </c>
      <c r="I1127" s="272" t="s">
        <v>34</v>
      </c>
      <c r="J1127" s="272">
        <v>26</v>
      </c>
      <c r="K1127" s="72">
        <v>0</v>
      </c>
    </row>
    <row r="1128" spans="4:11" x14ac:dyDescent="0.25">
      <c r="D1128" s="270" t="s">
        <v>37</v>
      </c>
      <c r="E1128" s="271" t="s">
        <v>26</v>
      </c>
      <c r="F1128" s="144" t="s">
        <v>64</v>
      </c>
      <c r="G1128" s="145" t="s">
        <v>26</v>
      </c>
      <c r="H1128" s="145">
        <v>10</v>
      </c>
      <c r="I1128" s="145" t="s">
        <v>71</v>
      </c>
      <c r="J1128" s="145">
        <v>118</v>
      </c>
      <c r="K1128" s="72">
        <v>417688.81521078496</v>
      </c>
    </row>
    <row r="1129" spans="4:11" x14ac:dyDescent="0.25">
      <c r="D1129" s="270" t="s">
        <v>37</v>
      </c>
      <c r="E1129" s="271" t="s">
        <v>26</v>
      </c>
      <c r="F1129" s="271" t="s">
        <v>25</v>
      </c>
      <c r="G1129" s="272" t="s">
        <v>26</v>
      </c>
      <c r="H1129" s="272">
        <v>10</v>
      </c>
      <c r="I1129" s="272" t="s">
        <v>25</v>
      </c>
      <c r="J1129" s="272">
        <v>8</v>
      </c>
      <c r="K1129" s="72">
        <v>0</v>
      </c>
    </row>
    <row r="1130" spans="4:11" x14ac:dyDescent="0.25">
      <c r="D1130" s="270" t="s">
        <v>37</v>
      </c>
      <c r="E1130" s="271" t="s">
        <v>26</v>
      </c>
      <c r="F1130" s="271" t="s">
        <v>26</v>
      </c>
      <c r="G1130" s="272" t="s">
        <v>26</v>
      </c>
      <c r="H1130" s="272">
        <v>10</v>
      </c>
      <c r="I1130" s="272" t="s">
        <v>26</v>
      </c>
      <c r="J1130" s="272">
        <v>10</v>
      </c>
      <c r="K1130" s="72">
        <v>0</v>
      </c>
    </row>
    <row r="1131" spans="4:11" x14ac:dyDescent="0.25">
      <c r="D1131" s="270" t="s">
        <v>37</v>
      </c>
      <c r="E1131" s="271" t="s">
        <v>26</v>
      </c>
      <c r="F1131" s="271" t="s">
        <v>27</v>
      </c>
      <c r="G1131" s="272" t="s">
        <v>26</v>
      </c>
      <c r="H1131" s="272">
        <v>10</v>
      </c>
      <c r="I1131" s="272" t="s">
        <v>72</v>
      </c>
      <c r="J1131" s="272">
        <v>4</v>
      </c>
      <c r="K1131" s="72">
        <v>18529892.044999368</v>
      </c>
    </row>
    <row r="1132" spans="4:11" x14ac:dyDescent="0.25">
      <c r="D1132" s="270" t="s">
        <v>37</v>
      </c>
      <c r="E1132" s="271" t="s">
        <v>26</v>
      </c>
      <c r="F1132" s="271" t="s">
        <v>28</v>
      </c>
      <c r="G1132" s="272" t="s">
        <v>26</v>
      </c>
      <c r="H1132" s="272">
        <v>10</v>
      </c>
      <c r="I1132" s="272" t="s">
        <v>28</v>
      </c>
      <c r="J1132" s="272">
        <v>9</v>
      </c>
      <c r="K1132" s="72">
        <v>30966829.805862512</v>
      </c>
    </row>
    <row r="1133" spans="4:11" x14ac:dyDescent="0.25">
      <c r="D1133" s="270" t="s">
        <v>37</v>
      </c>
      <c r="E1133" s="271" t="s">
        <v>26</v>
      </c>
      <c r="F1133" s="271" t="s">
        <v>29</v>
      </c>
      <c r="G1133" s="272" t="s">
        <v>26</v>
      </c>
      <c r="H1133" s="272">
        <v>10</v>
      </c>
      <c r="I1133" s="272" t="s">
        <v>29</v>
      </c>
      <c r="J1133" s="272">
        <v>1</v>
      </c>
      <c r="K1133" s="72">
        <v>0</v>
      </c>
    </row>
    <row r="1134" spans="4:11" x14ac:dyDescent="0.25">
      <c r="D1134" s="270" t="s">
        <v>37</v>
      </c>
      <c r="E1134" s="271" t="s">
        <v>26</v>
      </c>
      <c r="F1134" s="271" t="s">
        <v>31</v>
      </c>
      <c r="G1134" s="272" t="s">
        <v>26</v>
      </c>
      <c r="H1134" s="272">
        <v>10</v>
      </c>
      <c r="I1134" s="272" t="s">
        <v>31</v>
      </c>
      <c r="J1134" s="272">
        <v>12</v>
      </c>
      <c r="K1134" s="72">
        <v>0</v>
      </c>
    </row>
    <row r="1135" spans="4:11" x14ac:dyDescent="0.25">
      <c r="D1135" s="270" t="s">
        <v>37</v>
      </c>
      <c r="E1135" s="271" t="s">
        <v>26</v>
      </c>
      <c r="F1135" s="271" t="s">
        <v>33</v>
      </c>
      <c r="G1135" s="272" t="s">
        <v>26</v>
      </c>
      <c r="H1135" s="272">
        <v>10</v>
      </c>
      <c r="I1135" s="272" t="s">
        <v>33</v>
      </c>
      <c r="J1135" s="272">
        <v>25</v>
      </c>
      <c r="K1135" s="72">
        <v>0</v>
      </c>
    </row>
    <row r="1136" spans="4:11" x14ac:dyDescent="0.25">
      <c r="D1136" s="270" t="s">
        <v>37</v>
      </c>
      <c r="E1136" s="271" t="s">
        <v>26</v>
      </c>
      <c r="F1136" s="271" t="s">
        <v>35</v>
      </c>
      <c r="G1136" s="272" t="s">
        <v>26</v>
      </c>
      <c r="H1136" s="272">
        <v>10</v>
      </c>
      <c r="I1136" s="272" t="s">
        <v>73</v>
      </c>
      <c r="J1136" s="272">
        <v>7</v>
      </c>
      <c r="K1136" s="72">
        <v>0</v>
      </c>
    </row>
    <row r="1137" spans="4:11" x14ac:dyDescent="0.25">
      <c r="D1137" s="270" t="s">
        <v>37</v>
      </c>
      <c r="E1137" s="271" t="s">
        <v>26</v>
      </c>
      <c r="F1137" s="144" t="s">
        <v>32</v>
      </c>
      <c r="G1137" s="145" t="s">
        <v>26</v>
      </c>
      <c r="H1137" s="145">
        <v>10</v>
      </c>
      <c r="I1137" s="145" t="s">
        <v>32</v>
      </c>
      <c r="J1137" s="145">
        <v>13</v>
      </c>
      <c r="K1137" s="72">
        <v>0</v>
      </c>
    </row>
    <row r="1138" spans="4:11" x14ac:dyDescent="0.25">
      <c r="D1138" s="270" t="s">
        <v>37</v>
      </c>
      <c r="E1138" s="271" t="s">
        <v>26</v>
      </c>
      <c r="F1138" s="271" t="s">
        <v>30</v>
      </c>
      <c r="G1138" s="272" t="s">
        <v>26</v>
      </c>
      <c r="H1138" s="272">
        <v>10</v>
      </c>
      <c r="I1138" s="272" t="s">
        <v>30</v>
      </c>
      <c r="J1138" s="272">
        <v>24</v>
      </c>
      <c r="K1138" s="72">
        <v>0</v>
      </c>
    </row>
    <row r="1139" spans="4:11" x14ac:dyDescent="0.25">
      <c r="D1139" s="270" t="s">
        <v>37</v>
      </c>
      <c r="E1139" s="271" t="s">
        <v>26</v>
      </c>
      <c r="F1139" s="144" t="s">
        <v>60</v>
      </c>
      <c r="G1139" s="145" t="s">
        <v>26</v>
      </c>
      <c r="H1139" s="145">
        <v>10</v>
      </c>
      <c r="I1139" s="145" t="s">
        <v>60</v>
      </c>
      <c r="J1139" s="145">
        <v>101</v>
      </c>
      <c r="K1139" s="72">
        <v>19001.049283828637</v>
      </c>
    </row>
    <row r="1140" spans="4:11" x14ac:dyDescent="0.25">
      <c r="D1140" s="270" t="s">
        <v>37</v>
      </c>
      <c r="E1140" s="271" t="s">
        <v>26</v>
      </c>
      <c r="F1140" s="144" t="s">
        <v>61</v>
      </c>
      <c r="G1140" s="145" t="s">
        <v>26</v>
      </c>
      <c r="H1140" s="145">
        <v>10</v>
      </c>
      <c r="I1140" s="145" t="s">
        <v>61</v>
      </c>
      <c r="J1140" s="145">
        <v>102</v>
      </c>
      <c r="K1140" s="72">
        <v>0</v>
      </c>
    </row>
    <row r="1141" spans="4:11" x14ac:dyDescent="0.25">
      <c r="D1141" s="270" t="s">
        <v>37</v>
      </c>
      <c r="E1141" s="271" t="s">
        <v>26</v>
      </c>
      <c r="F1141" s="271" t="s">
        <v>63</v>
      </c>
      <c r="G1141" s="272" t="s">
        <v>26</v>
      </c>
      <c r="H1141" s="272">
        <v>10</v>
      </c>
      <c r="I1141" s="272" t="s">
        <v>63</v>
      </c>
      <c r="J1141" s="272">
        <v>103</v>
      </c>
      <c r="K1141" s="72">
        <v>0</v>
      </c>
    </row>
    <row r="1142" spans="4:11" x14ac:dyDescent="0.25">
      <c r="D1142" s="270" t="s">
        <v>37</v>
      </c>
      <c r="E1142" s="271" t="s">
        <v>26</v>
      </c>
      <c r="F1142" s="274" t="s">
        <v>65</v>
      </c>
      <c r="G1142" s="282" t="s">
        <v>26</v>
      </c>
      <c r="H1142" s="282">
        <v>10</v>
      </c>
      <c r="I1142" s="282" t="s">
        <v>65</v>
      </c>
      <c r="J1142" s="282">
        <v>119</v>
      </c>
      <c r="K1142" s="72">
        <v>21374.513586937665</v>
      </c>
    </row>
    <row r="1143" spans="4:11" x14ac:dyDescent="0.25">
      <c r="D1143" s="270" t="s">
        <v>37</v>
      </c>
      <c r="E1143" s="271" t="s">
        <v>26</v>
      </c>
      <c r="F1143" s="146" t="s">
        <v>82</v>
      </c>
      <c r="G1143" s="147" t="s">
        <v>26</v>
      </c>
      <c r="H1143" s="147">
        <v>10</v>
      </c>
      <c r="I1143" s="147" t="s">
        <v>82</v>
      </c>
      <c r="J1143" s="147">
        <v>122</v>
      </c>
      <c r="K1143" s="72">
        <v>15999.666016312483</v>
      </c>
    </row>
    <row r="1144" spans="4:11" x14ac:dyDescent="0.25">
      <c r="D1144" s="270" t="s">
        <v>37</v>
      </c>
      <c r="E1144" s="271" t="s">
        <v>26</v>
      </c>
      <c r="F1144" s="146" t="s">
        <v>77</v>
      </c>
      <c r="G1144" s="147" t="s">
        <v>26</v>
      </c>
      <c r="H1144" s="147">
        <v>10</v>
      </c>
      <c r="I1144" s="147" t="s">
        <v>77</v>
      </c>
      <c r="J1144" s="147">
        <v>125</v>
      </c>
      <c r="K1144" s="72">
        <v>5381.5946172600225</v>
      </c>
    </row>
    <row r="1145" spans="4:11" x14ac:dyDescent="0.25">
      <c r="D1145" s="270" t="s">
        <v>37</v>
      </c>
      <c r="E1145" s="271" t="s">
        <v>26</v>
      </c>
      <c r="F1145" s="146" t="s">
        <v>81</v>
      </c>
      <c r="G1145" s="147" t="s">
        <v>26</v>
      </c>
      <c r="H1145" s="147">
        <v>10</v>
      </c>
      <c r="I1145" s="147" t="s">
        <v>81</v>
      </c>
      <c r="J1145" s="147">
        <v>126</v>
      </c>
      <c r="K1145" s="72">
        <v>10652.758167440979</v>
      </c>
    </row>
    <row r="1146" spans="4:11" x14ac:dyDescent="0.25">
      <c r="D1146" s="273" t="s">
        <v>37</v>
      </c>
      <c r="E1146" s="274" t="s">
        <v>26</v>
      </c>
      <c r="F1146" s="146" t="s">
        <v>83</v>
      </c>
      <c r="G1146" s="147" t="s">
        <v>26</v>
      </c>
      <c r="H1146" s="147">
        <v>10</v>
      </c>
      <c r="I1146" s="147" t="s">
        <v>83</v>
      </c>
      <c r="J1146" s="147">
        <v>130</v>
      </c>
      <c r="K1146" s="73">
        <v>13744.53691206781</v>
      </c>
    </row>
    <row r="1147" spans="4:11" x14ac:dyDescent="0.25">
      <c r="D1147" s="273" t="s">
        <v>37</v>
      </c>
      <c r="E1147" s="274" t="s">
        <v>26</v>
      </c>
      <c r="F1147" s="146" t="s">
        <v>84</v>
      </c>
      <c r="G1147" s="147" t="s">
        <v>26</v>
      </c>
      <c r="H1147" s="147">
        <v>10</v>
      </c>
      <c r="I1147" s="147" t="s">
        <v>84</v>
      </c>
      <c r="J1147" s="147">
        <v>131</v>
      </c>
      <c r="K1147" s="73">
        <v>25553.487505869798</v>
      </c>
    </row>
    <row r="1148" spans="4:11" x14ac:dyDescent="0.25">
      <c r="D1148" s="275" t="s">
        <v>37</v>
      </c>
      <c r="E1148" s="276" t="s">
        <v>26</v>
      </c>
      <c r="F1148" s="187" t="s">
        <v>90</v>
      </c>
      <c r="G1148" s="188" t="s">
        <v>26</v>
      </c>
      <c r="H1148" s="188">
        <v>10</v>
      </c>
      <c r="I1148" s="188" t="s">
        <v>90</v>
      </c>
      <c r="J1148" s="188">
        <v>6</v>
      </c>
      <c r="K1148" s="153">
        <v>0</v>
      </c>
    </row>
    <row r="1149" spans="4:11" x14ac:dyDescent="0.25">
      <c r="D1149" s="275" t="s">
        <v>37</v>
      </c>
      <c r="E1149" s="276" t="s">
        <v>26</v>
      </c>
      <c r="F1149" s="187" t="s">
        <v>96</v>
      </c>
      <c r="G1149" s="188" t="s">
        <v>26</v>
      </c>
      <c r="H1149" s="188">
        <v>10</v>
      </c>
      <c r="I1149" s="188" t="s">
        <v>96</v>
      </c>
      <c r="J1149" s="188">
        <v>137</v>
      </c>
      <c r="K1149" s="153">
        <v>0</v>
      </c>
    </row>
    <row r="1150" spans="4:11" x14ac:dyDescent="0.25">
      <c r="D1150" s="273" t="s">
        <v>37</v>
      </c>
      <c r="E1150" s="274" t="s">
        <v>26</v>
      </c>
      <c r="F1150" s="146" t="s">
        <v>87</v>
      </c>
      <c r="G1150" s="147" t="s">
        <v>26</v>
      </c>
      <c r="H1150" s="147">
        <v>10</v>
      </c>
      <c r="I1150" s="147" t="s">
        <v>87</v>
      </c>
      <c r="J1150" s="147">
        <v>136</v>
      </c>
      <c r="K1150" s="73">
        <v>71907.808273655333</v>
      </c>
    </row>
    <row r="1151" spans="4:11" x14ac:dyDescent="0.25">
      <c r="D1151" s="273" t="s">
        <v>37</v>
      </c>
      <c r="E1151" s="274" t="s">
        <v>26</v>
      </c>
      <c r="F1151" s="146" t="s">
        <v>85</v>
      </c>
      <c r="G1151" s="147" t="s">
        <v>26</v>
      </c>
      <c r="H1151" s="147">
        <v>10</v>
      </c>
      <c r="I1151" s="147" t="s">
        <v>85</v>
      </c>
      <c r="J1151" s="147">
        <v>132</v>
      </c>
      <c r="K1151" s="73">
        <v>24151.851668427957</v>
      </c>
    </row>
    <row r="1152" spans="4:11" ht="15.75" thickBot="1" x14ac:dyDescent="0.3">
      <c r="D1152" s="277" t="s">
        <v>37</v>
      </c>
      <c r="E1152" s="278" t="s">
        <v>26</v>
      </c>
      <c r="F1152" s="148" t="s">
        <v>38</v>
      </c>
      <c r="G1152" s="149" t="s">
        <v>26</v>
      </c>
      <c r="H1152" s="149">
        <v>10</v>
      </c>
      <c r="I1152" s="149" t="s">
        <v>38</v>
      </c>
      <c r="J1152" s="149">
        <v>20</v>
      </c>
      <c r="K1152" s="74">
        <v>0</v>
      </c>
    </row>
    <row r="1153" spans="4:11" x14ac:dyDescent="0.25">
      <c r="D1153" s="279" t="s">
        <v>37</v>
      </c>
      <c r="E1153" s="280" t="s">
        <v>60</v>
      </c>
      <c r="F1153" s="280" t="s">
        <v>18</v>
      </c>
      <c r="G1153" s="281" t="s">
        <v>60</v>
      </c>
      <c r="H1153" s="281">
        <v>101</v>
      </c>
      <c r="I1153" s="281" t="s">
        <v>18</v>
      </c>
      <c r="J1153" s="281">
        <v>2</v>
      </c>
      <c r="K1153" s="161">
        <v>0</v>
      </c>
    </row>
    <row r="1154" spans="4:11" x14ac:dyDescent="0.25">
      <c r="D1154" s="270" t="s">
        <v>37</v>
      </c>
      <c r="E1154" s="271" t="s">
        <v>60</v>
      </c>
      <c r="F1154" s="271" t="s">
        <v>19</v>
      </c>
      <c r="G1154" s="272" t="s">
        <v>60</v>
      </c>
      <c r="H1154" s="272">
        <v>101</v>
      </c>
      <c r="I1154" s="272" t="s">
        <v>19</v>
      </c>
      <c r="J1154" s="272">
        <v>22</v>
      </c>
      <c r="K1154" s="72">
        <v>0</v>
      </c>
    </row>
    <row r="1155" spans="4:11" x14ac:dyDescent="0.25">
      <c r="D1155" s="270" t="s">
        <v>37</v>
      </c>
      <c r="E1155" s="144" t="s">
        <v>60</v>
      </c>
      <c r="F1155" s="271" t="s">
        <v>36</v>
      </c>
      <c r="G1155" s="272" t="s">
        <v>60</v>
      </c>
      <c r="H1155" s="272">
        <v>101</v>
      </c>
      <c r="I1155" s="272" t="s">
        <v>36</v>
      </c>
      <c r="J1155" s="272">
        <v>14</v>
      </c>
      <c r="K1155" s="72">
        <v>0</v>
      </c>
    </row>
    <row r="1156" spans="4:11" x14ac:dyDescent="0.25">
      <c r="D1156" s="270" t="s">
        <v>37</v>
      </c>
      <c r="E1156" s="271" t="s">
        <v>60</v>
      </c>
      <c r="F1156" s="271" t="s">
        <v>20</v>
      </c>
      <c r="G1156" s="272" t="s">
        <v>60</v>
      </c>
      <c r="H1156" s="272">
        <v>101</v>
      </c>
      <c r="I1156" s="272" t="s">
        <v>20</v>
      </c>
      <c r="J1156" s="272">
        <v>5</v>
      </c>
      <c r="K1156" s="72">
        <v>0</v>
      </c>
    </row>
    <row r="1157" spans="4:11" x14ac:dyDescent="0.25">
      <c r="D1157" s="270" t="s">
        <v>37</v>
      </c>
      <c r="E1157" s="271" t="s">
        <v>60</v>
      </c>
      <c r="F1157" s="271" t="s">
        <v>21</v>
      </c>
      <c r="G1157" s="272" t="s">
        <v>60</v>
      </c>
      <c r="H1157" s="272">
        <v>101</v>
      </c>
      <c r="I1157" s="272" t="s">
        <v>21</v>
      </c>
      <c r="J1157" s="272">
        <v>3</v>
      </c>
      <c r="K1157" s="72">
        <v>0</v>
      </c>
    </row>
    <row r="1158" spans="4:11" x14ac:dyDescent="0.25">
      <c r="D1158" s="270" t="s">
        <v>37</v>
      </c>
      <c r="E1158" s="271" t="s">
        <v>60</v>
      </c>
      <c r="F1158" s="271" t="s">
        <v>24</v>
      </c>
      <c r="G1158" s="272" t="s">
        <v>60</v>
      </c>
      <c r="H1158" s="272">
        <v>101</v>
      </c>
      <c r="I1158" s="272" t="s">
        <v>24</v>
      </c>
      <c r="J1158" s="272">
        <v>19</v>
      </c>
      <c r="K1158" s="72">
        <v>0</v>
      </c>
    </row>
    <row r="1159" spans="4:11" x14ac:dyDescent="0.25">
      <c r="D1159" s="270" t="s">
        <v>37</v>
      </c>
      <c r="E1159" s="271" t="s">
        <v>60</v>
      </c>
      <c r="F1159" s="271" t="s">
        <v>23</v>
      </c>
      <c r="G1159" s="272" t="s">
        <v>60</v>
      </c>
      <c r="H1159" s="272">
        <v>101</v>
      </c>
      <c r="I1159" s="272" t="s">
        <v>23</v>
      </c>
      <c r="J1159" s="272">
        <v>18</v>
      </c>
      <c r="K1159" s="72">
        <v>0</v>
      </c>
    </row>
    <row r="1160" spans="4:11" x14ac:dyDescent="0.25">
      <c r="D1160" s="270" t="s">
        <v>37</v>
      </c>
      <c r="E1160" s="271" t="s">
        <v>60</v>
      </c>
      <c r="F1160" s="271" t="s">
        <v>22</v>
      </c>
      <c r="G1160" s="272" t="s">
        <v>60</v>
      </c>
      <c r="H1160" s="272">
        <v>101</v>
      </c>
      <c r="I1160" s="272" t="s">
        <v>22</v>
      </c>
      <c r="J1160" s="272">
        <v>17</v>
      </c>
      <c r="K1160" s="72">
        <v>0</v>
      </c>
    </row>
    <row r="1161" spans="4:11" x14ac:dyDescent="0.25">
      <c r="D1161" s="270" t="s">
        <v>37</v>
      </c>
      <c r="E1161" s="271" t="s">
        <v>60</v>
      </c>
      <c r="F1161" s="271" t="s">
        <v>34</v>
      </c>
      <c r="G1161" s="272" t="s">
        <v>60</v>
      </c>
      <c r="H1161" s="272">
        <v>101</v>
      </c>
      <c r="I1161" s="272" t="s">
        <v>34</v>
      </c>
      <c r="J1161" s="272">
        <v>26</v>
      </c>
      <c r="K1161" s="72">
        <v>0</v>
      </c>
    </row>
    <row r="1162" spans="4:11" x14ac:dyDescent="0.25">
      <c r="D1162" s="270" t="s">
        <v>37</v>
      </c>
      <c r="E1162" s="271" t="s">
        <v>60</v>
      </c>
      <c r="F1162" s="144" t="s">
        <v>64</v>
      </c>
      <c r="G1162" s="145" t="s">
        <v>60</v>
      </c>
      <c r="H1162" s="145">
        <v>101</v>
      </c>
      <c r="I1162" s="145" t="s">
        <v>71</v>
      </c>
      <c r="J1162" s="145">
        <v>118</v>
      </c>
      <c r="K1162" s="72">
        <v>0</v>
      </c>
    </row>
    <row r="1163" spans="4:11" x14ac:dyDescent="0.25">
      <c r="D1163" s="270" t="s">
        <v>37</v>
      </c>
      <c r="E1163" s="271" t="s">
        <v>60</v>
      </c>
      <c r="F1163" s="271" t="s">
        <v>25</v>
      </c>
      <c r="G1163" s="272" t="s">
        <v>60</v>
      </c>
      <c r="H1163" s="272">
        <v>101</v>
      </c>
      <c r="I1163" s="272" t="s">
        <v>25</v>
      </c>
      <c r="J1163" s="272">
        <v>8</v>
      </c>
      <c r="K1163" s="72">
        <v>0</v>
      </c>
    </row>
    <row r="1164" spans="4:11" x14ac:dyDescent="0.25">
      <c r="D1164" s="270" t="s">
        <v>37</v>
      </c>
      <c r="E1164" s="271" t="s">
        <v>60</v>
      </c>
      <c r="F1164" s="271" t="s">
        <v>26</v>
      </c>
      <c r="G1164" s="272" t="s">
        <v>60</v>
      </c>
      <c r="H1164" s="272">
        <v>101</v>
      </c>
      <c r="I1164" s="272" t="s">
        <v>26</v>
      </c>
      <c r="J1164" s="272">
        <v>10</v>
      </c>
      <c r="K1164" s="72">
        <v>0</v>
      </c>
    </row>
    <row r="1165" spans="4:11" x14ac:dyDescent="0.25">
      <c r="D1165" s="270" t="s">
        <v>37</v>
      </c>
      <c r="E1165" s="271" t="s">
        <v>60</v>
      </c>
      <c r="F1165" s="271" t="s">
        <v>27</v>
      </c>
      <c r="G1165" s="272" t="s">
        <v>60</v>
      </c>
      <c r="H1165" s="272">
        <v>101</v>
      </c>
      <c r="I1165" s="272" t="s">
        <v>72</v>
      </c>
      <c r="J1165" s="272">
        <v>4</v>
      </c>
      <c r="K1165" s="72">
        <v>0</v>
      </c>
    </row>
    <row r="1166" spans="4:11" x14ac:dyDescent="0.25">
      <c r="D1166" s="270" t="s">
        <v>37</v>
      </c>
      <c r="E1166" s="271" t="s">
        <v>60</v>
      </c>
      <c r="F1166" s="271" t="s">
        <v>28</v>
      </c>
      <c r="G1166" s="272" t="s">
        <v>60</v>
      </c>
      <c r="H1166" s="272">
        <v>101</v>
      </c>
      <c r="I1166" s="272" t="s">
        <v>28</v>
      </c>
      <c r="J1166" s="272">
        <v>9</v>
      </c>
      <c r="K1166" s="72">
        <v>0</v>
      </c>
    </row>
    <row r="1167" spans="4:11" x14ac:dyDescent="0.25">
      <c r="D1167" s="270" t="s">
        <v>37</v>
      </c>
      <c r="E1167" s="271" t="s">
        <v>60</v>
      </c>
      <c r="F1167" s="271" t="s">
        <v>29</v>
      </c>
      <c r="G1167" s="272" t="s">
        <v>60</v>
      </c>
      <c r="H1167" s="272">
        <v>101</v>
      </c>
      <c r="I1167" s="272" t="s">
        <v>29</v>
      </c>
      <c r="J1167" s="272">
        <v>1</v>
      </c>
      <c r="K1167" s="72">
        <v>0</v>
      </c>
    </row>
    <row r="1168" spans="4:11" x14ac:dyDescent="0.25">
      <c r="D1168" s="270" t="s">
        <v>37</v>
      </c>
      <c r="E1168" s="271" t="s">
        <v>60</v>
      </c>
      <c r="F1168" s="271" t="s">
        <v>31</v>
      </c>
      <c r="G1168" s="272" t="s">
        <v>60</v>
      </c>
      <c r="H1168" s="272">
        <v>101</v>
      </c>
      <c r="I1168" s="272" t="s">
        <v>31</v>
      </c>
      <c r="J1168" s="272">
        <v>12</v>
      </c>
      <c r="K1168" s="72">
        <v>0</v>
      </c>
    </row>
    <row r="1169" spans="4:11" x14ac:dyDescent="0.25">
      <c r="D1169" s="270" t="s">
        <v>37</v>
      </c>
      <c r="E1169" s="271" t="s">
        <v>60</v>
      </c>
      <c r="F1169" s="271" t="s">
        <v>33</v>
      </c>
      <c r="G1169" s="272" t="s">
        <v>60</v>
      </c>
      <c r="H1169" s="272">
        <v>101</v>
      </c>
      <c r="I1169" s="272" t="s">
        <v>33</v>
      </c>
      <c r="J1169" s="272">
        <v>25</v>
      </c>
      <c r="K1169" s="72">
        <v>0</v>
      </c>
    </row>
    <row r="1170" spans="4:11" x14ac:dyDescent="0.25">
      <c r="D1170" s="270" t="s">
        <v>37</v>
      </c>
      <c r="E1170" s="271" t="s">
        <v>60</v>
      </c>
      <c r="F1170" s="271" t="s">
        <v>35</v>
      </c>
      <c r="G1170" s="272" t="s">
        <v>60</v>
      </c>
      <c r="H1170" s="272">
        <v>101</v>
      </c>
      <c r="I1170" s="272" t="s">
        <v>73</v>
      </c>
      <c r="J1170" s="272">
        <v>7</v>
      </c>
      <c r="K1170" s="72">
        <v>0</v>
      </c>
    </row>
    <row r="1171" spans="4:11" x14ac:dyDescent="0.25">
      <c r="D1171" s="270" t="s">
        <v>37</v>
      </c>
      <c r="E1171" s="271" t="s">
        <v>60</v>
      </c>
      <c r="F1171" s="144" t="s">
        <v>32</v>
      </c>
      <c r="G1171" s="145" t="s">
        <v>60</v>
      </c>
      <c r="H1171" s="145">
        <v>101</v>
      </c>
      <c r="I1171" s="145" t="s">
        <v>32</v>
      </c>
      <c r="J1171" s="145">
        <v>13</v>
      </c>
      <c r="K1171" s="72">
        <v>0</v>
      </c>
    </row>
    <row r="1172" spans="4:11" x14ac:dyDescent="0.25">
      <c r="D1172" s="270" t="s">
        <v>37</v>
      </c>
      <c r="E1172" s="271" t="s">
        <v>60</v>
      </c>
      <c r="F1172" s="271" t="s">
        <v>30</v>
      </c>
      <c r="G1172" s="272" t="s">
        <v>60</v>
      </c>
      <c r="H1172" s="272">
        <v>101</v>
      </c>
      <c r="I1172" s="272" t="s">
        <v>30</v>
      </c>
      <c r="J1172" s="272">
        <v>24</v>
      </c>
      <c r="K1172" s="72">
        <v>0</v>
      </c>
    </row>
    <row r="1173" spans="4:11" x14ac:dyDescent="0.25">
      <c r="D1173" s="270" t="s">
        <v>37</v>
      </c>
      <c r="E1173" s="271" t="s">
        <v>60</v>
      </c>
      <c r="F1173" s="144" t="s">
        <v>60</v>
      </c>
      <c r="G1173" s="145" t="s">
        <v>60</v>
      </c>
      <c r="H1173" s="145">
        <v>101</v>
      </c>
      <c r="I1173" s="145" t="s">
        <v>60</v>
      </c>
      <c r="J1173" s="145">
        <v>101</v>
      </c>
      <c r="K1173" s="72">
        <v>0</v>
      </c>
    </row>
    <row r="1174" spans="4:11" x14ac:dyDescent="0.25">
      <c r="D1174" s="270" t="s">
        <v>37</v>
      </c>
      <c r="E1174" s="271" t="s">
        <v>60</v>
      </c>
      <c r="F1174" s="144" t="s">
        <v>61</v>
      </c>
      <c r="G1174" s="145" t="s">
        <v>60</v>
      </c>
      <c r="H1174" s="145">
        <v>101</v>
      </c>
      <c r="I1174" s="145" t="s">
        <v>61</v>
      </c>
      <c r="J1174" s="145">
        <v>102</v>
      </c>
      <c r="K1174" s="72">
        <v>0</v>
      </c>
    </row>
    <row r="1175" spans="4:11" x14ac:dyDescent="0.25">
      <c r="D1175" s="270" t="s">
        <v>37</v>
      </c>
      <c r="E1175" s="271" t="s">
        <v>60</v>
      </c>
      <c r="F1175" s="271" t="s">
        <v>63</v>
      </c>
      <c r="G1175" s="272" t="s">
        <v>60</v>
      </c>
      <c r="H1175" s="272">
        <v>101</v>
      </c>
      <c r="I1175" s="272" t="s">
        <v>63</v>
      </c>
      <c r="J1175" s="272">
        <v>103</v>
      </c>
      <c r="K1175" s="72">
        <v>0</v>
      </c>
    </row>
    <row r="1176" spans="4:11" x14ac:dyDescent="0.25">
      <c r="D1176" s="270" t="s">
        <v>37</v>
      </c>
      <c r="E1176" s="271" t="s">
        <v>60</v>
      </c>
      <c r="F1176" s="274" t="s">
        <v>65</v>
      </c>
      <c r="G1176" s="282" t="s">
        <v>60</v>
      </c>
      <c r="H1176" s="282">
        <v>101</v>
      </c>
      <c r="I1176" s="282" t="s">
        <v>65</v>
      </c>
      <c r="J1176" s="282">
        <v>119</v>
      </c>
      <c r="K1176" s="72">
        <v>0</v>
      </c>
    </row>
    <row r="1177" spans="4:11" x14ac:dyDescent="0.25">
      <c r="D1177" s="270" t="s">
        <v>37</v>
      </c>
      <c r="E1177" s="271" t="s">
        <v>60</v>
      </c>
      <c r="F1177" s="146" t="s">
        <v>82</v>
      </c>
      <c r="G1177" s="147" t="s">
        <v>60</v>
      </c>
      <c r="H1177" s="147">
        <v>101</v>
      </c>
      <c r="I1177" s="147" t="s">
        <v>82</v>
      </c>
      <c r="J1177" s="147">
        <v>122</v>
      </c>
      <c r="K1177" s="72">
        <v>0</v>
      </c>
    </row>
    <row r="1178" spans="4:11" x14ac:dyDescent="0.25">
      <c r="D1178" s="270" t="s">
        <v>37</v>
      </c>
      <c r="E1178" s="271" t="s">
        <v>60</v>
      </c>
      <c r="F1178" s="146" t="s">
        <v>77</v>
      </c>
      <c r="G1178" s="147" t="s">
        <v>60</v>
      </c>
      <c r="H1178" s="147">
        <v>101</v>
      </c>
      <c r="I1178" s="147" t="s">
        <v>77</v>
      </c>
      <c r="J1178" s="147">
        <v>125</v>
      </c>
      <c r="K1178" s="72">
        <v>0</v>
      </c>
    </row>
    <row r="1179" spans="4:11" x14ac:dyDescent="0.25">
      <c r="D1179" s="270" t="s">
        <v>37</v>
      </c>
      <c r="E1179" s="271" t="s">
        <v>60</v>
      </c>
      <c r="F1179" s="146" t="s">
        <v>81</v>
      </c>
      <c r="G1179" s="147" t="s">
        <v>60</v>
      </c>
      <c r="H1179" s="147">
        <v>101</v>
      </c>
      <c r="I1179" s="147" t="s">
        <v>81</v>
      </c>
      <c r="J1179" s="147">
        <v>126</v>
      </c>
      <c r="K1179" s="72">
        <v>0</v>
      </c>
    </row>
    <row r="1180" spans="4:11" x14ac:dyDescent="0.25">
      <c r="D1180" s="273" t="s">
        <v>37</v>
      </c>
      <c r="E1180" s="274" t="s">
        <v>60</v>
      </c>
      <c r="F1180" s="146" t="s">
        <v>83</v>
      </c>
      <c r="G1180" s="147" t="s">
        <v>60</v>
      </c>
      <c r="H1180" s="147">
        <v>101</v>
      </c>
      <c r="I1180" s="147" t="s">
        <v>83</v>
      </c>
      <c r="J1180" s="147">
        <v>130</v>
      </c>
      <c r="K1180" s="73">
        <v>0</v>
      </c>
    </row>
    <row r="1181" spans="4:11" x14ac:dyDescent="0.25">
      <c r="D1181" s="273" t="s">
        <v>37</v>
      </c>
      <c r="E1181" s="274" t="s">
        <v>60</v>
      </c>
      <c r="F1181" s="146" t="s">
        <v>84</v>
      </c>
      <c r="G1181" s="147" t="s">
        <v>60</v>
      </c>
      <c r="H1181" s="147">
        <v>101</v>
      </c>
      <c r="I1181" s="147" t="s">
        <v>84</v>
      </c>
      <c r="J1181" s="147">
        <v>131</v>
      </c>
      <c r="K1181" s="73">
        <v>0</v>
      </c>
    </row>
    <row r="1182" spans="4:11" x14ac:dyDescent="0.25">
      <c r="D1182" s="275" t="s">
        <v>37</v>
      </c>
      <c r="E1182" s="276" t="s">
        <v>60</v>
      </c>
      <c r="F1182" s="187" t="s">
        <v>90</v>
      </c>
      <c r="G1182" s="188" t="s">
        <v>60</v>
      </c>
      <c r="H1182" s="188">
        <v>101</v>
      </c>
      <c r="I1182" s="188" t="s">
        <v>90</v>
      </c>
      <c r="J1182" s="188">
        <v>6</v>
      </c>
      <c r="K1182" s="153">
        <v>0</v>
      </c>
    </row>
    <row r="1183" spans="4:11" x14ac:dyDescent="0.25">
      <c r="D1183" s="275" t="s">
        <v>37</v>
      </c>
      <c r="E1183" s="276" t="s">
        <v>60</v>
      </c>
      <c r="F1183" s="187" t="s">
        <v>96</v>
      </c>
      <c r="G1183" s="188" t="s">
        <v>60</v>
      </c>
      <c r="H1183" s="188">
        <v>101</v>
      </c>
      <c r="I1183" s="188" t="s">
        <v>96</v>
      </c>
      <c r="J1183" s="188">
        <v>137</v>
      </c>
      <c r="K1183" s="153">
        <v>0</v>
      </c>
    </row>
    <row r="1184" spans="4:11" x14ac:dyDescent="0.25">
      <c r="D1184" s="273" t="s">
        <v>37</v>
      </c>
      <c r="E1184" s="274" t="s">
        <v>60</v>
      </c>
      <c r="F1184" s="146" t="s">
        <v>87</v>
      </c>
      <c r="G1184" s="147" t="s">
        <v>60</v>
      </c>
      <c r="H1184" s="147">
        <v>101</v>
      </c>
      <c r="I1184" s="147" t="s">
        <v>87</v>
      </c>
      <c r="J1184" s="147">
        <v>136</v>
      </c>
      <c r="K1184" s="73">
        <v>0</v>
      </c>
    </row>
    <row r="1185" spans="4:11" x14ac:dyDescent="0.25">
      <c r="D1185" s="273" t="s">
        <v>37</v>
      </c>
      <c r="E1185" s="274" t="s">
        <v>60</v>
      </c>
      <c r="F1185" s="146" t="s">
        <v>85</v>
      </c>
      <c r="G1185" s="147" t="s">
        <v>60</v>
      </c>
      <c r="H1185" s="147">
        <v>101</v>
      </c>
      <c r="I1185" s="147" t="s">
        <v>85</v>
      </c>
      <c r="J1185" s="147">
        <v>132</v>
      </c>
      <c r="K1185" s="73">
        <v>0</v>
      </c>
    </row>
    <row r="1186" spans="4:11" ht="15.75" thickBot="1" x14ac:dyDescent="0.3">
      <c r="D1186" s="277" t="s">
        <v>37</v>
      </c>
      <c r="E1186" s="278" t="s">
        <v>60</v>
      </c>
      <c r="F1186" s="148" t="s">
        <v>38</v>
      </c>
      <c r="G1186" s="149" t="s">
        <v>60</v>
      </c>
      <c r="H1186" s="149">
        <v>101</v>
      </c>
      <c r="I1186" s="149" t="s">
        <v>38</v>
      </c>
      <c r="J1186" s="149">
        <v>20</v>
      </c>
      <c r="K1186" s="74">
        <v>0</v>
      </c>
    </row>
    <row r="1187" spans="4:11" x14ac:dyDescent="0.25">
      <c r="D1187" s="279" t="s">
        <v>37</v>
      </c>
      <c r="E1187" s="280" t="s">
        <v>61</v>
      </c>
      <c r="F1187" s="280" t="s">
        <v>18</v>
      </c>
      <c r="G1187" s="281" t="s">
        <v>61</v>
      </c>
      <c r="H1187" s="281">
        <v>102</v>
      </c>
      <c r="I1187" s="281" t="s">
        <v>18</v>
      </c>
      <c r="J1187" s="281">
        <v>2</v>
      </c>
      <c r="K1187" s="161">
        <v>11792288.070974316</v>
      </c>
    </row>
    <row r="1188" spans="4:11" x14ac:dyDescent="0.25">
      <c r="D1188" s="270" t="s">
        <v>37</v>
      </c>
      <c r="E1188" s="144" t="s">
        <v>61</v>
      </c>
      <c r="F1188" s="271" t="s">
        <v>19</v>
      </c>
      <c r="G1188" s="272" t="s">
        <v>61</v>
      </c>
      <c r="H1188" s="272">
        <v>102</v>
      </c>
      <c r="I1188" s="272" t="s">
        <v>19</v>
      </c>
      <c r="J1188" s="272">
        <v>22</v>
      </c>
      <c r="K1188" s="72">
        <v>687837.53218786279</v>
      </c>
    </row>
    <row r="1189" spans="4:11" x14ac:dyDescent="0.25">
      <c r="D1189" s="270" t="s">
        <v>37</v>
      </c>
      <c r="E1189" s="144" t="s">
        <v>61</v>
      </c>
      <c r="F1189" s="271" t="s">
        <v>36</v>
      </c>
      <c r="G1189" s="272" t="s">
        <v>61</v>
      </c>
      <c r="H1189" s="272">
        <v>102</v>
      </c>
      <c r="I1189" s="272" t="s">
        <v>36</v>
      </c>
      <c r="J1189" s="272">
        <v>14</v>
      </c>
      <c r="K1189" s="72">
        <v>67463.597066710252</v>
      </c>
    </row>
    <row r="1190" spans="4:11" x14ac:dyDescent="0.25">
      <c r="D1190" s="270" t="s">
        <v>37</v>
      </c>
      <c r="E1190" s="144" t="s">
        <v>61</v>
      </c>
      <c r="F1190" s="271" t="s">
        <v>20</v>
      </c>
      <c r="G1190" s="272" t="s">
        <v>61</v>
      </c>
      <c r="H1190" s="272">
        <v>102</v>
      </c>
      <c r="I1190" s="272" t="s">
        <v>20</v>
      </c>
      <c r="J1190" s="272">
        <v>5</v>
      </c>
      <c r="K1190" s="72">
        <v>28961.281330101112</v>
      </c>
    </row>
    <row r="1191" spans="4:11" x14ac:dyDescent="0.25">
      <c r="D1191" s="270" t="s">
        <v>37</v>
      </c>
      <c r="E1191" s="144" t="s">
        <v>61</v>
      </c>
      <c r="F1191" s="271" t="s">
        <v>21</v>
      </c>
      <c r="G1191" s="272" t="s">
        <v>61</v>
      </c>
      <c r="H1191" s="272">
        <v>102</v>
      </c>
      <c r="I1191" s="272" t="s">
        <v>21</v>
      </c>
      <c r="J1191" s="272">
        <v>3</v>
      </c>
      <c r="K1191" s="72">
        <v>38926402.434093028</v>
      </c>
    </row>
    <row r="1192" spans="4:11" x14ac:dyDescent="0.25">
      <c r="D1192" s="270" t="s">
        <v>37</v>
      </c>
      <c r="E1192" s="144" t="s">
        <v>61</v>
      </c>
      <c r="F1192" s="271" t="s">
        <v>24</v>
      </c>
      <c r="G1192" s="272" t="s">
        <v>61</v>
      </c>
      <c r="H1192" s="272">
        <v>102</v>
      </c>
      <c r="I1192" s="272" t="s">
        <v>24</v>
      </c>
      <c r="J1192" s="272">
        <v>19</v>
      </c>
      <c r="K1192" s="72">
        <v>9100798.41610392</v>
      </c>
    </row>
    <row r="1193" spans="4:11" x14ac:dyDescent="0.25">
      <c r="D1193" s="270" t="s">
        <v>37</v>
      </c>
      <c r="E1193" s="144" t="s">
        <v>61</v>
      </c>
      <c r="F1193" s="271" t="s">
        <v>23</v>
      </c>
      <c r="G1193" s="272" t="s">
        <v>61</v>
      </c>
      <c r="H1193" s="272">
        <v>102</v>
      </c>
      <c r="I1193" s="272" t="s">
        <v>23</v>
      </c>
      <c r="J1193" s="272">
        <v>18</v>
      </c>
      <c r="K1193" s="72">
        <v>15289012.033648342</v>
      </c>
    </row>
    <row r="1194" spans="4:11" x14ac:dyDescent="0.25">
      <c r="D1194" s="270" t="s">
        <v>37</v>
      </c>
      <c r="E1194" s="144" t="s">
        <v>61</v>
      </c>
      <c r="F1194" s="271" t="s">
        <v>22</v>
      </c>
      <c r="G1194" s="272" t="s">
        <v>61</v>
      </c>
      <c r="H1194" s="272">
        <v>102</v>
      </c>
      <c r="I1194" s="272" t="s">
        <v>22</v>
      </c>
      <c r="J1194" s="272">
        <v>17</v>
      </c>
      <c r="K1194" s="72">
        <v>0</v>
      </c>
    </row>
    <row r="1195" spans="4:11" x14ac:dyDescent="0.25">
      <c r="D1195" s="270" t="s">
        <v>37</v>
      </c>
      <c r="E1195" s="144" t="s">
        <v>61</v>
      </c>
      <c r="F1195" s="271" t="s">
        <v>34</v>
      </c>
      <c r="G1195" s="272" t="s">
        <v>61</v>
      </c>
      <c r="H1195" s="272">
        <v>102</v>
      </c>
      <c r="I1195" s="272" t="s">
        <v>34</v>
      </c>
      <c r="J1195" s="272">
        <v>26</v>
      </c>
      <c r="K1195" s="72">
        <v>0</v>
      </c>
    </row>
    <row r="1196" spans="4:11" x14ac:dyDescent="0.25">
      <c r="D1196" s="270" t="s">
        <v>37</v>
      </c>
      <c r="E1196" s="144" t="s">
        <v>61</v>
      </c>
      <c r="F1196" s="144" t="s">
        <v>64</v>
      </c>
      <c r="G1196" s="145" t="s">
        <v>61</v>
      </c>
      <c r="H1196" s="145">
        <v>102</v>
      </c>
      <c r="I1196" s="145" t="s">
        <v>71</v>
      </c>
      <c r="J1196" s="145">
        <v>118</v>
      </c>
      <c r="K1196" s="72">
        <v>309947.47879353451</v>
      </c>
    </row>
    <row r="1197" spans="4:11" x14ac:dyDescent="0.25">
      <c r="D1197" s="270" t="s">
        <v>37</v>
      </c>
      <c r="E1197" s="144" t="s">
        <v>61</v>
      </c>
      <c r="F1197" s="271" t="s">
        <v>25</v>
      </c>
      <c r="G1197" s="272" t="s">
        <v>61</v>
      </c>
      <c r="H1197" s="272">
        <v>102</v>
      </c>
      <c r="I1197" s="272" t="s">
        <v>25</v>
      </c>
      <c r="J1197" s="272">
        <v>8</v>
      </c>
      <c r="K1197" s="72">
        <v>0</v>
      </c>
    </row>
    <row r="1198" spans="4:11" x14ac:dyDescent="0.25">
      <c r="D1198" s="270" t="s">
        <v>37</v>
      </c>
      <c r="E1198" s="144" t="s">
        <v>61</v>
      </c>
      <c r="F1198" s="271" t="s">
        <v>26</v>
      </c>
      <c r="G1198" s="272" t="s">
        <v>61</v>
      </c>
      <c r="H1198" s="272">
        <v>102</v>
      </c>
      <c r="I1198" s="272" t="s">
        <v>26</v>
      </c>
      <c r="J1198" s="272">
        <v>10</v>
      </c>
      <c r="K1198" s="72">
        <v>0</v>
      </c>
    </row>
    <row r="1199" spans="4:11" x14ac:dyDescent="0.25">
      <c r="D1199" s="270" t="s">
        <v>37</v>
      </c>
      <c r="E1199" s="144" t="s">
        <v>61</v>
      </c>
      <c r="F1199" s="271" t="s">
        <v>27</v>
      </c>
      <c r="G1199" s="272" t="s">
        <v>61</v>
      </c>
      <c r="H1199" s="272">
        <v>102</v>
      </c>
      <c r="I1199" s="272" t="s">
        <v>72</v>
      </c>
      <c r="J1199" s="272">
        <v>4</v>
      </c>
      <c r="K1199" s="72">
        <v>13750172.646508612</v>
      </c>
    </row>
    <row r="1200" spans="4:11" x14ac:dyDescent="0.25">
      <c r="D1200" s="270" t="s">
        <v>37</v>
      </c>
      <c r="E1200" s="144" t="s">
        <v>61</v>
      </c>
      <c r="F1200" s="271" t="s">
        <v>28</v>
      </c>
      <c r="G1200" s="272" t="s">
        <v>61</v>
      </c>
      <c r="H1200" s="272">
        <v>102</v>
      </c>
      <c r="I1200" s="272" t="s">
        <v>28</v>
      </c>
      <c r="J1200" s="272">
        <v>9</v>
      </c>
      <c r="K1200" s="72">
        <v>22979046.780823961</v>
      </c>
    </row>
    <row r="1201" spans="4:11" x14ac:dyDescent="0.25">
      <c r="D1201" s="270" t="s">
        <v>37</v>
      </c>
      <c r="E1201" s="144" t="s">
        <v>61</v>
      </c>
      <c r="F1201" s="271" t="s">
        <v>29</v>
      </c>
      <c r="G1201" s="272" t="s">
        <v>61</v>
      </c>
      <c r="H1201" s="272">
        <v>102</v>
      </c>
      <c r="I1201" s="272" t="s">
        <v>29</v>
      </c>
      <c r="J1201" s="272">
        <v>1</v>
      </c>
      <c r="K1201" s="72">
        <v>0</v>
      </c>
    </row>
    <row r="1202" spans="4:11" x14ac:dyDescent="0.25">
      <c r="D1202" s="270" t="s">
        <v>37</v>
      </c>
      <c r="E1202" s="144" t="s">
        <v>61</v>
      </c>
      <c r="F1202" s="271" t="s">
        <v>31</v>
      </c>
      <c r="G1202" s="272" t="s">
        <v>61</v>
      </c>
      <c r="H1202" s="272">
        <v>102</v>
      </c>
      <c r="I1202" s="272" t="s">
        <v>31</v>
      </c>
      <c r="J1202" s="272">
        <v>12</v>
      </c>
      <c r="K1202" s="72">
        <v>0</v>
      </c>
    </row>
    <row r="1203" spans="4:11" x14ac:dyDescent="0.25">
      <c r="D1203" s="270" t="s">
        <v>37</v>
      </c>
      <c r="E1203" s="144" t="s">
        <v>61</v>
      </c>
      <c r="F1203" s="271" t="s">
        <v>33</v>
      </c>
      <c r="G1203" s="272" t="s">
        <v>61</v>
      </c>
      <c r="H1203" s="272">
        <v>102</v>
      </c>
      <c r="I1203" s="272" t="s">
        <v>33</v>
      </c>
      <c r="J1203" s="272">
        <v>25</v>
      </c>
      <c r="K1203" s="72">
        <v>0</v>
      </c>
    </row>
    <row r="1204" spans="4:11" x14ac:dyDescent="0.25">
      <c r="D1204" s="270" t="s">
        <v>37</v>
      </c>
      <c r="E1204" s="144" t="s">
        <v>61</v>
      </c>
      <c r="F1204" s="271" t="s">
        <v>35</v>
      </c>
      <c r="G1204" s="272" t="s">
        <v>61</v>
      </c>
      <c r="H1204" s="272">
        <v>102</v>
      </c>
      <c r="I1204" s="272" t="s">
        <v>73</v>
      </c>
      <c r="J1204" s="272">
        <v>7</v>
      </c>
      <c r="K1204" s="72">
        <v>0</v>
      </c>
    </row>
    <row r="1205" spans="4:11" x14ac:dyDescent="0.25">
      <c r="D1205" s="270" t="s">
        <v>37</v>
      </c>
      <c r="E1205" s="144" t="s">
        <v>61</v>
      </c>
      <c r="F1205" s="144" t="s">
        <v>32</v>
      </c>
      <c r="G1205" s="145" t="s">
        <v>61</v>
      </c>
      <c r="H1205" s="145">
        <v>102</v>
      </c>
      <c r="I1205" s="145" t="s">
        <v>32</v>
      </c>
      <c r="J1205" s="145">
        <v>13</v>
      </c>
      <c r="K1205" s="72">
        <v>0</v>
      </c>
    </row>
    <row r="1206" spans="4:11" x14ac:dyDescent="0.25">
      <c r="D1206" s="270" t="s">
        <v>37</v>
      </c>
      <c r="E1206" s="144" t="s">
        <v>61</v>
      </c>
      <c r="F1206" s="271" t="s">
        <v>30</v>
      </c>
      <c r="G1206" s="272" t="s">
        <v>61</v>
      </c>
      <c r="H1206" s="272">
        <v>102</v>
      </c>
      <c r="I1206" s="272" t="s">
        <v>30</v>
      </c>
      <c r="J1206" s="272">
        <v>24</v>
      </c>
      <c r="K1206" s="72">
        <v>0</v>
      </c>
    </row>
    <row r="1207" spans="4:11" x14ac:dyDescent="0.25">
      <c r="D1207" s="270" t="s">
        <v>37</v>
      </c>
      <c r="E1207" s="144" t="s">
        <v>61</v>
      </c>
      <c r="F1207" s="144" t="s">
        <v>60</v>
      </c>
      <c r="G1207" s="145" t="s">
        <v>61</v>
      </c>
      <c r="H1207" s="145">
        <v>102</v>
      </c>
      <c r="I1207" s="145" t="s">
        <v>60</v>
      </c>
      <c r="J1207" s="145">
        <v>101</v>
      </c>
      <c r="K1207" s="72">
        <v>14099.796560227152</v>
      </c>
    </row>
    <row r="1208" spans="4:11" x14ac:dyDescent="0.25">
      <c r="D1208" s="270" t="s">
        <v>37</v>
      </c>
      <c r="E1208" s="144" t="s">
        <v>61</v>
      </c>
      <c r="F1208" s="144" t="s">
        <v>61</v>
      </c>
      <c r="G1208" s="145" t="s">
        <v>61</v>
      </c>
      <c r="H1208" s="145">
        <v>102</v>
      </c>
      <c r="I1208" s="145" t="s">
        <v>61</v>
      </c>
      <c r="J1208" s="145">
        <v>102</v>
      </c>
      <c r="K1208" s="72">
        <v>0</v>
      </c>
    </row>
    <row r="1209" spans="4:11" x14ac:dyDescent="0.25">
      <c r="D1209" s="270" t="s">
        <v>37</v>
      </c>
      <c r="E1209" s="144" t="s">
        <v>61</v>
      </c>
      <c r="F1209" s="271" t="s">
        <v>63</v>
      </c>
      <c r="G1209" s="272" t="s">
        <v>61</v>
      </c>
      <c r="H1209" s="272">
        <v>102</v>
      </c>
      <c r="I1209" s="272" t="s">
        <v>63</v>
      </c>
      <c r="J1209" s="272">
        <v>103</v>
      </c>
      <c r="K1209" s="72">
        <v>0</v>
      </c>
    </row>
    <row r="1210" spans="4:11" x14ac:dyDescent="0.25">
      <c r="D1210" s="270" t="s">
        <v>37</v>
      </c>
      <c r="E1210" s="144" t="s">
        <v>61</v>
      </c>
      <c r="F1210" s="274" t="s">
        <v>65</v>
      </c>
      <c r="G1210" s="282" t="s">
        <v>61</v>
      </c>
      <c r="H1210" s="282">
        <v>102</v>
      </c>
      <c r="I1210" s="282" t="s">
        <v>65</v>
      </c>
      <c r="J1210" s="282">
        <v>119</v>
      </c>
      <c r="K1210" s="72">
        <v>15861.034232784541</v>
      </c>
    </row>
    <row r="1211" spans="4:11" x14ac:dyDescent="0.25">
      <c r="D1211" s="270" t="s">
        <v>37</v>
      </c>
      <c r="E1211" s="144" t="s">
        <v>61</v>
      </c>
      <c r="F1211" s="146" t="s">
        <v>82</v>
      </c>
      <c r="G1211" s="147" t="s">
        <v>61</v>
      </c>
      <c r="H1211" s="147">
        <v>102</v>
      </c>
      <c r="I1211" s="147" t="s">
        <v>82</v>
      </c>
      <c r="J1211" s="147">
        <v>122</v>
      </c>
      <c r="K1211" s="72">
        <v>11872.609374977112</v>
      </c>
    </row>
    <row r="1212" spans="4:11" x14ac:dyDescent="0.25">
      <c r="D1212" s="270" t="s">
        <v>37</v>
      </c>
      <c r="E1212" s="144" t="s">
        <v>61</v>
      </c>
      <c r="F1212" s="146" t="s">
        <v>77</v>
      </c>
      <c r="G1212" s="147" t="s">
        <v>61</v>
      </c>
      <c r="H1212" s="147">
        <v>102</v>
      </c>
      <c r="I1212" s="147" t="s">
        <v>77</v>
      </c>
      <c r="J1212" s="147">
        <v>125</v>
      </c>
      <c r="K1212" s="72">
        <v>3993.4315278872014</v>
      </c>
    </row>
    <row r="1213" spans="4:11" x14ac:dyDescent="0.25">
      <c r="D1213" s="270" t="s">
        <v>37</v>
      </c>
      <c r="E1213" s="144" t="s">
        <v>61</v>
      </c>
      <c r="F1213" s="146" t="s">
        <v>81</v>
      </c>
      <c r="G1213" s="147" t="s">
        <v>61</v>
      </c>
      <c r="H1213" s="147">
        <v>102</v>
      </c>
      <c r="I1213" s="147" t="s">
        <v>81</v>
      </c>
      <c r="J1213" s="147">
        <v>126</v>
      </c>
      <c r="K1213" s="72">
        <v>7904.9172875968125</v>
      </c>
    </row>
    <row r="1214" spans="4:11" x14ac:dyDescent="0.25">
      <c r="D1214" s="273" t="s">
        <v>37</v>
      </c>
      <c r="E1214" s="146" t="s">
        <v>61</v>
      </c>
      <c r="F1214" s="146" t="s">
        <v>83</v>
      </c>
      <c r="G1214" s="147" t="s">
        <v>61</v>
      </c>
      <c r="H1214" s="147">
        <v>102</v>
      </c>
      <c r="I1214" s="147" t="s">
        <v>83</v>
      </c>
      <c r="J1214" s="147">
        <v>130</v>
      </c>
      <c r="K1214" s="73">
        <v>10199.18275985019</v>
      </c>
    </row>
    <row r="1215" spans="4:11" x14ac:dyDescent="0.25">
      <c r="D1215" s="273" t="s">
        <v>37</v>
      </c>
      <c r="E1215" s="146" t="s">
        <v>61</v>
      </c>
      <c r="F1215" s="146" t="s">
        <v>84</v>
      </c>
      <c r="G1215" s="147" t="s">
        <v>61</v>
      </c>
      <c r="H1215" s="147">
        <v>102</v>
      </c>
      <c r="I1215" s="147" t="s">
        <v>84</v>
      </c>
      <c r="J1215" s="147">
        <v>131</v>
      </c>
      <c r="K1215" s="73">
        <v>18962.056771449606</v>
      </c>
    </row>
    <row r="1216" spans="4:11" x14ac:dyDescent="0.25">
      <c r="D1216" s="275" t="s">
        <v>37</v>
      </c>
      <c r="E1216" s="187" t="s">
        <v>61</v>
      </c>
      <c r="F1216" s="187" t="s">
        <v>90</v>
      </c>
      <c r="G1216" s="188" t="s">
        <v>61</v>
      </c>
      <c r="H1216" s="188">
        <v>102</v>
      </c>
      <c r="I1216" s="188" t="s">
        <v>90</v>
      </c>
      <c r="J1216" s="188">
        <v>6</v>
      </c>
      <c r="K1216" s="153">
        <v>0</v>
      </c>
    </row>
    <row r="1217" spans="4:11" x14ac:dyDescent="0.25">
      <c r="D1217" s="275" t="s">
        <v>37</v>
      </c>
      <c r="E1217" s="187" t="s">
        <v>61</v>
      </c>
      <c r="F1217" s="187" t="s">
        <v>96</v>
      </c>
      <c r="G1217" s="188" t="s">
        <v>61</v>
      </c>
      <c r="H1217" s="188">
        <v>102</v>
      </c>
      <c r="I1217" s="188" t="s">
        <v>96</v>
      </c>
      <c r="J1217" s="188">
        <v>137</v>
      </c>
      <c r="K1217" s="153">
        <v>0</v>
      </c>
    </row>
    <row r="1218" spans="4:11" x14ac:dyDescent="0.25">
      <c r="D1218" s="273" t="s">
        <v>37</v>
      </c>
      <c r="E1218" s="146" t="s">
        <v>61</v>
      </c>
      <c r="F1218" s="146" t="s">
        <v>87</v>
      </c>
      <c r="G1218" s="147" t="s">
        <v>61</v>
      </c>
      <c r="H1218" s="147">
        <v>102</v>
      </c>
      <c r="I1218" s="147" t="s">
        <v>87</v>
      </c>
      <c r="J1218" s="147">
        <v>136</v>
      </c>
      <c r="K1218" s="73">
        <v>53359.44623927975</v>
      </c>
    </row>
    <row r="1219" spans="4:11" x14ac:dyDescent="0.25">
      <c r="D1219" s="273" t="s">
        <v>37</v>
      </c>
      <c r="E1219" s="146" t="s">
        <v>61</v>
      </c>
      <c r="F1219" s="146" t="s">
        <v>85</v>
      </c>
      <c r="G1219" s="147" t="s">
        <v>61</v>
      </c>
      <c r="H1219" s="147">
        <v>102</v>
      </c>
      <c r="I1219" s="147" t="s">
        <v>85</v>
      </c>
      <c r="J1219" s="147">
        <v>132</v>
      </c>
      <c r="K1219" s="73">
        <v>17921.967886659793</v>
      </c>
    </row>
    <row r="1220" spans="4:11" ht="15.75" thickBot="1" x14ac:dyDescent="0.3">
      <c r="D1220" s="277" t="s">
        <v>37</v>
      </c>
      <c r="E1220" s="148" t="s">
        <v>61</v>
      </c>
      <c r="F1220" s="148" t="s">
        <v>38</v>
      </c>
      <c r="G1220" s="149" t="s">
        <v>61</v>
      </c>
      <c r="H1220" s="149">
        <v>102</v>
      </c>
      <c r="I1220" s="149" t="s">
        <v>38</v>
      </c>
      <c r="J1220" s="149">
        <v>20</v>
      </c>
      <c r="K1220" s="74">
        <v>0</v>
      </c>
    </row>
    <row r="1221" spans="4:11" x14ac:dyDescent="0.25">
      <c r="D1221" s="279" t="s">
        <v>37</v>
      </c>
      <c r="E1221" s="280" t="s">
        <v>63</v>
      </c>
      <c r="F1221" s="280" t="s">
        <v>18</v>
      </c>
      <c r="G1221" s="281" t="s">
        <v>63</v>
      </c>
      <c r="H1221" s="281">
        <v>103</v>
      </c>
      <c r="I1221" s="281" t="s">
        <v>18</v>
      </c>
      <c r="J1221" s="281">
        <v>2</v>
      </c>
      <c r="K1221" s="161">
        <v>5927850.0782812098</v>
      </c>
    </row>
    <row r="1222" spans="4:11" x14ac:dyDescent="0.25">
      <c r="D1222" s="270" t="s">
        <v>37</v>
      </c>
      <c r="E1222" s="144" t="s">
        <v>63</v>
      </c>
      <c r="F1222" s="271" t="s">
        <v>19</v>
      </c>
      <c r="G1222" s="272" t="s">
        <v>63</v>
      </c>
      <c r="H1222" s="272">
        <v>103</v>
      </c>
      <c r="I1222" s="272" t="s">
        <v>19</v>
      </c>
      <c r="J1222" s="272">
        <v>22</v>
      </c>
      <c r="K1222" s="72">
        <v>345768.16174129379</v>
      </c>
    </row>
    <row r="1223" spans="4:11" x14ac:dyDescent="0.25">
      <c r="D1223" s="270" t="s">
        <v>37</v>
      </c>
      <c r="E1223" s="144" t="s">
        <v>63</v>
      </c>
      <c r="F1223" s="271" t="s">
        <v>36</v>
      </c>
      <c r="G1223" s="272" t="s">
        <v>63</v>
      </c>
      <c r="H1223" s="272">
        <v>103</v>
      </c>
      <c r="I1223" s="272" t="s">
        <v>36</v>
      </c>
      <c r="J1223" s="272">
        <v>14</v>
      </c>
      <c r="K1223" s="72">
        <v>33913.188581051021</v>
      </c>
    </row>
    <row r="1224" spans="4:11" x14ac:dyDescent="0.25">
      <c r="D1224" s="270" t="s">
        <v>37</v>
      </c>
      <c r="E1224" s="144" t="s">
        <v>63</v>
      </c>
      <c r="F1224" s="271" t="s">
        <v>20</v>
      </c>
      <c r="G1224" s="272" t="s">
        <v>63</v>
      </c>
      <c r="H1224" s="272">
        <v>103</v>
      </c>
      <c r="I1224" s="272" t="s">
        <v>20</v>
      </c>
      <c r="J1224" s="272">
        <v>5</v>
      </c>
      <c r="K1224" s="72">
        <v>14558.509151615342</v>
      </c>
    </row>
    <row r="1225" spans="4:11" x14ac:dyDescent="0.25">
      <c r="D1225" s="270" t="s">
        <v>37</v>
      </c>
      <c r="E1225" s="144" t="s">
        <v>63</v>
      </c>
      <c r="F1225" s="271" t="s">
        <v>21</v>
      </c>
      <c r="G1225" s="272" t="s">
        <v>63</v>
      </c>
      <c r="H1225" s="272">
        <v>103</v>
      </c>
      <c r="I1225" s="272" t="s">
        <v>21</v>
      </c>
      <c r="J1225" s="272">
        <v>3</v>
      </c>
      <c r="K1225" s="72">
        <v>19567863.024319667</v>
      </c>
    </row>
    <row r="1226" spans="4:11" x14ac:dyDescent="0.25">
      <c r="D1226" s="270" t="s">
        <v>37</v>
      </c>
      <c r="E1226" s="144" t="s">
        <v>63</v>
      </c>
      <c r="F1226" s="271" t="s">
        <v>24</v>
      </c>
      <c r="G1226" s="272" t="s">
        <v>63</v>
      </c>
      <c r="H1226" s="272">
        <v>103</v>
      </c>
      <c r="I1226" s="272" t="s">
        <v>24</v>
      </c>
      <c r="J1226" s="272">
        <v>19</v>
      </c>
      <c r="K1226" s="72">
        <v>4574868.6157109598</v>
      </c>
    </row>
    <row r="1227" spans="4:11" x14ac:dyDescent="0.25">
      <c r="D1227" s="270" t="s">
        <v>37</v>
      </c>
      <c r="E1227" s="144" t="s">
        <v>63</v>
      </c>
      <c r="F1227" s="271" t="s">
        <v>23</v>
      </c>
      <c r="G1227" s="272" t="s">
        <v>63</v>
      </c>
      <c r="H1227" s="272">
        <v>103</v>
      </c>
      <c r="I1227" s="272" t="s">
        <v>23</v>
      </c>
      <c r="J1227" s="272">
        <v>18</v>
      </c>
      <c r="K1227" s="72">
        <v>7685613.736284554</v>
      </c>
    </row>
    <row r="1228" spans="4:11" x14ac:dyDescent="0.25">
      <c r="D1228" s="270" t="s">
        <v>37</v>
      </c>
      <c r="E1228" s="144" t="s">
        <v>63</v>
      </c>
      <c r="F1228" s="271" t="s">
        <v>22</v>
      </c>
      <c r="G1228" s="272" t="s">
        <v>63</v>
      </c>
      <c r="H1228" s="272">
        <v>103</v>
      </c>
      <c r="I1228" s="272" t="s">
        <v>22</v>
      </c>
      <c r="J1228" s="272">
        <v>17</v>
      </c>
      <c r="K1228" s="72">
        <v>0</v>
      </c>
    </row>
    <row r="1229" spans="4:11" x14ac:dyDescent="0.25">
      <c r="D1229" s="270" t="s">
        <v>37</v>
      </c>
      <c r="E1229" s="144" t="s">
        <v>63</v>
      </c>
      <c r="F1229" s="271" t="s">
        <v>34</v>
      </c>
      <c r="G1229" s="272" t="s">
        <v>63</v>
      </c>
      <c r="H1229" s="272">
        <v>103</v>
      </c>
      <c r="I1229" s="272" t="s">
        <v>34</v>
      </c>
      <c r="J1229" s="272">
        <v>26</v>
      </c>
      <c r="K1229" s="72">
        <v>0</v>
      </c>
    </row>
    <row r="1230" spans="4:11" x14ac:dyDescent="0.25">
      <c r="D1230" s="270" t="s">
        <v>37</v>
      </c>
      <c r="E1230" s="144" t="s">
        <v>63</v>
      </c>
      <c r="F1230" s="144" t="s">
        <v>64</v>
      </c>
      <c r="G1230" s="145" t="s">
        <v>63</v>
      </c>
      <c r="H1230" s="145">
        <v>103</v>
      </c>
      <c r="I1230" s="145" t="s">
        <v>71</v>
      </c>
      <c r="J1230" s="145">
        <v>118</v>
      </c>
      <c r="K1230" s="72">
        <v>155807.098280759</v>
      </c>
    </row>
    <row r="1231" spans="4:11" x14ac:dyDescent="0.25">
      <c r="D1231" s="270" t="s">
        <v>37</v>
      </c>
      <c r="E1231" s="144" t="s">
        <v>63</v>
      </c>
      <c r="F1231" s="271" t="s">
        <v>25</v>
      </c>
      <c r="G1231" s="272" t="s">
        <v>63</v>
      </c>
      <c r="H1231" s="272">
        <v>103</v>
      </c>
      <c r="I1231" s="272" t="s">
        <v>25</v>
      </c>
      <c r="J1231" s="272">
        <v>8</v>
      </c>
      <c r="K1231" s="72">
        <v>0</v>
      </c>
    </row>
    <row r="1232" spans="4:11" x14ac:dyDescent="0.25">
      <c r="D1232" s="270" t="s">
        <v>37</v>
      </c>
      <c r="E1232" s="144" t="s">
        <v>63</v>
      </c>
      <c r="F1232" s="271" t="s">
        <v>26</v>
      </c>
      <c r="G1232" s="272" t="s">
        <v>63</v>
      </c>
      <c r="H1232" s="272">
        <v>103</v>
      </c>
      <c r="I1232" s="272" t="s">
        <v>26</v>
      </c>
      <c r="J1232" s="272">
        <v>10</v>
      </c>
      <c r="K1232" s="72">
        <v>0</v>
      </c>
    </row>
    <row r="1233" spans="4:11" x14ac:dyDescent="0.25">
      <c r="D1233" s="270" t="s">
        <v>37</v>
      </c>
      <c r="E1233" s="144" t="s">
        <v>63</v>
      </c>
      <c r="F1233" s="271" t="s">
        <v>27</v>
      </c>
      <c r="G1233" s="272" t="s">
        <v>63</v>
      </c>
      <c r="H1233" s="272">
        <v>103</v>
      </c>
      <c r="I1233" s="272" t="s">
        <v>72</v>
      </c>
      <c r="J1233" s="272">
        <v>4</v>
      </c>
      <c r="K1233" s="72">
        <v>6912056.5498746075</v>
      </c>
    </row>
    <row r="1234" spans="4:11" x14ac:dyDescent="0.25">
      <c r="D1234" s="270" t="s">
        <v>37</v>
      </c>
      <c r="E1234" s="144" t="s">
        <v>63</v>
      </c>
      <c r="F1234" s="271" t="s">
        <v>28</v>
      </c>
      <c r="G1234" s="272" t="s">
        <v>63</v>
      </c>
      <c r="H1234" s="272">
        <v>103</v>
      </c>
      <c r="I1234" s="272" t="s">
        <v>28</v>
      </c>
      <c r="J1234" s="272">
        <v>9</v>
      </c>
      <c r="K1234" s="72">
        <v>11551307.383154886</v>
      </c>
    </row>
    <row r="1235" spans="4:11" x14ac:dyDescent="0.25">
      <c r="D1235" s="270" t="s">
        <v>37</v>
      </c>
      <c r="E1235" s="144" t="s">
        <v>63</v>
      </c>
      <c r="F1235" s="271" t="s">
        <v>29</v>
      </c>
      <c r="G1235" s="272" t="s">
        <v>63</v>
      </c>
      <c r="H1235" s="272">
        <v>103</v>
      </c>
      <c r="I1235" s="272" t="s">
        <v>29</v>
      </c>
      <c r="J1235" s="272">
        <v>1</v>
      </c>
      <c r="K1235" s="72">
        <v>0</v>
      </c>
    </row>
    <row r="1236" spans="4:11" x14ac:dyDescent="0.25">
      <c r="D1236" s="270" t="s">
        <v>37</v>
      </c>
      <c r="E1236" s="144" t="s">
        <v>63</v>
      </c>
      <c r="F1236" s="271" t="s">
        <v>31</v>
      </c>
      <c r="G1236" s="272" t="s">
        <v>63</v>
      </c>
      <c r="H1236" s="272">
        <v>103</v>
      </c>
      <c r="I1236" s="272" t="s">
        <v>31</v>
      </c>
      <c r="J1236" s="272">
        <v>12</v>
      </c>
      <c r="K1236" s="72">
        <v>0</v>
      </c>
    </row>
    <row r="1237" spans="4:11" x14ac:dyDescent="0.25">
      <c r="D1237" s="270" t="s">
        <v>37</v>
      </c>
      <c r="E1237" s="144" t="s">
        <v>63</v>
      </c>
      <c r="F1237" s="271" t="s">
        <v>33</v>
      </c>
      <c r="G1237" s="272" t="s">
        <v>63</v>
      </c>
      <c r="H1237" s="272">
        <v>103</v>
      </c>
      <c r="I1237" s="272" t="s">
        <v>33</v>
      </c>
      <c r="J1237" s="272">
        <v>25</v>
      </c>
      <c r="K1237" s="72">
        <v>0</v>
      </c>
    </row>
    <row r="1238" spans="4:11" x14ac:dyDescent="0.25">
      <c r="D1238" s="270" t="s">
        <v>37</v>
      </c>
      <c r="E1238" s="144" t="s">
        <v>63</v>
      </c>
      <c r="F1238" s="271" t="s">
        <v>35</v>
      </c>
      <c r="G1238" s="272" t="s">
        <v>63</v>
      </c>
      <c r="H1238" s="272">
        <v>103</v>
      </c>
      <c r="I1238" s="272" t="s">
        <v>73</v>
      </c>
      <c r="J1238" s="272">
        <v>7</v>
      </c>
      <c r="K1238" s="72">
        <v>0</v>
      </c>
    </row>
    <row r="1239" spans="4:11" x14ac:dyDescent="0.25">
      <c r="D1239" s="270" t="s">
        <v>37</v>
      </c>
      <c r="E1239" s="144" t="s">
        <v>63</v>
      </c>
      <c r="F1239" s="144" t="s">
        <v>32</v>
      </c>
      <c r="G1239" s="145" t="s">
        <v>63</v>
      </c>
      <c r="H1239" s="145">
        <v>103</v>
      </c>
      <c r="I1239" s="145" t="s">
        <v>32</v>
      </c>
      <c r="J1239" s="145">
        <v>13</v>
      </c>
      <c r="K1239" s="72">
        <v>0</v>
      </c>
    </row>
    <row r="1240" spans="4:11" x14ac:dyDescent="0.25">
      <c r="D1240" s="270" t="s">
        <v>37</v>
      </c>
      <c r="E1240" s="144" t="s">
        <v>63</v>
      </c>
      <c r="F1240" s="271" t="s">
        <v>30</v>
      </c>
      <c r="G1240" s="272" t="s">
        <v>63</v>
      </c>
      <c r="H1240" s="272">
        <v>103</v>
      </c>
      <c r="I1240" s="272" t="s">
        <v>30</v>
      </c>
      <c r="J1240" s="272">
        <v>24</v>
      </c>
      <c r="K1240" s="72">
        <v>0</v>
      </c>
    </row>
    <row r="1241" spans="4:11" x14ac:dyDescent="0.25">
      <c r="D1241" s="270" t="s">
        <v>37</v>
      </c>
      <c r="E1241" s="144" t="s">
        <v>63</v>
      </c>
      <c r="F1241" s="144" t="s">
        <v>60</v>
      </c>
      <c r="G1241" s="145" t="s">
        <v>63</v>
      </c>
      <c r="H1241" s="145">
        <v>103</v>
      </c>
      <c r="I1241" s="145" t="s">
        <v>60</v>
      </c>
      <c r="J1241" s="145">
        <v>101</v>
      </c>
      <c r="K1241" s="72">
        <v>7087.8085440449977</v>
      </c>
    </row>
    <row r="1242" spans="4:11" x14ac:dyDescent="0.25">
      <c r="D1242" s="270" t="s">
        <v>37</v>
      </c>
      <c r="E1242" s="144" t="s">
        <v>63</v>
      </c>
      <c r="F1242" s="144" t="s">
        <v>61</v>
      </c>
      <c r="G1242" s="145" t="s">
        <v>63</v>
      </c>
      <c r="H1242" s="145">
        <v>103</v>
      </c>
      <c r="I1242" s="145" t="s">
        <v>61</v>
      </c>
      <c r="J1242" s="145">
        <v>102</v>
      </c>
      <c r="K1242" s="72">
        <v>0</v>
      </c>
    </row>
    <row r="1243" spans="4:11" x14ac:dyDescent="0.25">
      <c r="D1243" s="270" t="s">
        <v>37</v>
      </c>
      <c r="E1243" s="144" t="s">
        <v>63</v>
      </c>
      <c r="F1243" s="271" t="s">
        <v>63</v>
      </c>
      <c r="G1243" s="272" t="s">
        <v>63</v>
      </c>
      <c r="H1243" s="272">
        <v>103</v>
      </c>
      <c r="I1243" s="272" t="s">
        <v>63</v>
      </c>
      <c r="J1243" s="272">
        <v>103</v>
      </c>
      <c r="K1243" s="72">
        <v>0</v>
      </c>
    </row>
    <row r="1244" spans="4:11" x14ac:dyDescent="0.25">
      <c r="D1244" s="270" t="s">
        <v>37</v>
      </c>
      <c r="E1244" s="144" t="s">
        <v>63</v>
      </c>
      <c r="F1244" s="274" t="s">
        <v>65</v>
      </c>
      <c r="G1244" s="282" t="s">
        <v>63</v>
      </c>
      <c r="H1244" s="282">
        <v>103</v>
      </c>
      <c r="I1244" s="282" t="s">
        <v>65</v>
      </c>
      <c r="J1244" s="282">
        <v>119</v>
      </c>
      <c r="K1244" s="72">
        <v>7973.162837656525</v>
      </c>
    </row>
    <row r="1245" spans="4:11" x14ac:dyDescent="0.25">
      <c r="D1245" s="270" t="s">
        <v>37</v>
      </c>
      <c r="E1245" s="144" t="s">
        <v>63</v>
      </c>
      <c r="F1245" s="146" t="s">
        <v>82</v>
      </c>
      <c r="G1245" s="147" t="s">
        <v>63</v>
      </c>
      <c r="H1245" s="147">
        <v>103</v>
      </c>
      <c r="I1245" s="147" t="s">
        <v>82</v>
      </c>
      <c r="J1245" s="147">
        <v>122</v>
      </c>
      <c r="K1245" s="72">
        <v>5968.226690975448</v>
      </c>
    </row>
    <row r="1246" spans="4:11" x14ac:dyDescent="0.25">
      <c r="D1246" s="270" t="s">
        <v>37</v>
      </c>
      <c r="E1246" s="144" t="s">
        <v>63</v>
      </c>
      <c r="F1246" s="146" t="s">
        <v>77</v>
      </c>
      <c r="G1246" s="147" t="s">
        <v>63</v>
      </c>
      <c r="H1246" s="147">
        <v>103</v>
      </c>
      <c r="I1246" s="147" t="s">
        <v>77</v>
      </c>
      <c r="J1246" s="147">
        <v>125</v>
      </c>
      <c r="K1246" s="72">
        <v>2007.4529432048471</v>
      </c>
    </row>
    <row r="1247" spans="4:11" x14ac:dyDescent="0.25">
      <c r="D1247" s="270" t="s">
        <v>37</v>
      </c>
      <c r="E1247" s="144" t="s">
        <v>63</v>
      </c>
      <c r="F1247" s="146" t="s">
        <v>81</v>
      </c>
      <c r="G1247" s="147" t="s">
        <v>63</v>
      </c>
      <c r="H1247" s="147">
        <v>103</v>
      </c>
      <c r="I1247" s="147" t="s">
        <v>81</v>
      </c>
      <c r="J1247" s="147">
        <v>126</v>
      </c>
      <c r="K1247" s="72">
        <v>3973.7126739149953</v>
      </c>
    </row>
    <row r="1248" spans="4:11" x14ac:dyDescent="0.25">
      <c r="D1248" s="273" t="s">
        <v>37</v>
      </c>
      <c r="E1248" s="146" t="s">
        <v>63</v>
      </c>
      <c r="F1248" s="146" t="s">
        <v>83</v>
      </c>
      <c r="G1248" s="147" t="s">
        <v>63</v>
      </c>
      <c r="H1248" s="147">
        <v>103</v>
      </c>
      <c r="I1248" s="147" t="s">
        <v>83</v>
      </c>
      <c r="J1248" s="147">
        <v>130</v>
      </c>
      <c r="K1248" s="73">
        <v>5127.0140245468901</v>
      </c>
    </row>
    <row r="1249" spans="4:11" x14ac:dyDescent="0.25">
      <c r="D1249" s="273" t="s">
        <v>37</v>
      </c>
      <c r="E1249" s="146" t="s">
        <v>63</v>
      </c>
      <c r="F1249" s="146" t="s">
        <v>84</v>
      </c>
      <c r="G1249" s="147" t="s">
        <v>63</v>
      </c>
      <c r="H1249" s="147">
        <v>103</v>
      </c>
      <c r="I1249" s="147" t="s">
        <v>84</v>
      </c>
      <c r="J1249" s="147">
        <v>131</v>
      </c>
      <c r="K1249" s="73">
        <v>9532.0118572818319</v>
      </c>
    </row>
    <row r="1250" spans="4:11" x14ac:dyDescent="0.25">
      <c r="D1250" s="275" t="s">
        <v>37</v>
      </c>
      <c r="E1250" s="187" t="s">
        <v>63</v>
      </c>
      <c r="F1250" s="187" t="s">
        <v>90</v>
      </c>
      <c r="G1250" s="188" t="s">
        <v>63</v>
      </c>
      <c r="H1250" s="188">
        <v>103</v>
      </c>
      <c r="I1250" s="188" t="s">
        <v>90</v>
      </c>
      <c r="J1250" s="188">
        <v>6</v>
      </c>
      <c r="K1250" s="153">
        <v>0</v>
      </c>
    </row>
    <row r="1251" spans="4:11" x14ac:dyDescent="0.25">
      <c r="D1251" s="275" t="s">
        <v>37</v>
      </c>
      <c r="E1251" s="187" t="s">
        <v>63</v>
      </c>
      <c r="F1251" s="187" t="s">
        <v>96</v>
      </c>
      <c r="G1251" s="188" t="s">
        <v>63</v>
      </c>
      <c r="H1251" s="188">
        <v>103</v>
      </c>
      <c r="I1251" s="188" t="s">
        <v>96</v>
      </c>
      <c r="J1251" s="188">
        <v>137</v>
      </c>
      <c r="K1251" s="153">
        <v>0</v>
      </c>
    </row>
    <row r="1252" spans="4:11" x14ac:dyDescent="0.25">
      <c r="D1252" s="273" t="s">
        <v>37</v>
      </c>
      <c r="E1252" s="146" t="s">
        <v>63</v>
      </c>
      <c r="F1252" s="146" t="s">
        <v>87</v>
      </c>
      <c r="G1252" s="147" t="s">
        <v>63</v>
      </c>
      <c r="H1252" s="147">
        <v>103</v>
      </c>
      <c r="I1252" s="147" t="s">
        <v>87</v>
      </c>
      <c r="J1252" s="147">
        <v>136</v>
      </c>
      <c r="K1252" s="73">
        <v>26823.1911960426</v>
      </c>
    </row>
    <row r="1253" spans="4:11" x14ac:dyDescent="0.25">
      <c r="D1253" s="273" t="s">
        <v>37</v>
      </c>
      <c r="E1253" s="146" t="s">
        <v>63</v>
      </c>
      <c r="F1253" s="146" t="s">
        <v>85</v>
      </c>
      <c r="G1253" s="147" t="s">
        <v>63</v>
      </c>
      <c r="H1253" s="147">
        <v>103</v>
      </c>
      <c r="I1253" s="147" t="s">
        <v>85</v>
      </c>
      <c r="J1253" s="147">
        <v>132</v>
      </c>
      <c r="K1253" s="73">
        <v>9009.1709175072592</v>
      </c>
    </row>
    <row r="1254" spans="4:11" ht="15.75" thickBot="1" x14ac:dyDescent="0.3">
      <c r="D1254" s="277" t="s">
        <v>37</v>
      </c>
      <c r="E1254" s="148" t="s">
        <v>63</v>
      </c>
      <c r="F1254" s="148" t="s">
        <v>38</v>
      </c>
      <c r="G1254" s="149" t="s">
        <v>63</v>
      </c>
      <c r="H1254" s="149">
        <v>103</v>
      </c>
      <c r="I1254" s="149" t="s">
        <v>38</v>
      </c>
      <c r="J1254" s="149">
        <v>20</v>
      </c>
      <c r="K1254" s="74">
        <v>0</v>
      </c>
    </row>
    <row r="1255" spans="4:11" x14ac:dyDescent="0.25">
      <c r="D1255" s="279" t="s">
        <v>37</v>
      </c>
      <c r="E1255" s="280" t="s">
        <v>27</v>
      </c>
      <c r="F1255" s="280" t="s">
        <v>18</v>
      </c>
      <c r="G1255" s="281" t="s">
        <v>72</v>
      </c>
      <c r="H1255" s="281">
        <v>4</v>
      </c>
      <c r="I1255" s="281" t="s">
        <v>18</v>
      </c>
      <c r="J1255" s="281">
        <v>2</v>
      </c>
      <c r="K1255" s="161">
        <v>0</v>
      </c>
    </row>
    <row r="1256" spans="4:11" x14ac:dyDescent="0.25">
      <c r="D1256" s="270" t="s">
        <v>37</v>
      </c>
      <c r="E1256" s="271" t="s">
        <v>27</v>
      </c>
      <c r="F1256" s="271" t="s">
        <v>19</v>
      </c>
      <c r="G1256" s="272" t="s">
        <v>72</v>
      </c>
      <c r="H1256" s="272">
        <v>4</v>
      </c>
      <c r="I1256" s="272" t="s">
        <v>19</v>
      </c>
      <c r="J1256" s="272">
        <v>22</v>
      </c>
      <c r="K1256" s="72">
        <v>0</v>
      </c>
    </row>
    <row r="1257" spans="4:11" x14ac:dyDescent="0.25">
      <c r="D1257" s="270" t="s">
        <v>37</v>
      </c>
      <c r="E1257" s="144" t="s">
        <v>27</v>
      </c>
      <c r="F1257" s="271" t="s">
        <v>36</v>
      </c>
      <c r="G1257" s="272" t="s">
        <v>72</v>
      </c>
      <c r="H1257" s="272">
        <v>4</v>
      </c>
      <c r="I1257" s="272" t="s">
        <v>36</v>
      </c>
      <c r="J1257" s="272">
        <v>14</v>
      </c>
      <c r="K1257" s="72">
        <v>0</v>
      </c>
    </row>
    <row r="1258" spans="4:11" x14ac:dyDescent="0.25">
      <c r="D1258" s="270" t="s">
        <v>37</v>
      </c>
      <c r="E1258" s="271" t="s">
        <v>27</v>
      </c>
      <c r="F1258" s="271" t="s">
        <v>20</v>
      </c>
      <c r="G1258" s="272" t="s">
        <v>72</v>
      </c>
      <c r="H1258" s="272">
        <v>4</v>
      </c>
      <c r="I1258" s="272" t="s">
        <v>20</v>
      </c>
      <c r="J1258" s="272">
        <v>5</v>
      </c>
      <c r="K1258" s="72">
        <v>0</v>
      </c>
    </row>
    <row r="1259" spans="4:11" x14ac:dyDescent="0.25">
      <c r="D1259" s="270" t="s">
        <v>37</v>
      </c>
      <c r="E1259" s="271" t="s">
        <v>27</v>
      </c>
      <c r="F1259" s="271" t="s">
        <v>21</v>
      </c>
      <c r="G1259" s="272" t="s">
        <v>72</v>
      </c>
      <c r="H1259" s="272">
        <v>4</v>
      </c>
      <c r="I1259" s="272" t="s">
        <v>21</v>
      </c>
      <c r="J1259" s="272">
        <v>3</v>
      </c>
      <c r="K1259" s="72">
        <v>0</v>
      </c>
    </row>
    <row r="1260" spans="4:11" x14ac:dyDescent="0.25">
      <c r="D1260" s="270" t="s">
        <v>37</v>
      </c>
      <c r="E1260" s="271" t="s">
        <v>27</v>
      </c>
      <c r="F1260" s="271" t="s">
        <v>24</v>
      </c>
      <c r="G1260" s="272" t="s">
        <v>72</v>
      </c>
      <c r="H1260" s="272">
        <v>4</v>
      </c>
      <c r="I1260" s="272" t="s">
        <v>24</v>
      </c>
      <c r="J1260" s="272">
        <v>19</v>
      </c>
      <c r="K1260" s="72">
        <v>0</v>
      </c>
    </row>
    <row r="1261" spans="4:11" x14ac:dyDescent="0.25">
      <c r="D1261" s="270" t="s">
        <v>37</v>
      </c>
      <c r="E1261" s="271" t="s">
        <v>27</v>
      </c>
      <c r="F1261" s="271" t="s">
        <v>23</v>
      </c>
      <c r="G1261" s="272" t="s">
        <v>72</v>
      </c>
      <c r="H1261" s="272">
        <v>4</v>
      </c>
      <c r="I1261" s="272" t="s">
        <v>23</v>
      </c>
      <c r="J1261" s="272">
        <v>18</v>
      </c>
      <c r="K1261" s="72">
        <v>0</v>
      </c>
    </row>
    <row r="1262" spans="4:11" x14ac:dyDescent="0.25">
      <c r="D1262" s="270" t="s">
        <v>37</v>
      </c>
      <c r="E1262" s="271" t="s">
        <v>27</v>
      </c>
      <c r="F1262" s="271" t="s">
        <v>22</v>
      </c>
      <c r="G1262" s="272" t="s">
        <v>72</v>
      </c>
      <c r="H1262" s="272">
        <v>4</v>
      </c>
      <c r="I1262" s="272" t="s">
        <v>22</v>
      </c>
      <c r="J1262" s="272">
        <v>17</v>
      </c>
      <c r="K1262" s="72">
        <v>0</v>
      </c>
    </row>
    <row r="1263" spans="4:11" x14ac:dyDescent="0.25">
      <c r="D1263" s="270" t="s">
        <v>37</v>
      </c>
      <c r="E1263" s="271" t="s">
        <v>27</v>
      </c>
      <c r="F1263" s="271" t="s">
        <v>34</v>
      </c>
      <c r="G1263" s="272" t="s">
        <v>72</v>
      </c>
      <c r="H1263" s="272">
        <v>4</v>
      </c>
      <c r="I1263" s="272" t="s">
        <v>34</v>
      </c>
      <c r="J1263" s="272">
        <v>26</v>
      </c>
      <c r="K1263" s="72">
        <v>0</v>
      </c>
    </row>
    <row r="1264" spans="4:11" x14ac:dyDescent="0.25">
      <c r="D1264" s="270" t="s">
        <v>37</v>
      </c>
      <c r="E1264" s="271" t="s">
        <v>27</v>
      </c>
      <c r="F1264" s="144" t="s">
        <v>64</v>
      </c>
      <c r="G1264" s="145" t="s">
        <v>72</v>
      </c>
      <c r="H1264" s="145">
        <v>4</v>
      </c>
      <c r="I1264" s="145" t="s">
        <v>71</v>
      </c>
      <c r="J1264" s="145">
        <v>118</v>
      </c>
      <c r="K1264" s="72">
        <v>0</v>
      </c>
    </row>
    <row r="1265" spans="4:11" x14ac:dyDescent="0.25">
      <c r="D1265" s="270" t="s">
        <v>37</v>
      </c>
      <c r="E1265" s="271" t="s">
        <v>27</v>
      </c>
      <c r="F1265" s="271" t="s">
        <v>25</v>
      </c>
      <c r="G1265" s="272" t="s">
        <v>72</v>
      </c>
      <c r="H1265" s="272">
        <v>4</v>
      </c>
      <c r="I1265" s="272" t="s">
        <v>25</v>
      </c>
      <c r="J1265" s="272">
        <v>8</v>
      </c>
      <c r="K1265" s="72">
        <v>0</v>
      </c>
    </row>
    <row r="1266" spans="4:11" x14ac:dyDescent="0.25">
      <c r="D1266" s="270" t="s">
        <v>37</v>
      </c>
      <c r="E1266" s="271" t="s">
        <v>27</v>
      </c>
      <c r="F1266" s="271" t="s">
        <v>26</v>
      </c>
      <c r="G1266" s="272" t="s">
        <v>72</v>
      </c>
      <c r="H1266" s="272">
        <v>4</v>
      </c>
      <c r="I1266" s="272" t="s">
        <v>26</v>
      </c>
      <c r="J1266" s="272">
        <v>10</v>
      </c>
      <c r="K1266" s="72">
        <v>0</v>
      </c>
    </row>
    <row r="1267" spans="4:11" x14ac:dyDescent="0.25">
      <c r="D1267" s="270" t="s">
        <v>37</v>
      </c>
      <c r="E1267" s="271" t="s">
        <v>27</v>
      </c>
      <c r="F1267" s="271" t="s">
        <v>27</v>
      </c>
      <c r="G1267" s="272" t="s">
        <v>72</v>
      </c>
      <c r="H1267" s="272">
        <v>4</v>
      </c>
      <c r="I1267" s="272" t="s">
        <v>72</v>
      </c>
      <c r="J1267" s="272">
        <v>4</v>
      </c>
      <c r="K1267" s="72">
        <v>0</v>
      </c>
    </row>
    <row r="1268" spans="4:11" x14ac:dyDescent="0.25">
      <c r="D1268" s="270" t="s">
        <v>37</v>
      </c>
      <c r="E1268" s="271" t="s">
        <v>27</v>
      </c>
      <c r="F1268" s="271" t="s">
        <v>28</v>
      </c>
      <c r="G1268" s="272" t="s">
        <v>72</v>
      </c>
      <c r="H1268" s="272">
        <v>4</v>
      </c>
      <c r="I1268" s="272" t="s">
        <v>28</v>
      </c>
      <c r="J1268" s="272">
        <v>9</v>
      </c>
      <c r="K1268" s="72">
        <v>0</v>
      </c>
    </row>
    <row r="1269" spans="4:11" x14ac:dyDescent="0.25">
      <c r="D1269" s="270" t="s">
        <v>37</v>
      </c>
      <c r="E1269" s="271" t="s">
        <v>27</v>
      </c>
      <c r="F1269" s="271" t="s">
        <v>29</v>
      </c>
      <c r="G1269" s="272" t="s">
        <v>72</v>
      </c>
      <c r="H1269" s="272">
        <v>4</v>
      </c>
      <c r="I1269" s="272" t="s">
        <v>29</v>
      </c>
      <c r="J1269" s="272">
        <v>1</v>
      </c>
      <c r="K1269" s="72">
        <v>0</v>
      </c>
    </row>
    <row r="1270" spans="4:11" x14ac:dyDescent="0.25">
      <c r="D1270" s="270" t="s">
        <v>37</v>
      </c>
      <c r="E1270" s="271" t="s">
        <v>27</v>
      </c>
      <c r="F1270" s="271" t="s">
        <v>31</v>
      </c>
      <c r="G1270" s="272" t="s">
        <v>72</v>
      </c>
      <c r="H1270" s="272">
        <v>4</v>
      </c>
      <c r="I1270" s="272" t="s">
        <v>31</v>
      </c>
      <c r="J1270" s="272">
        <v>12</v>
      </c>
      <c r="K1270" s="72">
        <v>0</v>
      </c>
    </row>
    <row r="1271" spans="4:11" x14ac:dyDescent="0.25">
      <c r="D1271" s="270" t="s">
        <v>37</v>
      </c>
      <c r="E1271" s="271" t="s">
        <v>27</v>
      </c>
      <c r="F1271" s="271" t="s">
        <v>33</v>
      </c>
      <c r="G1271" s="272" t="s">
        <v>72</v>
      </c>
      <c r="H1271" s="272">
        <v>4</v>
      </c>
      <c r="I1271" s="272" t="s">
        <v>33</v>
      </c>
      <c r="J1271" s="272">
        <v>25</v>
      </c>
      <c r="K1271" s="72">
        <v>0</v>
      </c>
    </row>
    <row r="1272" spans="4:11" x14ac:dyDescent="0.25">
      <c r="D1272" s="270" t="s">
        <v>37</v>
      </c>
      <c r="E1272" s="271" t="s">
        <v>27</v>
      </c>
      <c r="F1272" s="271" t="s">
        <v>35</v>
      </c>
      <c r="G1272" s="272" t="s">
        <v>72</v>
      </c>
      <c r="H1272" s="272">
        <v>4</v>
      </c>
      <c r="I1272" s="272" t="s">
        <v>73</v>
      </c>
      <c r="J1272" s="272">
        <v>7</v>
      </c>
      <c r="K1272" s="72">
        <v>0</v>
      </c>
    </row>
    <row r="1273" spans="4:11" x14ac:dyDescent="0.25">
      <c r="D1273" s="270" t="s">
        <v>37</v>
      </c>
      <c r="E1273" s="271" t="s">
        <v>27</v>
      </c>
      <c r="F1273" s="144" t="s">
        <v>32</v>
      </c>
      <c r="G1273" s="145" t="s">
        <v>72</v>
      </c>
      <c r="H1273" s="145">
        <v>4</v>
      </c>
      <c r="I1273" s="145" t="s">
        <v>32</v>
      </c>
      <c r="J1273" s="145">
        <v>13</v>
      </c>
      <c r="K1273" s="72">
        <v>0</v>
      </c>
    </row>
    <row r="1274" spans="4:11" x14ac:dyDescent="0.25">
      <c r="D1274" s="270" t="s">
        <v>37</v>
      </c>
      <c r="E1274" s="271" t="s">
        <v>27</v>
      </c>
      <c r="F1274" s="271" t="s">
        <v>30</v>
      </c>
      <c r="G1274" s="272" t="s">
        <v>72</v>
      </c>
      <c r="H1274" s="272">
        <v>4</v>
      </c>
      <c r="I1274" s="272" t="s">
        <v>30</v>
      </c>
      <c r="J1274" s="272">
        <v>24</v>
      </c>
      <c r="K1274" s="72">
        <v>0</v>
      </c>
    </row>
    <row r="1275" spans="4:11" x14ac:dyDescent="0.25">
      <c r="D1275" s="270" t="s">
        <v>37</v>
      </c>
      <c r="E1275" s="271" t="s">
        <v>27</v>
      </c>
      <c r="F1275" s="144" t="s">
        <v>60</v>
      </c>
      <c r="G1275" s="145" t="s">
        <v>72</v>
      </c>
      <c r="H1275" s="145">
        <v>4</v>
      </c>
      <c r="I1275" s="145" t="s">
        <v>60</v>
      </c>
      <c r="J1275" s="145">
        <v>101</v>
      </c>
      <c r="K1275" s="72">
        <v>0</v>
      </c>
    </row>
    <row r="1276" spans="4:11" x14ac:dyDescent="0.25">
      <c r="D1276" s="270" t="s">
        <v>37</v>
      </c>
      <c r="E1276" s="271" t="s">
        <v>27</v>
      </c>
      <c r="F1276" s="144" t="s">
        <v>61</v>
      </c>
      <c r="G1276" s="145" t="s">
        <v>72</v>
      </c>
      <c r="H1276" s="145">
        <v>4</v>
      </c>
      <c r="I1276" s="145" t="s">
        <v>61</v>
      </c>
      <c r="J1276" s="145">
        <v>102</v>
      </c>
      <c r="K1276" s="72">
        <v>0</v>
      </c>
    </row>
    <row r="1277" spans="4:11" x14ac:dyDescent="0.25">
      <c r="D1277" s="270" t="s">
        <v>37</v>
      </c>
      <c r="E1277" s="271" t="s">
        <v>27</v>
      </c>
      <c r="F1277" s="271" t="s">
        <v>63</v>
      </c>
      <c r="G1277" s="272" t="s">
        <v>72</v>
      </c>
      <c r="H1277" s="272">
        <v>4</v>
      </c>
      <c r="I1277" s="272" t="s">
        <v>63</v>
      </c>
      <c r="J1277" s="272">
        <v>103</v>
      </c>
      <c r="K1277" s="72">
        <v>0</v>
      </c>
    </row>
    <row r="1278" spans="4:11" x14ac:dyDescent="0.25">
      <c r="D1278" s="270" t="s">
        <v>37</v>
      </c>
      <c r="E1278" s="271" t="s">
        <v>27</v>
      </c>
      <c r="F1278" s="274" t="s">
        <v>65</v>
      </c>
      <c r="G1278" s="282" t="s">
        <v>72</v>
      </c>
      <c r="H1278" s="282">
        <v>4</v>
      </c>
      <c r="I1278" s="282" t="s">
        <v>65</v>
      </c>
      <c r="J1278" s="282">
        <v>119</v>
      </c>
      <c r="K1278" s="72">
        <v>0</v>
      </c>
    </row>
    <row r="1279" spans="4:11" x14ac:dyDescent="0.25">
      <c r="D1279" s="270" t="s">
        <v>37</v>
      </c>
      <c r="E1279" s="271" t="s">
        <v>27</v>
      </c>
      <c r="F1279" s="146" t="s">
        <v>82</v>
      </c>
      <c r="G1279" s="147" t="s">
        <v>72</v>
      </c>
      <c r="H1279" s="147">
        <v>4</v>
      </c>
      <c r="I1279" s="147" t="s">
        <v>82</v>
      </c>
      <c r="J1279" s="147">
        <v>122</v>
      </c>
      <c r="K1279" s="72">
        <v>0</v>
      </c>
    </row>
    <row r="1280" spans="4:11" x14ac:dyDescent="0.25">
      <c r="D1280" s="270" t="s">
        <v>37</v>
      </c>
      <c r="E1280" s="271" t="s">
        <v>27</v>
      </c>
      <c r="F1280" s="146" t="s">
        <v>77</v>
      </c>
      <c r="G1280" s="147" t="s">
        <v>72</v>
      </c>
      <c r="H1280" s="147">
        <v>4</v>
      </c>
      <c r="I1280" s="147" t="s">
        <v>77</v>
      </c>
      <c r="J1280" s="147">
        <v>125</v>
      </c>
      <c r="K1280" s="72">
        <v>0</v>
      </c>
    </row>
    <row r="1281" spans="4:11" x14ac:dyDescent="0.25">
      <c r="D1281" s="270" t="s">
        <v>37</v>
      </c>
      <c r="E1281" s="271" t="s">
        <v>27</v>
      </c>
      <c r="F1281" s="146" t="s">
        <v>81</v>
      </c>
      <c r="G1281" s="147" t="s">
        <v>72</v>
      </c>
      <c r="H1281" s="147">
        <v>4</v>
      </c>
      <c r="I1281" s="147" t="s">
        <v>81</v>
      </c>
      <c r="J1281" s="147">
        <v>126</v>
      </c>
      <c r="K1281" s="72">
        <v>0</v>
      </c>
    </row>
    <row r="1282" spans="4:11" x14ac:dyDescent="0.25">
      <c r="D1282" s="273" t="s">
        <v>37</v>
      </c>
      <c r="E1282" s="274" t="s">
        <v>27</v>
      </c>
      <c r="F1282" s="146" t="s">
        <v>83</v>
      </c>
      <c r="G1282" s="147" t="s">
        <v>72</v>
      </c>
      <c r="H1282" s="147">
        <v>4</v>
      </c>
      <c r="I1282" s="147" t="s">
        <v>83</v>
      </c>
      <c r="J1282" s="147">
        <v>130</v>
      </c>
      <c r="K1282" s="73">
        <v>0</v>
      </c>
    </row>
    <row r="1283" spans="4:11" x14ac:dyDescent="0.25">
      <c r="D1283" s="273" t="s">
        <v>37</v>
      </c>
      <c r="E1283" s="274" t="s">
        <v>27</v>
      </c>
      <c r="F1283" s="146" t="s">
        <v>84</v>
      </c>
      <c r="G1283" s="147" t="s">
        <v>72</v>
      </c>
      <c r="H1283" s="147">
        <v>4</v>
      </c>
      <c r="I1283" s="147" t="s">
        <v>84</v>
      </c>
      <c r="J1283" s="147">
        <v>131</v>
      </c>
      <c r="K1283" s="73">
        <v>0</v>
      </c>
    </row>
    <row r="1284" spans="4:11" x14ac:dyDescent="0.25">
      <c r="D1284" s="275" t="s">
        <v>37</v>
      </c>
      <c r="E1284" s="276" t="s">
        <v>27</v>
      </c>
      <c r="F1284" s="187" t="s">
        <v>90</v>
      </c>
      <c r="G1284" s="188" t="s">
        <v>72</v>
      </c>
      <c r="H1284" s="188">
        <v>4</v>
      </c>
      <c r="I1284" s="188" t="s">
        <v>90</v>
      </c>
      <c r="J1284" s="188">
        <v>6</v>
      </c>
      <c r="K1284" s="153">
        <v>0</v>
      </c>
    </row>
    <row r="1285" spans="4:11" x14ac:dyDescent="0.25">
      <c r="D1285" s="275" t="s">
        <v>37</v>
      </c>
      <c r="E1285" s="276" t="s">
        <v>27</v>
      </c>
      <c r="F1285" s="187" t="s">
        <v>96</v>
      </c>
      <c r="G1285" s="188" t="s">
        <v>72</v>
      </c>
      <c r="H1285" s="188">
        <v>4</v>
      </c>
      <c r="I1285" s="188" t="s">
        <v>96</v>
      </c>
      <c r="J1285" s="188">
        <v>137</v>
      </c>
      <c r="K1285" s="153">
        <v>0</v>
      </c>
    </row>
    <row r="1286" spans="4:11" x14ac:dyDescent="0.25">
      <c r="D1286" s="273" t="s">
        <v>37</v>
      </c>
      <c r="E1286" s="274" t="s">
        <v>27</v>
      </c>
      <c r="F1286" s="146" t="s">
        <v>87</v>
      </c>
      <c r="G1286" s="147" t="s">
        <v>72</v>
      </c>
      <c r="H1286" s="147">
        <v>4</v>
      </c>
      <c r="I1286" s="147" t="s">
        <v>87</v>
      </c>
      <c r="J1286" s="147">
        <v>136</v>
      </c>
      <c r="K1286" s="73">
        <v>0</v>
      </c>
    </row>
    <row r="1287" spans="4:11" x14ac:dyDescent="0.25">
      <c r="D1287" s="273" t="s">
        <v>37</v>
      </c>
      <c r="E1287" s="274" t="s">
        <v>27</v>
      </c>
      <c r="F1287" s="146" t="s">
        <v>85</v>
      </c>
      <c r="G1287" s="147" t="s">
        <v>72</v>
      </c>
      <c r="H1287" s="147">
        <v>4</v>
      </c>
      <c r="I1287" s="147" t="s">
        <v>85</v>
      </c>
      <c r="J1287" s="147">
        <v>132</v>
      </c>
      <c r="K1287" s="73">
        <v>0</v>
      </c>
    </row>
    <row r="1288" spans="4:11" ht="15.75" thickBot="1" x14ac:dyDescent="0.3">
      <c r="D1288" s="277" t="s">
        <v>37</v>
      </c>
      <c r="E1288" s="278" t="s">
        <v>27</v>
      </c>
      <c r="F1288" s="148" t="s">
        <v>38</v>
      </c>
      <c r="G1288" s="149" t="s">
        <v>72</v>
      </c>
      <c r="H1288" s="149">
        <v>4</v>
      </c>
      <c r="I1288" s="149" t="s">
        <v>38</v>
      </c>
      <c r="J1288" s="149">
        <v>20</v>
      </c>
      <c r="K1288" s="74">
        <v>0</v>
      </c>
    </row>
    <row r="1289" spans="4:11" x14ac:dyDescent="0.25">
      <c r="D1289" s="279" t="s">
        <v>37</v>
      </c>
      <c r="E1289" s="280" t="s">
        <v>28</v>
      </c>
      <c r="F1289" s="280" t="s">
        <v>18</v>
      </c>
      <c r="G1289" s="281" t="s">
        <v>28</v>
      </c>
      <c r="H1289" s="281">
        <v>9</v>
      </c>
      <c r="I1289" s="281" t="s">
        <v>18</v>
      </c>
      <c r="J1289" s="281">
        <v>2</v>
      </c>
      <c r="K1289" s="161">
        <v>0</v>
      </c>
    </row>
    <row r="1290" spans="4:11" x14ac:dyDescent="0.25">
      <c r="D1290" s="270" t="s">
        <v>37</v>
      </c>
      <c r="E1290" s="271" t="s">
        <v>28</v>
      </c>
      <c r="F1290" s="271" t="s">
        <v>19</v>
      </c>
      <c r="G1290" s="272" t="s">
        <v>28</v>
      </c>
      <c r="H1290" s="272">
        <v>9</v>
      </c>
      <c r="I1290" s="272" t="s">
        <v>19</v>
      </c>
      <c r="J1290" s="272">
        <v>22</v>
      </c>
      <c r="K1290" s="72">
        <v>0</v>
      </c>
    </row>
    <row r="1291" spans="4:11" x14ac:dyDescent="0.25">
      <c r="D1291" s="270" t="s">
        <v>37</v>
      </c>
      <c r="E1291" s="144" t="s">
        <v>28</v>
      </c>
      <c r="F1291" s="271" t="s">
        <v>36</v>
      </c>
      <c r="G1291" s="272" t="s">
        <v>28</v>
      </c>
      <c r="H1291" s="272">
        <v>9</v>
      </c>
      <c r="I1291" s="272" t="s">
        <v>36</v>
      </c>
      <c r="J1291" s="272">
        <v>14</v>
      </c>
      <c r="K1291" s="72">
        <v>0</v>
      </c>
    </row>
    <row r="1292" spans="4:11" x14ac:dyDescent="0.25">
      <c r="D1292" s="270" t="s">
        <v>37</v>
      </c>
      <c r="E1292" s="271" t="s">
        <v>28</v>
      </c>
      <c r="F1292" s="271" t="s">
        <v>20</v>
      </c>
      <c r="G1292" s="272" t="s">
        <v>28</v>
      </c>
      <c r="H1292" s="272">
        <v>9</v>
      </c>
      <c r="I1292" s="272" t="s">
        <v>20</v>
      </c>
      <c r="J1292" s="272">
        <v>5</v>
      </c>
      <c r="K1292" s="72">
        <v>0</v>
      </c>
    </row>
    <row r="1293" spans="4:11" x14ac:dyDescent="0.25">
      <c r="D1293" s="270" t="s">
        <v>37</v>
      </c>
      <c r="E1293" s="271" t="s">
        <v>28</v>
      </c>
      <c r="F1293" s="271" t="s">
        <v>21</v>
      </c>
      <c r="G1293" s="272" t="s">
        <v>28</v>
      </c>
      <c r="H1293" s="272">
        <v>9</v>
      </c>
      <c r="I1293" s="272" t="s">
        <v>21</v>
      </c>
      <c r="J1293" s="272">
        <v>3</v>
      </c>
      <c r="K1293" s="72">
        <v>0</v>
      </c>
    </row>
    <row r="1294" spans="4:11" x14ac:dyDescent="0.25">
      <c r="D1294" s="270" t="s">
        <v>37</v>
      </c>
      <c r="E1294" s="271" t="s">
        <v>28</v>
      </c>
      <c r="F1294" s="271" t="s">
        <v>24</v>
      </c>
      <c r="G1294" s="272" t="s">
        <v>28</v>
      </c>
      <c r="H1294" s="272">
        <v>9</v>
      </c>
      <c r="I1294" s="272" t="s">
        <v>24</v>
      </c>
      <c r="J1294" s="272">
        <v>19</v>
      </c>
      <c r="K1294" s="72">
        <v>0</v>
      </c>
    </row>
    <row r="1295" spans="4:11" x14ac:dyDescent="0.25">
      <c r="D1295" s="270" t="s">
        <v>37</v>
      </c>
      <c r="E1295" s="271" t="s">
        <v>28</v>
      </c>
      <c r="F1295" s="271" t="s">
        <v>23</v>
      </c>
      <c r="G1295" s="272" t="s">
        <v>28</v>
      </c>
      <c r="H1295" s="272">
        <v>9</v>
      </c>
      <c r="I1295" s="272" t="s">
        <v>23</v>
      </c>
      <c r="J1295" s="272">
        <v>18</v>
      </c>
      <c r="K1295" s="72">
        <v>0</v>
      </c>
    </row>
    <row r="1296" spans="4:11" x14ac:dyDescent="0.25">
      <c r="D1296" s="270" t="s">
        <v>37</v>
      </c>
      <c r="E1296" s="271" t="s">
        <v>28</v>
      </c>
      <c r="F1296" s="271" t="s">
        <v>22</v>
      </c>
      <c r="G1296" s="272" t="s">
        <v>28</v>
      </c>
      <c r="H1296" s="272">
        <v>9</v>
      </c>
      <c r="I1296" s="272" t="s">
        <v>22</v>
      </c>
      <c r="J1296" s="272">
        <v>17</v>
      </c>
      <c r="K1296" s="72">
        <v>0</v>
      </c>
    </row>
    <row r="1297" spans="4:11" x14ac:dyDescent="0.25">
      <c r="D1297" s="270" t="s">
        <v>37</v>
      </c>
      <c r="E1297" s="271" t="s">
        <v>28</v>
      </c>
      <c r="F1297" s="271" t="s">
        <v>34</v>
      </c>
      <c r="G1297" s="272" t="s">
        <v>28</v>
      </c>
      <c r="H1297" s="272">
        <v>9</v>
      </c>
      <c r="I1297" s="272" t="s">
        <v>34</v>
      </c>
      <c r="J1297" s="272">
        <v>26</v>
      </c>
      <c r="K1297" s="72">
        <v>0</v>
      </c>
    </row>
    <row r="1298" spans="4:11" x14ac:dyDescent="0.25">
      <c r="D1298" s="270" t="s">
        <v>37</v>
      </c>
      <c r="E1298" s="271" t="s">
        <v>28</v>
      </c>
      <c r="F1298" s="144" t="s">
        <v>64</v>
      </c>
      <c r="G1298" s="145" t="s">
        <v>28</v>
      </c>
      <c r="H1298" s="145">
        <v>9</v>
      </c>
      <c r="I1298" s="145" t="s">
        <v>71</v>
      </c>
      <c r="J1298" s="145">
        <v>118</v>
      </c>
      <c r="K1298" s="72">
        <v>0</v>
      </c>
    </row>
    <row r="1299" spans="4:11" x14ac:dyDescent="0.25">
      <c r="D1299" s="270" t="s">
        <v>37</v>
      </c>
      <c r="E1299" s="271" t="s">
        <v>28</v>
      </c>
      <c r="F1299" s="271" t="s">
        <v>25</v>
      </c>
      <c r="G1299" s="272" t="s">
        <v>28</v>
      </c>
      <c r="H1299" s="272">
        <v>9</v>
      </c>
      <c r="I1299" s="272" t="s">
        <v>25</v>
      </c>
      <c r="J1299" s="272">
        <v>8</v>
      </c>
      <c r="K1299" s="72">
        <v>0</v>
      </c>
    </row>
    <row r="1300" spans="4:11" x14ac:dyDescent="0.25">
      <c r="D1300" s="270" t="s">
        <v>37</v>
      </c>
      <c r="E1300" s="271" t="s">
        <v>28</v>
      </c>
      <c r="F1300" s="271" t="s">
        <v>26</v>
      </c>
      <c r="G1300" s="272" t="s">
        <v>28</v>
      </c>
      <c r="H1300" s="272">
        <v>9</v>
      </c>
      <c r="I1300" s="272" t="s">
        <v>26</v>
      </c>
      <c r="J1300" s="272">
        <v>10</v>
      </c>
      <c r="K1300" s="72">
        <v>0</v>
      </c>
    </row>
    <row r="1301" spans="4:11" x14ac:dyDescent="0.25">
      <c r="D1301" s="270" t="s">
        <v>37</v>
      </c>
      <c r="E1301" s="271" t="s">
        <v>28</v>
      </c>
      <c r="F1301" s="271" t="s">
        <v>27</v>
      </c>
      <c r="G1301" s="272" t="s">
        <v>28</v>
      </c>
      <c r="H1301" s="272">
        <v>9</v>
      </c>
      <c r="I1301" s="272" t="s">
        <v>72</v>
      </c>
      <c r="J1301" s="272">
        <v>4</v>
      </c>
      <c r="K1301" s="72">
        <v>0</v>
      </c>
    </row>
    <row r="1302" spans="4:11" x14ac:dyDescent="0.25">
      <c r="D1302" s="270" t="s">
        <v>37</v>
      </c>
      <c r="E1302" s="271" t="s">
        <v>28</v>
      </c>
      <c r="F1302" s="271" t="s">
        <v>28</v>
      </c>
      <c r="G1302" s="272" t="s">
        <v>28</v>
      </c>
      <c r="H1302" s="272">
        <v>9</v>
      </c>
      <c r="I1302" s="272" t="s">
        <v>28</v>
      </c>
      <c r="J1302" s="272">
        <v>9</v>
      </c>
      <c r="K1302" s="72">
        <v>0</v>
      </c>
    </row>
    <row r="1303" spans="4:11" x14ac:dyDescent="0.25">
      <c r="D1303" s="270" t="s">
        <v>37</v>
      </c>
      <c r="E1303" s="271" t="s">
        <v>28</v>
      </c>
      <c r="F1303" s="271" t="s">
        <v>29</v>
      </c>
      <c r="G1303" s="272" t="s">
        <v>28</v>
      </c>
      <c r="H1303" s="272">
        <v>9</v>
      </c>
      <c r="I1303" s="272" t="s">
        <v>29</v>
      </c>
      <c r="J1303" s="272">
        <v>1</v>
      </c>
      <c r="K1303" s="72">
        <v>0</v>
      </c>
    </row>
    <row r="1304" spans="4:11" x14ac:dyDescent="0.25">
      <c r="D1304" s="270" t="s">
        <v>37</v>
      </c>
      <c r="E1304" s="271" t="s">
        <v>28</v>
      </c>
      <c r="F1304" s="271" t="s">
        <v>31</v>
      </c>
      <c r="G1304" s="272" t="s">
        <v>28</v>
      </c>
      <c r="H1304" s="272">
        <v>9</v>
      </c>
      <c r="I1304" s="272" t="s">
        <v>31</v>
      </c>
      <c r="J1304" s="272">
        <v>12</v>
      </c>
      <c r="K1304" s="72">
        <v>0</v>
      </c>
    </row>
    <row r="1305" spans="4:11" x14ac:dyDescent="0.25">
      <c r="D1305" s="270" t="s">
        <v>37</v>
      </c>
      <c r="E1305" s="271" t="s">
        <v>28</v>
      </c>
      <c r="F1305" s="271" t="s">
        <v>33</v>
      </c>
      <c r="G1305" s="272" t="s">
        <v>28</v>
      </c>
      <c r="H1305" s="272">
        <v>9</v>
      </c>
      <c r="I1305" s="272" t="s">
        <v>33</v>
      </c>
      <c r="J1305" s="272">
        <v>25</v>
      </c>
      <c r="K1305" s="72">
        <v>0</v>
      </c>
    </row>
    <row r="1306" spans="4:11" x14ac:dyDescent="0.25">
      <c r="D1306" s="270" t="s">
        <v>37</v>
      </c>
      <c r="E1306" s="271" t="s">
        <v>28</v>
      </c>
      <c r="F1306" s="271" t="s">
        <v>35</v>
      </c>
      <c r="G1306" s="272" t="s">
        <v>28</v>
      </c>
      <c r="H1306" s="272">
        <v>9</v>
      </c>
      <c r="I1306" s="272" t="s">
        <v>73</v>
      </c>
      <c r="J1306" s="272">
        <v>7</v>
      </c>
      <c r="K1306" s="72">
        <v>0</v>
      </c>
    </row>
    <row r="1307" spans="4:11" x14ac:dyDescent="0.25">
      <c r="D1307" s="270" t="s">
        <v>37</v>
      </c>
      <c r="E1307" s="271" t="s">
        <v>28</v>
      </c>
      <c r="F1307" s="144" t="s">
        <v>32</v>
      </c>
      <c r="G1307" s="145" t="s">
        <v>28</v>
      </c>
      <c r="H1307" s="145">
        <v>9</v>
      </c>
      <c r="I1307" s="145" t="s">
        <v>32</v>
      </c>
      <c r="J1307" s="145">
        <v>13</v>
      </c>
      <c r="K1307" s="72">
        <v>0</v>
      </c>
    </row>
    <row r="1308" spans="4:11" x14ac:dyDescent="0.25">
      <c r="D1308" s="270" t="s">
        <v>37</v>
      </c>
      <c r="E1308" s="271" t="s">
        <v>28</v>
      </c>
      <c r="F1308" s="144" t="s">
        <v>30</v>
      </c>
      <c r="G1308" s="145" t="s">
        <v>28</v>
      </c>
      <c r="H1308" s="145">
        <v>9</v>
      </c>
      <c r="I1308" s="145" t="s">
        <v>30</v>
      </c>
      <c r="J1308" s="145">
        <v>24</v>
      </c>
      <c r="K1308" s="72">
        <v>0</v>
      </c>
    </row>
    <row r="1309" spans="4:11" x14ac:dyDescent="0.25">
      <c r="D1309" s="270" t="s">
        <v>37</v>
      </c>
      <c r="E1309" s="271" t="s">
        <v>28</v>
      </c>
      <c r="F1309" s="144" t="s">
        <v>60</v>
      </c>
      <c r="G1309" s="145" t="s">
        <v>28</v>
      </c>
      <c r="H1309" s="145">
        <v>9</v>
      </c>
      <c r="I1309" s="145" t="s">
        <v>60</v>
      </c>
      <c r="J1309" s="145">
        <v>101</v>
      </c>
      <c r="K1309" s="72">
        <v>0</v>
      </c>
    </row>
    <row r="1310" spans="4:11" x14ac:dyDescent="0.25">
      <c r="D1310" s="270" t="s">
        <v>37</v>
      </c>
      <c r="E1310" s="271" t="s">
        <v>28</v>
      </c>
      <c r="F1310" s="144" t="s">
        <v>61</v>
      </c>
      <c r="G1310" s="145" t="s">
        <v>28</v>
      </c>
      <c r="H1310" s="145">
        <v>9</v>
      </c>
      <c r="I1310" s="145" t="s">
        <v>61</v>
      </c>
      <c r="J1310" s="145">
        <v>102</v>
      </c>
      <c r="K1310" s="72">
        <v>0</v>
      </c>
    </row>
    <row r="1311" spans="4:11" x14ac:dyDescent="0.25">
      <c r="D1311" s="270" t="s">
        <v>37</v>
      </c>
      <c r="E1311" s="271" t="s">
        <v>28</v>
      </c>
      <c r="F1311" s="271" t="s">
        <v>63</v>
      </c>
      <c r="G1311" s="272" t="s">
        <v>28</v>
      </c>
      <c r="H1311" s="272">
        <v>9</v>
      </c>
      <c r="I1311" s="272" t="s">
        <v>63</v>
      </c>
      <c r="J1311" s="272">
        <v>103</v>
      </c>
      <c r="K1311" s="72">
        <v>0</v>
      </c>
    </row>
    <row r="1312" spans="4:11" x14ac:dyDescent="0.25">
      <c r="D1312" s="270" t="s">
        <v>37</v>
      </c>
      <c r="E1312" s="271" t="s">
        <v>28</v>
      </c>
      <c r="F1312" s="274" t="s">
        <v>65</v>
      </c>
      <c r="G1312" s="282" t="s">
        <v>28</v>
      </c>
      <c r="H1312" s="282">
        <v>9</v>
      </c>
      <c r="I1312" s="282" t="s">
        <v>65</v>
      </c>
      <c r="J1312" s="282">
        <v>119</v>
      </c>
      <c r="K1312" s="72">
        <v>0</v>
      </c>
    </row>
    <row r="1313" spans="4:11" x14ac:dyDescent="0.25">
      <c r="D1313" s="270" t="s">
        <v>37</v>
      </c>
      <c r="E1313" s="271" t="s">
        <v>28</v>
      </c>
      <c r="F1313" s="146" t="s">
        <v>82</v>
      </c>
      <c r="G1313" s="147" t="s">
        <v>28</v>
      </c>
      <c r="H1313" s="147">
        <v>9</v>
      </c>
      <c r="I1313" s="147" t="s">
        <v>82</v>
      </c>
      <c r="J1313" s="147">
        <v>122</v>
      </c>
      <c r="K1313" s="72">
        <v>0</v>
      </c>
    </row>
    <row r="1314" spans="4:11" x14ac:dyDescent="0.25">
      <c r="D1314" s="270" t="s">
        <v>37</v>
      </c>
      <c r="E1314" s="271" t="s">
        <v>28</v>
      </c>
      <c r="F1314" s="146" t="s">
        <v>77</v>
      </c>
      <c r="G1314" s="147" t="s">
        <v>28</v>
      </c>
      <c r="H1314" s="147">
        <v>9</v>
      </c>
      <c r="I1314" s="147" t="s">
        <v>77</v>
      </c>
      <c r="J1314" s="147">
        <v>125</v>
      </c>
      <c r="K1314" s="72">
        <v>0</v>
      </c>
    </row>
    <row r="1315" spans="4:11" x14ac:dyDescent="0.25">
      <c r="D1315" s="270" t="s">
        <v>37</v>
      </c>
      <c r="E1315" s="271" t="s">
        <v>28</v>
      </c>
      <c r="F1315" s="146" t="s">
        <v>81</v>
      </c>
      <c r="G1315" s="147" t="s">
        <v>28</v>
      </c>
      <c r="H1315" s="147">
        <v>9</v>
      </c>
      <c r="I1315" s="147" t="s">
        <v>81</v>
      </c>
      <c r="J1315" s="147">
        <v>126</v>
      </c>
      <c r="K1315" s="72">
        <v>0</v>
      </c>
    </row>
    <row r="1316" spans="4:11" x14ac:dyDescent="0.25">
      <c r="D1316" s="273" t="s">
        <v>37</v>
      </c>
      <c r="E1316" s="274" t="s">
        <v>28</v>
      </c>
      <c r="F1316" s="146" t="s">
        <v>83</v>
      </c>
      <c r="G1316" s="147" t="s">
        <v>28</v>
      </c>
      <c r="H1316" s="147">
        <v>9</v>
      </c>
      <c r="I1316" s="147" t="s">
        <v>83</v>
      </c>
      <c r="J1316" s="147">
        <v>130</v>
      </c>
      <c r="K1316" s="73">
        <v>0</v>
      </c>
    </row>
    <row r="1317" spans="4:11" x14ac:dyDescent="0.25">
      <c r="D1317" s="273" t="s">
        <v>37</v>
      </c>
      <c r="E1317" s="274" t="s">
        <v>28</v>
      </c>
      <c r="F1317" s="146" t="s">
        <v>84</v>
      </c>
      <c r="G1317" s="147" t="s">
        <v>28</v>
      </c>
      <c r="H1317" s="147">
        <v>9</v>
      </c>
      <c r="I1317" s="147" t="s">
        <v>84</v>
      </c>
      <c r="J1317" s="147">
        <v>131</v>
      </c>
      <c r="K1317" s="73">
        <v>0</v>
      </c>
    </row>
    <row r="1318" spans="4:11" x14ac:dyDescent="0.25">
      <c r="D1318" s="275" t="s">
        <v>37</v>
      </c>
      <c r="E1318" s="276" t="s">
        <v>28</v>
      </c>
      <c r="F1318" s="187" t="s">
        <v>90</v>
      </c>
      <c r="G1318" s="188" t="s">
        <v>28</v>
      </c>
      <c r="H1318" s="188">
        <v>9</v>
      </c>
      <c r="I1318" s="188" t="s">
        <v>90</v>
      </c>
      <c r="J1318" s="188">
        <v>6</v>
      </c>
      <c r="K1318" s="153">
        <v>0</v>
      </c>
    </row>
    <row r="1319" spans="4:11" x14ac:dyDescent="0.25">
      <c r="D1319" s="275" t="s">
        <v>37</v>
      </c>
      <c r="E1319" s="276" t="s">
        <v>28</v>
      </c>
      <c r="F1319" s="187" t="s">
        <v>96</v>
      </c>
      <c r="G1319" s="188" t="s">
        <v>28</v>
      </c>
      <c r="H1319" s="188">
        <v>9</v>
      </c>
      <c r="I1319" s="188" t="s">
        <v>96</v>
      </c>
      <c r="J1319" s="188">
        <v>137</v>
      </c>
      <c r="K1319" s="153">
        <v>0</v>
      </c>
    </row>
    <row r="1320" spans="4:11" x14ac:dyDescent="0.25">
      <c r="D1320" s="273" t="s">
        <v>37</v>
      </c>
      <c r="E1320" s="274" t="s">
        <v>28</v>
      </c>
      <c r="F1320" s="146" t="s">
        <v>87</v>
      </c>
      <c r="G1320" s="147" t="s">
        <v>28</v>
      </c>
      <c r="H1320" s="147">
        <v>9</v>
      </c>
      <c r="I1320" s="147" t="s">
        <v>87</v>
      </c>
      <c r="J1320" s="147">
        <v>136</v>
      </c>
      <c r="K1320" s="73">
        <v>0</v>
      </c>
    </row>
    <row r="1321" spans="4:11" x14ac:dyDescent="0.25">
      <c r="D1321" s="273" t="s">
        <v>37</v>
      </c>
      <c r="E1321" s="274" t="s">
        <v>28</v>
      </c>
      <c r="F1321" s="146" t="s">
        <v>85</v>
      </c>
      <c r="G1321" s="147" t="s">
        <v>28</v>
      </c>
      <c r="H1321" s="147">
        <v>9</v>
      </c>
      <c r="I1321" s="147" t="s">
        <v>85</v>
      </c>
      <c r="J1321" s="147">
        <v>132</v>
      </c>
      <c r="K1321" s="73">
        <v>0</v>
      </c>
    </row>
    <row r="1322" spans="4:11" ht="15.75" thickBot="1" x14ac:dyDescent="0.3">
      <c r="D1322" s="277" t="s">
        <v>37</v>
      </c>
      <c r="E1322" s="278" t="s">
        <v>28</v>
      </c>
      <c r="F1322" s="148" t="s">
        <v>38</v>
      </c>
      <c r="G1322" s="149" t="s">
        <v>28</v>
      </c>
      <c r="H1322" s="149">
        <v>9</v>
      </c>
      <c r="I1322" s="149" t="s">
        <v>38</v>
      </c>
      <c r="J1322" s="149">
        <v>20</v>
      </c>
      <c r="K1322" s="74">
        <v>0</v>
      </c>
    </row>
    <row r="1323" spans="4:11" x14ac:dyDescent="0.25">
      <c r="D1323" s="279" t="s">
        <v>37</v>
      </c>
      <c r="E1323" s="280" t="s">
        <v>29</v>
      </c>
      <c r="F1323" s="280" t="s">
        <v>18</v>
      </c>
      <c r="G1323" s="281" t="s">
        <v>29</v>
      </c>
      <c r="H1323" s="281">
        <v>1</v>
      </c>
      <c r="I1323" s="281" t="s">
        <v>18</v>
      </c>
      <c r="J1323" s="281">
        <v>2</v>
      </c>
      <c r="K1323" s="161">
        <v>25045386.431736376</v>
      </c>
    </row>
    <row r="1324" spans="4:11" x14ac:dyDescent="0.25">
      <c r="D1324" s="270" t="s">
        <v>37</v>
      </c>
      <c r="E1324" s="271" t="s">
        <v>29</v>
      </c>
      <c r="F1324" s="271" t="s">
        <v>19</v>
      </c>
      <c r="G1324" s="272" t="s">
        <v>29</v>
      </c>
      <c r="H1324" s="272">
        <v>1</v>
      </c>
      <c r="I1324" s="272" t="s">
        <v>19</v>
      </c>
      <c r="J1324" s="272">
        <v>22</v>
      </c>
      <c r="K1324" s="72">
        <v>1460883.3071420693</v>
      </c>
    </row>
    <row r="1325" spans="4:11" x14ac:dyDescent="0.25">
      <c r="D1325" s="270" t="s">
        <v>37</v>
      </c>
      <c r="E1325" s="144" t="s">
        <v>29</v>
      </c>
      <c r="F1325" s="271" t="s">
        <v>36</v>
      </c>
      <c r="G1325" s="272" t="s">
        <v>29</v>
      </c>
      <c r="H1325" s="272">
        <v>1</v>
      </c>
      <c r="I1325" s="272" t="s">
        <v>36</v>
      </c>
      <c r="J1325" s="272">
        <v>14</v>
      </c>
      <c r="K1325" s="72">
        <v>143284.47952095448</v>
      </c>
    </row>
    <row r="1326" spans="4:11" x14ac:dyDescent="0.25">
      <c r="D1326" s="270" t="s">
        <v>37</v>
      </c>
      <c r="E1326" s="271" t="s">
        <v>29</v>
      </c>
      <c r="F1326" s="271" t="s">
        <v>20</v>
      </c>
      <c r="G1326" s="272" t="s">
        <v>29</v>
      </c>
      <c r="H1326" s="272">
        <v>1</v>
      </c>
      <c r="I1326" s="272" t="s">
        <v>20</v>
      </c>
      <c r="J1326" s="272">
        <v>5</v>
      </c>
      <c r="K1326" s="72">
        <v>61510.241108847338</v>
      </c>
    </row>
    <row r="1327" spans="4:11" x14ac:dyDescent="0.25">
      <c r="D1327" s="270" t="s">
        <v>37</v>
      </c>
      <c r="E1327" s="271" t="s">
        <v>29</v>
      </c>
      <c r="F1327" s="271" t="s">
        <v>21</v>
      </c>
      <c r="G1327" s="272" t="s">
        <v>29</v>
      </c>
      <c r="H1327" s="272">
        <v>1</v>
      </c>
      <c r="I1327" s="272" t="s">
        <v>21</v>
      </c>
      <c r="J1327" s="272">
        <v>3</v>
      </c>
      <c r="K1327" s="72">
        <v>82674947.007005379</v>
      </c>
    </row>
    <row r="1328" spans="4:11" x14ac:dyDescent="0.25">
      <c r="D1328" s="270" t="s">
        <v>37</v>
      </c>
      <c r="E1328" s="271" t="s">
        <v>29</v>
      </c>
      <c r="F1328" s="271" t="s">
        <v>24</v>
      </c>
      <c r="G1328" s="272" t="s">
        <v>29</v>
      </c>
      <c r="H1328" s="272">
        <v>1</v>
      </c>
      <c r="I1328" s="272" t="s">
        <v>24</v>
      </c>
      <c r="J1328" s="272">
        <v>19</v>
      </c>
      <c r="K1328" s="72">
        <v>19328989.57325289</v>
      </c>
    </row>
    <row r="1329" spans="4:11" x14ac:dyDescent="0.25">
      <c r="D1329" s="270" t="s">
        <v>37</v>
      </c>
      <c r="E1329" s="271" t="s">
        <v>29</v>
      </c>
      <c r="F1329" s="271" t="s">
        <v>23</v>
      </c>
      <c r="G1329" s="272" t="s">
        <v>29</v>
      </c>
      <c r="H1329" s="272">
        <v>1</v>
      </c>
      <c r="I1329" s="272" t="s">
        <v>23</v>
      </c>
      <c r="J1329" s="272">
        <v>18</v>
      </c>
      <c r="K1329" s="72">
        <v>32472003.078411259</v>
      </c>
    </row>
    <row r="1330" spans="4:11" x14ac:dyDescent="0.25">
      <c r="D1330" s="270" t="s">
        <v>37</v>
      </c>
      <c r="E1330" s="271" t="s">
        <v>29</v>
      </c>
      <c r="F1330" s="271" t="s">
        <v>22</v>
      </c>
      <c r="G1330" s="272" t="s">
        <v>29</v>
      </c>
      <c r="H1330" s="272">
        <v>1</v>
      </c>
      <c r="I1330" s="272" t="s">
        <v>22</v>
      </c>
      <c r="J1330" s="272">
        <v>17</v>
      </c>
      <c r="K1330" s="72">
        <v>0</v>
      </c>
    </row>
    <row r="1331" spans="4:11" x14ac:dyDescent="0.25">
      <c r="D1331" s="270" t="s">
        <v>37</v>
      </c>
      <c r="E1331" s="271" t="s">
        <v>29</v>
      </c>
      <c r="F1331" s="271" t="s">
        <v>34</v>
      </c>
      <c r="G1331" s="272" t="s">
        <v>29</v>
      </c>
      <c r="H1331" s="272">
        <v>1</v>
      </c>
      <c r="I1331" s="272" t="s">
        <v>34</v>
      </c>
      <c r="J1331" s="272">
        <v>26</v>
      </c>
      <c r="K1331" s="72">
        <v>0</v>
      </c>
    </row>
    <row r="1332" spans="4:11" x14ac:dyDescent="0.25">
      <c r="D1332" s="270" t="s">
        <v>37</v>
      </c>
      <c r="E1332" s="271" t="s">
        <v>29</v>
      </c>
      <c r="F1332" s="144" t="s">
        <v>64</v>
      </c>
      <c r="G1332" s="145" t="s">
        <v>29</v>
      </c>
      <c r="H1332" s="145">
        <v>1</v>
      </c>
      <c r="I1332" s="145" t="s">
        <v>71</v>
      </c>
      <c r="J1332" s="145">
        <v>118</v>
      </c>
      <c r="K1332" s="72">
        <v>658290.7687808125</v>
      </c>
    </row>
    <row r="1333" spans="4:11" x14ac:dyDescent="0.25">
      <c r="D1333" s="270" t="s">
        <v>37</v>
      </c>
      <c r="E1333" s="271" t="s">
        <v>29</v>
      </c>
      <c r="F1333" s="271" t="s">
        <v>25</v>
      </c>
      <c r="G1333" s="272" t="s">
        <v>29</v>
      </c>
      <c r="H1333" s="272">
        <v>1</v>
      </c>
      <c r="I1333" s="272" t="s">
        <v>25</v>
      </c>
      <c r="J1333" s="272">
        <v>8</v>
      </c>
      <c r="K1333" s="72">
        <v>0</v>
      </c>
    </row>
    <row r="1334" spans="4:11" x14ac:dyDescent="0.25">
      <c r="D1334" s="270" t="s">
        <v>37</v>
      </c>
      <c r="E1334" s="271" t="s">
        <v>29</v>
      </c>
      <c r="F1334" s="271" t="s">
        <v>26</v>
      </c>
      <c r="G1334" s="272" t="s">
        <v>29</v>
      </c>
      <c r="H1334" s="272">
        <v>1</v>
      </c>
      <c r="I1334" s="272" t="s">
        <v>26</v>
      </c>
      <c r="J1334" s="272">
        <v>10</v>
      </c>
      <c r="K1334" s="72">
        <v>0</v>
      </c>
    </row>
    <row r="1335" spans="4:11" x14ac:dyDescent="0.25">
      <c r="D1335" s="270" t="s">
        <v>37</v>
      </c>
      <c r="E1335" s="271" t="s">
        <v>29</v>
      </c>
      <c r="F1335" s="271" t="s">
        <v>27</v>
      </c>
      <c r="G1335" s="272" t="s">
        <v>29</v>
      </c>
      <c r="H1335" s="272">
        <v>1</v>
      </c>
      <c r="I1335" s="272" t="s">
        <v>72</v>
      </c>
      <c r="J1335" s="272">
        <v>4</v>
      </c>
      <c r="K1335" s="72">
        <v>29203695.276284561</v>
      </c>
    </row>
    <row r="1336" spans="4:11" x14ac:dyDescent="0.25">
      <c r="D1336" s="270" t="s">
        <v>37</v>
      </c>
      <c r="E1336" s="271" t="s">
        <v>29</v>
      </c>
      <c r="F1336" s="271" t="s">
        <v>28</v>
      </c>
      <c r="G1336" s="272" t="s">
        <v>29</v>
      </c>
      <c r="H1336" s="272">
        <v>1</v>
      </c>
      <c r="I1336" s="272" t="s">
        <v>28</v>
      </c>
      <c r="J1336" s="272">
        <v>9</v>
      </c>
      <c r="K1336" s="72">
        <v>48804702.106563509</v>
      </c>
    </row>
    <row r="1337" spans="4:11" x14ac:dyDescent="0.25">
      <c r="D1337" s="270" t="s">
        <v>37</v>
      </c>
      <c r="E1337" s="271" t="s">
        <v>29</v>
      </c>
      <c r="F1337" s="271" t="s">
        <v>29</v>
      </c>
      <c r="G1337" s="272" t="s">
        <v>29</v>
      </c>
      <c r="H1337" s="272">
        <v>1</v>
      </c>
      <c r="I1337" s="272" t="s">
        <v>29</v>
      </c>
      <c r="J1337" s="272">
        <v>1</v>
      </c>
      <c r="K1337" s="72">
        <v>0</v>
      </c>
    </row>
    <row r="1338" spans="4:11" x14ac:dyDescent="0.25">
      <c r="D1338" s="270" t="s">
        <v>37</v>
      </c>
      <c r="E1338" s="271" t="s">
        <v>29</v>
      </c>
      <c r="F1338" s="271" t="s">
        <v>31</v>
      </c>
      <c r="G1338" s="272" t="s">
        <v>29</v>
      </c>
      <c r="H1338" s="272">
        <v>1</v>
      </c>
      <c r="I1338" s="272" t="s">
        <v>31</v>
      </c>
      <c r="J1338" s="272">
        <v>12</v>
      </c>
      <c r="K1338" s="72">
        <v>0</v>
      </c>
    </row>
    <row r="1339" spans="4:11" x14ac:dyDescent="0.25">
      <c r="D1339" s="270" t="s">
        <v>37</v>
      </c>
      <c r="E1339" s="271" t="s">
        <v>29</v>
      </c>
      <c r="F1339" s="271" t="s">
        <v>33</v>
      </c>
      <c r="G1339" s="272" t="s">
        <v>29</v>
      </c>
      <c r="H1339" s="272">
        <v>1</v>
      </c>
      <c r="I1339" s="272" t="s">
        <v>33</v>
      </c>
      <c r="J1339" s="272">
        <v>25</v>
      </c>
      <c r="K1339" s="72">
        <v>0</v>
      </c>
    </row>
    <row r="1340" spans="4:11" x14ac:dyDescent="0.25">
      <c r="D1340" s="270" t="s">
        <v>37</v>
      </c>
      <c r="E1340" s="271" t="s">
        <v>29</v>
      </c>
      <c r="F1340" s="271" t="s">
        <v>35</v>
      </c>
      <c r="G1340" s="272" t="s">
        <v>29</v>
      </c>
      <c r="H1340" s="272">
        <v>1</v>
      </c>
      <c r="I1340" s="272" t="s">
        <v>73</v>
      </c>
      <c r="J1340" s="272">
        <v>7</v>
      </c>
      <c r="K1340" s="72">
        <v>0</v>
      </c>
    </row>
    <row r="1341" spans="4:11" x14ac:dyDescent="0.25">
      <c r="D1341" s="270" t="s">
        <v>37</v>
      </c>
      <c r="E1341" s="271" t="s">
        <v>29</v>
      </c>
      <c r="F1341" s="144" t="s">
        <v>32</v>
      </c>
      <c r="G1341" s="145" t="s">
        <v>29</v>
      </c>
      <c r="H1341" s="145">
        <v>1</v>
      </c>
      <c r="I1341" s="145" t="s">
        <v>32</v>
      </c>
      <c r="J1341" s="145">
        <v>13</v>
      </c>
      <c r="K1341" s="72">
        <v>0</v>
      </c>
    </row>
    <row r="1342" spans="4:11" x14ac:dyDescent="0.25">
      <c r="D1342" s="270" t="s">
        <v>37</v>
      </c>
      <c r="E1342" s="271" t="s">
        <v>29</v>
      </c>
      <c r="F1342" s="271" t="s">
        <v>30</v>
      </c>
      <c r="G1342" s="272" t="s">
        <v>29</v>
      </c>
      <c r="H1342" s="272">
        <v>1</v>
      </c>
      <c r="I1342" s="272" t="s">
        <v>30</v>
      </c>
      <c r="J1342" s="272">
        <v>24</v>
      </c>
      <c r="K1342" s="72">
        <v>0</v>
      </c>
    </row>
    <row r="1343" spans="4:11" x14ac:dyDescent="0.25">
      <c r="D1343" s="270" t="s">
        <v>37</v>
      </c>
      <c r="E1343" s="271" t="s">
        <v>29</v>
      </c>
      <c r="F1343" s="144" t="s">
        <v>60</v>
      </c>
      <c r="G1343" s="145" t="s">
        <v>29</v>
      </c>
      <c r="H1343" s="145">
        <v>1</v>
      </c>
      <c r="I1343" s="145" t="s">
        <v>60</v>
      </c>
      <c r="J1343" s="145">
        <v>101</v>
      </c>
      <c r="K1343" s="72">
        <v>29946.253969911646</v>
      </c>
    </row>
    <row r="1344" spans="4:11" x14ac:dyDescent="0.25">
      <c r="D1344" s="270" t="s">
        <v>37</v>
      </c>
      <c r="E1344" s="271" t="s">
        <v>29</v>
      </c>
      <c r="F1344" s="144" t="s">
        <v>61</v>
      </c>
      <c r="G1344" s="145" t="s">
        <v>29</v>
      </c>
      <c r="H1344" s="145">
        <v>1</v>
      </c>
      <c r="I1344" s="145" t="s">
        <v>61</v>
      </c>
      <c r="J1344" s="145">
        <v>102</v>
      </c>
      <c r="K1344" s="72">
        <v>0</v>
      </c>
    </row>
    <row r="1345" spans="4:11" x14ac:dyDescent="0.25">
      <c r="D1345" s="270" t="s">
        <v>37</v>
      </c>
      <c r="E1345" s="271" t="s">
        <v>29</v>
      </c>
      <c r="F1345" s="271" t="s">
        <v>63</v>
      </c>
      <c r="G1345" s="272" t="s">
        <v>29</v>
      </c>
      <c r="H1345" s="272">
        <v>1</v>
      </c>
      <c r="I1345" s="272" t="s">
        <v>63</v>
      </c>
      <c r="J1345" s="272">
        <v>103</v>
      </c>
      <c r="K1345" s="72">
        <v>0</v>
      </c>
    </row>
    <row r="1346" spans="4:11" x14ac:dyDescent="0.25">
      <c r="D1346" s="270" t="s">
        <v>37</v>
      </c>
      <c r="E1346" s="271" t="s">
        <v>29</v>
      </c>
      <c r="F1346" s="274" t="s">
        <v>65</v>
      </c>
      <c r="G1346" s="282" t="s">
        <v>29</v>
      </c>
      <c r="H1346" s="282">
        <v>1</v>
      </c>
      <c r="I1346" s="282" t="s">
        <v>65</v>
      </c>
      <c r="J1346" s="282">
        <v>119</v>
      </c>
      <c r="K1346" s="72">
        <v>33686.908696275292</v>
      </c>
    </row>
    <row r="1347" spans="4:11" x14ac:dyDescent="0.25">
      <c r="D1347" s="270" t="s">
        <v>37</v>
      </c>
      <c r="E1347" s="271" t="s">
        <v>29</v>
      </c>
      <c r="F1347" s="146" t="s">
        <v>82</v>
      </c>
      <c r="G1347" s="147" t="s">
        <v>29</v>
      </c>
      <c r="H1347" s="147">
        <v>1</v>
      </c>
      <c r="I1347" s="147" t="s">
        <v>82</v>
      </c>
      <c r="J1347" s="147">
        <v>122</v>
      </c>
      <c r="K1347" s="72">
        <v>25215.979117849816</v>
      </c>
    </row>
    <row r="1348" spans="4:11" x14ac:dyDescent="0.25">
      <c r="D1348" s="270" t="s">
        <v>37</v>
      </c>
      <c r="E1348" s="271" t="s">
        <v>29</v>
      </c>
      <c r="F1348" s="146" t="s">
        <v>77</v>
      </c>
      <c r="G1348" s="147" t="s">
        <v>29</v>
      </c>
      <c r="H1348" s="147">
        <v>1</v>
      </c>
      <c r="I1348" s="147" t="s">
        <v>77</v>
      </c>
      <c r="J1348" s="147">
        <v>125</v>
      </c>
      <c r="K1348" s="72">
        <v>8481.5631370808824</v>
      </c>
    </row>
    <row r="1349" spans="4:11" x14ac:dyDescent="0.25">
      <c r="D1349" s="270" t="s">
        <v>37</v>
      </c>
      <c r="E1349" s="271" t="s">
        <v>29</v>
      </c>
      <c r="F1349" s="146" t="s">
        <v>81</v>
      </c>
      <c r="G1349" s="147" t="s">
        <v>29</v>
      </c>
      <c r="H1349" s="147">
        <v>1</v>
      </c>
      <c r="I1349" s="147" t="s">
        <v>81</v>
      </c>
      <c r="J1349" s="147">
        <v>126</v>
      </c>
      <c r="K1349" s="72">
        <v>16789.08342360548</v>
      </c>
    </row>
    <row r="1350" spans="4:11" x14ac:dyDescent="0.25">
      <c r="D1350" s="273" t="s">
        <v>37</v>
      </c>
      <c r="E1350" s="274" t="s">
        <v>29</v>
      </c>
      <c r="F1350" s="146" t="s">
        <v>83</v>
      </c>
      <c r="G1350" s="147" t="s">
        <v>29</v>
      </c>
      <c r="H1350" s="147">
        <v>1</v>
      </c>
      <c r="I1350" s="147" t="s">
        <v>83</v>
      </c>
      <c r="J1350" s="147">
        <v>130</v>
      </c>
      <c r="K1350" s="73">
        <v>21661.824403450657</v>
      </c>
    </row>
    <row r="1351" spans="4:11" x14ac:dyDescent="0.25">
      <c r="D1351" s="273" t="s">
        <v>37</v>
      </c>
      <c r="E1351" s="274" t="s">
        <v>29</v>
      </c>
      <c r="F1351" s="146" t="s">
        <v>84</v>
      </c>
      <c r="G1351" s="147" t="s">
        <v>29</v>
      </c>
      <c r="H1351" s="147">
        <v>1</v>
      </c>
      <c r="I1351" s="147" t="s">
        <v>84</v>
      </c>
      <c r="J1351" s="147">
        <v>131</v>
      </c>
      <c r="K1351" s="73">
        <v>40273.103618493951</v>
      </c>
    </row>
    <row r="1352" spans="4:11" x14ac:dyDescent="0.25">
      <c r="D1352" s="275" t="s">
        <v>37</v>
      </c>
      <c r="E1352" s="276" t="s">
        <v>29</v>
      </c>
      <c r="F1352" s="187" t="s">
        <v>90</v>
      </c>
      <c r="G1352" s="188" t="s">
        <v>29</v>
      </c>
      <c r="H1352" s="188">
        <v>1</v>
      </c>
      <c r="I1352" s="188" t="s">
        <v>90</v>
      </c>
      <c r="J1352" s="188">
        <v>6</v>
      </c>
      <c r="K1352" s="153">
        <v>0</v>
      </c>
    </row>
    <row r="1353" spans="4:11" x14ac:dyDescent="0.25">
      <c r="D1353" s="275" t="s">
        <v>37</v>
      </c>
      <c r="E1353" s="276" t="s">
        <v>29</v>
      </c>
      <c r="F1353" s="187" t="s">
        <v>96</v>
      </c>
      <c r="G1353" s="188" t="s">
        <v>29</v>
      </c>
      <c r="H1353" s="188">
        <v>1</v>
      </c>
      <c r="I1353" s="188" t="s">
        <v>96</v>
      </c>
      <c r="J1353" s="188">
        <v>137</v>
      </c>
      <c r="K1353" s="153">
        <v>0</v>
      </c>
    </row>
    <row r="1354" spans="4:11" x14ac:dyDescent="0.25">
      <c r="D1354" s="273" t="s">
        <v>37</v>
      </c>
      <c r="E1354" s="274" t="s">
        <v>29</v>
      </c>
      <c r="F1354" s="146" t="s">
        <v>87</v>
      </c>
      <c r="G1354" s="147" t="s">
        <v>29</v>
      </c>
      <c r="H1354" s="147">
        <v>1</v>
      </c>
      <c r="I1354" s="147" t="s">
        <v>87</v>
      </c>
      <c r="J1354" s="147">
        <v>136</v>
      </c>
      <c r="K1354" s="73">
        <v>113328.97761679302</v>
      </c>
    </row>
    <row r="1355" spans="4:11" x14ac:dyDescent="0.25">
      <c r="D1355" s="273" t="s">
        <v>37</v>
      </c>
      <c r="E1355" s="274" t="s">
        <v>29</v>
      </c>
      <c r="F1355" s="146" t="s">
        <v>85</v>
      </c>
      <c r="G1355" s="147" t="s">
        <v>29</v>
      </c>
      <c r="H1355" s="147">
        <v>1</v>
      </c>
      <c r="I1355" s="147" t="s">
        <v>85</v>
      </c>
      <c r="J1355" s="147">
        <v>132</v>
      </c>
      <c r="K1355" s="73">
        <v>38064.081256919104</v>
      </c>
    </row>
    <row r="1356" spans="4:11" ht="15.75" thickBot="1" x14ac:dyDescent="0.3">
      <c r="D1356" s="277" t="s">
        <v>37</v>
      </c>
      <c r="E1356" s="278" t="s">
        <v>29</v>
      </c>
      <c r="F1356" s="148" t="s">
        <v>38</v>
      </c>
      <c r="G1356" s="149" t="s">
        <v>29</v>
      </c>
      <c r="H1356" s="149">
        <v>1</v>
      </c>
      <c r="I1356" s="149" t="s">
        <v>38</v>
      </c>
      <c r="J1356" s="149">
        <v>20</v>
      </c>
      <c r="K1356" s="74">
        <v>0</v>
      </c>
    </row>
    <row r="1357" spans="4:11" x14ac:dyDescent="0.25">
      <c r="D1357" s="279" t="s">
        <v>37</v>
      </c>
      <c r="E1357" s="280" t="s">
        <v>31</v>
      </c>
      <c r="F1357" s="280" t="s">
        <v>18</v>
      </c>
      <c r="G1357" s="281" t="s">
        <v>31</v>
      </c>
      <c r="H1357" s="281">
        <v>12</v>
      </c>
      <c r="I1357" s="281" t="s">
        <v>18</v>
      </c>
      <c r="J1357" s="281">
        <v>2</v>
      </c>
      <c r="K1357" s="161">
        <v>446377.40687559295</v>
      </c>
    </row>
    <row r="1358" spans="4:11" x14ac:dyDescent="0.25">
      <c r="D1358" s="270" t="s">
        <v>37</v>
      </c>
      <c r="E1358" s="271" t="s">
        <v>31</v>
      </c>
      <c r="F1358" s="271" t="s">
        <v>19</v>
      </c>
      <c r="G1358" s="272" t="s">
        <v>31</v>
      </c>
      <c r="H1358" s="272">
        <v>12</v>
      </c>
      <c r="I1358" s="272" t="s">
        <v>19</v>
      </c>
      <c r="J1358" s="272">
        <v>22</v>
      </c>
      <c r="K1358" s="72">
        <v>26036.943137902603</v>
      </c>
    </row>
    <row r="1359" spans="4:11" x14ac:dyDescent="0.25">
      <c r="D1359" s="270" t="s">
        <v>37</v>
      </c>
      <c r="E1359" s="144" t="s">
        <v>31</v>
      </c>
      <c r="F1359" s="271" t="s">
        <v>36</v>
      </c>
      <c r="G1359" s="272" t="s">
        <v>31</v>
      </c>
      <c r="H1359" s="272">
        <v>12</v>
      </c>
      <c r="I1359" s="272" t="s">
        <v>36</v>
      </c>
      <c r="J1359" s="272">
        <v>14</v>
      </c>
      <c r="K1359" s="72">
        <v>2553.7220033880885</v>
      </c>
    </row>
    <row r="1360" spans="4:11" x14ac:dyDescent="0.25">
      <c r="D1360" s="270" t="s">
        <v>37</v>
      </c>
      <c r="E1360" s="271" t="s">
        <v>31</v>
      </c>
      <c r="F1360" s="271" t="s">
        <v>20</v>
      </c>
      <c r="G1360" s="272" t="s">
        <v>31</v>
      </c>
      <c r="H1360" s="272">
        <v>12</v>
      </c>
      <c r="I1360" s="272" t="s">
        <v>20</v>
      </c>
      <c r="J1360" s="272">
        <v>5</v>
      </c>
      <c r="K1360" s="72">
        <v>1096.2810255412064</v>
      </c>
    </row>
    <row r="1361" spans="4:11" x14ac:dyDescent="0.25">
      <c r="D1361" s="270" t="s">
        <v>37</v>
      </c>
      <c r="E1361" s="271" t="s">
        <v>31</v>
      </c>
      <c r="F1361" s="271" t="s">
        <v>21</v>
      </c>
      <c r="G1361" s="272" t="s">
        <v>31</v>
      </c>
      <c r="H1361" s="272">
        <v>12</v>
      </c>
      <c r="I1361" s="272" t="s">
        <v>21</v>
      </c>
      <c r="J1361" s="272">
        <v>3</v>
      </c>
      <c r="K1361" s="72">
        <v>1473494.0728165715</v>
      </c>
    </row>
    <row r="1362" spans="4:11" x14ac:dyDescent="0.25">
      <c r="D1362" s="270" t="s">
        <v>37</v>
      </c>
      <c r="E1362" s="271" t="s">
        <v>31</v>
      </c>
      <c r="F1362" s="271" t="s">
        <v>24</v>
      </c>
      <c r="G1362" s="272" t="s">
        <v>31</v>
      </c>
      <c r="H1362" s="272">
        <v>12</v>
      </c>
      <c r="I1362" s="272" t="s">
        <v>24</v>
      </c>
      <c r="J1362" s="272">
        <v>19</v>
      </c>
      <c r="K1362" s="72">
        <v>344495.55277378194</v>
      </c>
    </row>
    <row r="1363" spans="4:11" x14ac:dyDescent="0.25">
      <c r="D1363" s="270" t="s">
        <v>37</v>
      </c>
      <c r="E1363" s="271" t="s">
        <v>31</v>
      </c>
      <c r="F1363" s="271" t="s">
        <v>23</v>
      </c>
      <c r="G1363" s="272" t="s">
        <v>31</v>
      </c>
      <c r="H1363" s="272">
        <v>12</v>
      </c>
      <c r="I1363" s="272" t="s">
        <v>23</v>
      </c>
      <c r="J1363" s="272">
        <v>18</v>
      </c>
      <c r="K1363" s="72">
        <v>578740.06335276109</v>
      </c>
    </row>
    <row r="1364" spans="4:11" x14ac:dyDescent="0.25">
      <c r="D1364" s="270" t="s">
        <v>37</v>
      </c>
      <c r="E1364" s="271" t="s">
        <v>31</v>
      </c>
      <c r="F1364" s="271" t="s">
        <v>22</v>
      </c>
      <c r="G1364" s="272" t="s">
        <v>31</v>
      </c>
      <c r="H1364" s="272">
        <v>12</v>
      </c>
      <c r="I1364" s="272" t="s">
        <v>22</v>
      </c>
      <c r="J1364" s="272">
        <v>17</v>
      </c>
      <c r="K1364" s="72">
        <v>0</v>
      </c>
    </row>
    <row r="1365" spans="4:11" x14ac:dyDescent="0.25">
      <c r="D1365" s="270" t="s">
        <v>37</v>
      </c>
      <c r="E1365" s="271" t="s">
        <v>31</v>
      </c>
      <c r="F1365" s="271" t="s">
        <v>34</v>
      </c>
      <c r="G1365" s="272" t="s">
        <v>31</v>
      </c>
      <c r="H1365" s="272">
        <v>12</v>
      </c>
      <c r="I1365" s="272" t="s">
        <v>34</v>
      </c>
      <c r="J1365" s="272">
        <v>26</v>
      </c>
      <c r="K1365" s="72">
        <v>0</v>
      </c>
    </row>
    <row r="1366" spans="4:11" x14ac:dyDescent="0.25">
      <c r="D1366" s="270" t="s">
        <v>37</v>
      </c>
      <c r="E1366" s="271" t="s">
        <v>31</v>
      </c>
      <c r="F1366" s="144" t="s">
        <v>64</v>
      </c>
      <c r="G1366" s="145" t="s">
        <v>31</v>
      </c>
      <c r="H1366" s="145">
        <v>12</v>
      </c>
      <c r="I1366" s="145" t="s">
        <v>71</v>
      </c>
      <c r="J1366" s="145">
        <v>118</v>
      </c>
      <c r="K1366" s="72">
        <v>11732.545119214899</v>
      </c>
    </row>
    <row r="1367" spans="4:11" x14ac:dyDescent="0.25">
      <c r="D1367" s="270" t="s">
        <v>37</v>
      </c>
      <c r="E1367" s="271" t="s">
        <v>31</v>
      </c>
      <c r="F1367" s="271" t="s">
        <v>25</v>
      </c>
      <c r="G1367" s="272" t="s">
        <v>31</v>
      </c>
      <c r="H1367" s="272">
        <v>12</v>
      </c>
      <c r="I1367" s="272" t="s">
        <v>25</v>
      </c>
      <c r="J1367" s="272">
        <v>8</v>
      </c>
      <c r="K1367" s="72">
        <v>0</v>
      </c>
    </row>
    <row r="1368" spans="4:11" x14ac:dyDescent="0.25">
      <c r="D1368" s="270" t="s">
        <v>37</v>
      </c>
      <c r="E1368" s="271" t="s">
        <v>31</v>
      </c>
      <c r="F1368" s="271" t="s">
        <v>26</v>
      </c>
      <c r="G1368" s="272" t="s">
        <v>31</v>
      </c>
      <c r="H1368" s="272">
        <v>12</v>
      </c>
      <c r="I1368" s="272" t="s">
        <v>26</v>
      </c>
      <c r="J1368" s="272">
        <v>10</v>
      </c>
      <c r="K1368" s="72">
        <v>0</v>
      </c>
    </row>
    <row r="1369" spans="4:11" x14ac:dyDescent="0.25">
      <c r="D1369" s="270" t="s">
        <v>37</v>
      </c>
      <c r="E1369" s="271" t="s">
        <v>31</v>
      </c>
      <c r="F1369" s="271" t="s">
        <v>27</v>
      </c>
      <c r="G1369" s="272" t="s">
        <v>31</v>
      </c>
      <c r="H1369" s="272">
        <v>12</v>
      </c>
      <c r="I1369" s="272" t="s">
        <v>72</v>
      </c>
      <c r="J1369" s="272">
        <v>4</v>
      </c>
      <c r="K1369" s="72">
        <v>520489.86363789724</v>
      </c>
    </row>
    <row r="1370" spans="4:11" x14ac:dyDescent="0.25">
      <c r="D1370" s="270" t="s">
        <v>37</v>
      </c>
      <c r="E1370" s="271" t="s">
        <v>31</v>
      </c>
      <c r="F1370" s="271" t="s">
        <v>28</v>
      </c>
      <c r="G1370" s="272" t="s">
        <v>31</v>
      </c>
      <c r="H1370" s="272">
        <v>12</v>
      </c>
      <c r="I1370" s="272" t="s">
        <v>28</v>
      </c>
      <c r="J1370" s="272">
        <v>9</v>
      </c>
      <c r="K1370" s="72">
        <v>869833.50921901711</v>
      </c>
    </row>
    <row r="1371" spans="4:11" x14ac:dyDescent="0.25">
      <c r="D1371" s="270" t="s">
        <v>37</v>
      </c>
      <c r="E1371" s="271" t="s">
        <v>31</v>
      </c>
      <c r="F1371" s="271" t="s">
        <v>29</v>
      </c>
      <c r="G1371" s="272" t="s">
        <v>31</v>
      </c>
      <c r="H1371" s="272">
        <v>12</v>
      </c>
      <c r="I1371" s="272" t="s">
        <v>29</v>
      </c>
      <c r="J1371" s="272">
        <v>1</v>
      </c>
      <c r="K1371" s="72">
        <v>0</v>
      </c>
    </row>
    <row r="1372" spans="4:11" x14ac:dyDescent="0.25">
      <c r="D1372" s="270" t="s">
        <v>37</v>
      </c>
      <c r="E1372" s="271" t="s">
        <v>31</v>
      </c>
      <c r="F1372" s="271" t="s">
        <v>31</v>
      </c>
      <c r="G1372" s="272" t="s">
        <v>31</v>
      </c>
      <c r="H1372" s="272">
        <v>12</v>
      </c>
      <c r="I1372" s="272" t="s">
        <v>31</v>
      </c>
      <c r="J1372" s="272">
        <v>12</v>
      </c>
      <c r="K1372" s="72">
        <v>0</v>
      </c>
    </row>
    <row r="1373" spans="4:11" x14ac:dyDescent="0.25">
      <c r="D1373" s="270" t="s">
        <v>37</v>
      </c>
      <c r="E1373" s="271" t="s">
        <v>31</v>
      </c>
      <c r="F1373" s="271" t="s">
        <v>33</v>
      </c>
      <c r="G1373" s="272" t="s">
        <v>31</v>
      </c>
      <c r="H1373" s="272">
        <v>12</v>
      </c>
      <c r="I1373" s="272" t="s">
        <v>33</v>
      </c>
      <c r="J1373" s="272">
        <v>25</v>
      </c>
      <c r="K1373" s="72">
        <v>0</v>
      </c>
    </row>
    <row r="1374" spans="4:11" x14ac:dyDescent="0.25">
      <c r="D1374" s="270" t="s">
        <v>37</v>
      </c>
      <c r="E1374" s="271" t="s">
        <v>31</v>
      </c>
      <c r="F1374" s="271" t="s">
        <v>35</v>
      </c>
      <c r="G1374" s="272" t="s">
        <v>31</v>
      </c>
      <c r="H1374" s="272">
        <v>12</v>
      </c>
      <c r="I1374" s="272" t="s">
        <v>73</v>
      </c>
      <c r="J1374" s="272">
        <v>7</v>
      </c>
      <c r="K1374" s="72">
        <v>0</v>
      </c>
    </row>
    <row r="1375" spans="4:11" x14ac:dyDescent="0.25">
      <c r="D1375" s="270" t="s">
        <v>37</v>
      </c>
      <c r="E1375" s="271" t="s">
        <v>31</v>
      </c>
      <c r="F1375" s="144" t="s">
        <v>32</v>
      </c>
      <c r="G1375" s="145" t="s">
        <v>31</v>
      </c>
      <c r="H1375" s="145">
        <v>12</v>
      </c>
      <c r="I1375" s="145" t="s">
        <v>32</v>
      </c>
      <c r="J1375" s="145">
        <v>13</v>
      </c>
      <c r="K1375" s="72">
        <v>0</v>
      </c>
    </row>
    <row r="1376" spans="4:11" x14ac:dyDescent="0.25">
      <c r="D1376" s="270" t="s">
        <v>37</v>
      </c>
      <c r="E1376" s="271" t="s">
        <v>31</v>
      </c>
      <c r="F1376" s="271" t="s">
        <v>30</v>
      </c>
      <c r="G1376" s="272" t="s">
        <v>31</v>
      </c>
      <c r="H1376" s="272">
        <v>12</v>
      </c>
      <c r="I1376" s="272" t="s">
        <v>30</v>
      </c>
      <c r="J1376" s="272">
        <v>24</v>
      </c>
      <c r="K1376" s="72">
        <v>0</v>
      </c>
    </row>
    <row r="1377" spans="4:11" x14ac:dyDescent="0.25">
      <c r="D1377" s="270" t="s">
        <v>37</v>
      </c>
      <c r="E1377" s="271" t="s">
        <v>31</v>
      </c>
      <c r="F1377" s="144" t="s">
        <v>60</v>
      </c>
      <c r="G1377" s="145" t="s">
        <v>31</v>
      </c>
      <c r="H1377" s="145">
        <v>12</v>
      </c>
      <c r="I1377" s="145" t="s">
        <v>60</v>
      </c>
      <c r="J1377" s="145">
        <v>101</v>
      </c>
      <c r="K1377" s="72">
        <v>533.72429405954847</v>
      </c>
    </row>
    <row r="1378" spans="4:11" x14ac:dyDescent="0.25">
      <c r="D1378" s="270" t="s">
        <v>37</v>
      </c>
      <c r="E1378" s="271" t="s">
        <v>31</v>
      </c>
      <c r="F1378" s="144" t="s">
        <v>61</v>
      </c>
      <c r="G1378" s="145" t="s">
        <v>31</v>
      </c>
      <c r="H1378" s="145">
        <v>12</v>
      </c>
      <c r="I1378" s="145" t="s">
        <v>61</v>
      </c>
      <c r="J1378" s="145">
        <v>102</v>
      </c>
      <c r="K1378" s="72">
        <v>0</v>
      </c>
    </row>
    <row r="1379" spans="4:11" x14ac:dyDescent="0.25">
      <c r="D1379" s="270" t="s">
        <v>37</v>
      </c>
      <c r="E1379" s="271" t="s">
        <v>31</v>
      </c>
      <c r="F1379" s="271" t="s">
        <v>63</v>
      </c>
      <c r="G1379" s="272" t="s">
        <v>31</v>
      </c>
      <c r="H1379" s="272">
        <v>12</v>
      </c>
      <c r="I1379" s="272" t="s">
        <v>63</v>
      </c>
      <c r="J1379" s="272">
        <v>103</v>
      </c>
      <c r="K1379" s="72">
        <v>0</v>
      </c>
    </row>
    <row r="1380" spans="4:11" x14ac:dyDescent="0.25">
      <c r="D1380" s="270" t="s">
        <v>37</v>
      </c>
      <c r="E1380" s="271" t="s">
        <v>31</v>
      </c>
      <c r="F1380" s="274" t="s">
        <v>65</v>
      </c>
      <c r="G1380" s="282" t="s">
        <v>31</v>
      </c>
      <c r="H1380" s="282">
        <v>12</v>
      </c>
      <c r="I1380" s="282" t="s">
        <v>65</v>
      </c>
      <c r="J1380" s="282">
        <v>119</v>
      </c>
      <c r="K1380" s="72">
        <v>600.39301012516739</v>
      </c>
    </row>
    <row r="1381" spans="4:11" x14ac:dyDescent="0.25">
      <c r="D1381" s="270" t="s">
        <v>37</v>
      </c>
      <c r="E1381" s="271" t="s">
        <v>31</v>
      </c>
      <c r="F1381" s="146" t="s">
        <v>82</v>
      </c>
      <c r="G1381" s="147" t="s">
        <v>31</v>
      </c>
      <c r="H1381" s="147">
        <v>12</v>
      </c>
      <c r="I1381" s="147" t="s">
        <v>82</v>
      </c>
      <c r="J1381" s="147">
        <v>122</v>
      </c>
      <c r="K1381" s="72">
        <v>449.41783594091447</v>
      </c>
    </row>
    <row r="1382" spans="4:11" x14ac:dyDescent="0.25">
      <c r="D1382" s="270" t="s">
        <v>37</v>
      </c>
      <c r="E1382" s="271" t="s">
        <v>31</v>
      </c>
      <c r="F1382" s="146" t="s">
        <v>77</v>
      </c>
      <c r="G1382" s="147" t="s">
        <v>31</v>
      </c>
      <c r="H1382" s="147">
        <v>12</v>
      </c>
      <c r="I1382" s="147" t="s">
        <v>77</v>
      </c>
      <c r="J1382" s="147">
        <v>125</v>
      </c>
      <c r="K1382" s="72">
        <v>151.16469333387343</v>
      </c>
    </row>
    <row r="1383" spans="4:11" x14ac:dyDescent="0.25">
      <c r="D1383" s="270" t="s">
        <v>37</v>
      </c>
      <c r="E1383" s="271" t="s">
        <v>31</v>
      </c>
      <c r="F1383" s="146" t="s">
        <v>81</v>
      </c>
      <c r="G1383" s="147" t="s">
        <v>31</v>
      </c>
      <c r="H1383" s="147">
        <v>12</v>
      </c>
      <c r="I1383" s="147" t="s">
        <v>81</v>
      </c>
      <c r="J1383" s="147">
        <v>126</v>
      </c>
      <c r="K1383" s="72">
        <v>299.22746621911256</v>
      </c>
    </row>
    <row r="1384" spans="4:11" x14ac:dyDescent="0.25">
      <c r="D1384" s="273" t="s">
        <v>37</v>
      </c>
      <c r="E1384" s="274" t="s">
        <v>31</v>
      </c>
      <c r="F1384" s="146" t="s">
        <v>83</v>
      </c>
      <c r="G1384" s="147" t="s">
        <v>31</v>
      </c>
      <c r="H1384" s="147">
        <v>12</v>
      </c>
      <c r="I1384" s="147" t="s">
        <v>83</v>
      </c>
      <c r="J1384" s="147">
        <v>130</v>
      </c>
      <c r="K1384" s="73">
        <v>386.0730610710076</v>
      </c>
    </row>
    <row r="1385" spans="4:11" x14ac:dyDescent="0.25">
      <c r="D1385" s="273" t="s">
        <v>37</v>
      </c>
      <c r="E1385" s="274" t="s">
        <v>31</v>
      </c>
      <c r="F1385" s="146" t="s">
        <v>84</v>
      </c>
      <c r="G1385" s="147" t="s">
        <v>31</v>
      </c>
      <c r="H1385" s="147">
        <v>12</v>
      </c>
      <c r="I1385" s="147" t="s">
        <v>84</v>
      </c>
      <c r="J1385" s="147">
        <v>131</v>
      </c>
      <c r="K1385" s="73">
        <v>717.77704884104924</v>
      </c>
    </row>
    <row r="1386" spans="4:11" x14ac:dyDescent="0.25">
      <c r="D1386" s="275" t="s">
        <v>37</v>
      </c>
      <c r="E1386" s="276" t="s">
        <v>31</v>
      </c>
      <c r="F1386" s="187" t="s">
        <v>90</v>
      </c>
      <c r="G1386" s="188" t="s">
        <v>31</v>
      </c>
      <c r="H1386" s="188">
        <v>12</v>
      </c>
      <c r="I1386" s="188" t="s">
        <v>90</v>
      </c>
      <c r="J1386" s="188">
        <v>6</v>
      </c>
      <c r="K1386" s="153">
        <v>0</v>
      </c>
    </row>
    <row r="1387" spans="4:11" x14ac:dyDescent="0.25">
      <c r="D1387" s="275" t="s">
        <v>37</v>
      </c>
      <c r="E1387" s="276" t="s">
        <v>31</v>
      </c>
      <c r="F1387" s="187" t="s">
        <v>96</v>
      </c>
      <c r="G1387" s="188" t="s">
        <v>31</v>
      </c>
      <c r="H1387" s="188">
        <v>12</v>
      </c>
      <c r="I1387" s="188" t="s">
        <v>96</v>
      </c>
      <c r="J1387" s="188">
        <v>137</v>
      </c>
      <c r="K1387" s="153">
        <v>0</v>
      </c>
    </row>
    <row r="1388" spans="4:11" x14ac:dyDescent="0.25">
      <c r="D1388" s="273" t="s">
        <v>37</v>
      </c>
      <c r="E1388" s="274" t="s">
        <v>31</v>
      </c>
      <c r="F1388" s="146" t="s">
        <v>87</v>
      </c>
      <c r="G1388" s="147" t="s">
        <v>31</v>
      </c>
      <c r="H1388" s="147">
        <v>12</v>
      </c>
      <c r="I1388" s="147" t="s">
        <v>87</v>
      </c>
      <c r="J1388" s="147">
        <v>136</v>
      </c>
      <c r="K1388" s="73">
        <v>2019.8328858022335</v>
      </c>
    </row>
    <row r="1389" spans="4:11" x14ac:dyDescent="0.25">
      <c r="D1389" s="273" t="s">
        <v>37</v>
      </c>
      <c r="E1389" s="274" t="s">
        <v>31</v>
      </c>
      <c r="F1389" s="146" t="s">
        <v>85</v>
      </c>
      <c r="G1389" s="147" t="s">
        <v>31</v>
      </c>
      <c r="H1389" s="147">
        <v>12</v>
      </c>
      <c r="I1389" s="147" t="s">
        <v>85</v>
      </c>
      <c r="J1389" s="147">
        <v>132</v>
      </c>
      <c r="K1389" s="73">
        <v>678.40621796257278</v>
      </c>
    </row>
    <row r="1390" spans="4:11" ht="15.75" thickBot="1" x14ac:dyDescent="0.3">
      <c r="D1390" s="277" t="s">
        <v>37</v>
      </c>
      <c r="E1390" s="278" t="s">
        <v>31</v>
      </c>
      <c r="F1390" s="148" t="s">
        <v>38</v>
      </c>
      <c r="G1390" s="149" t="s">
        <v>31</v>
      </c>
      <c r="H1390" s="149">
        <v>12</v>
      </c>
      <c r="I1390" s="149" t="s">
        <v>38</v>
      </c>
      <c r="J1390" s="149">
        <v>20</v>
      </c>
      <c r="K1390" s="74">
        <v>0</v>
      </c>
    </row>
    <row r="1391" spans="4:11" x14ac:dyDescent="0.25">
      <c r="D1391" s="279" t="s">
        <v>37</v>
      </c>
      <c r="E1391" s="150" t="s">
        <v>35</v>
      </c>
      <c r="F1391" s="280" t="s">
        <v>18</v>
      </c>
      <c r="G1391" s="281" t="s">
        <v>73</v>
      </c>
      <c r="H1391" s="281">
        <v>7</v>
      </c>
      <c r="I1391" s="281" t="s">
        <v>18</v>
      </c>
      <c r="J1391" s="281">
        <v>2</v>
      </c>
      <c r="K1391" s="161">
        <v>14652554.587231638</v>
      </c>
    </row>
    <row r="1392" spans="4:11" x14ac:dyDescent="0.25">
      <c r="D1392" s="270" t="s">
        <v>37</v>
      </c>
      <c r="E1392" s="144" t="s">
        <v>35</v>
      </c>
      <c r="F1392" s="271" t="s">
        <v>19</v>
      </c>
      <c r="G1392" s="272" t="s">
        <v>73</v>
      </c>
      <c r="H1392" s="272">
        <v>7</v>
      </c>
      <c r="I1392" s="272" t="s">
        <v>19</v>
      </c>
      <c r="J1392" s="272">
        <v>22</v>
      </c>
      <c r="K1392" s="72">
        <v>854675.26970757218</v>
      </c>
    </row>
    <row r="1393" spans="4:11" x14ac:dyDescent="0.25">
      <c r="D1393" s="270" t="s">
        <v>37</v>
      </c>
      <c r="E1393" s="144" t="s">
        <v>35</v>
      </c>
      <c r="F1393" s="271" t="s">
        <v>36</v>
      </c>
      <c r="G1393" s="272" t="s">
        <v>73</v>
      </c>
      <c r="H1393" s="272">
        <v>7</v>
      </c>
      <c r="I1393" s="272" t="s">
        <v>36</v>
      </c>
      <c r="J1393" s="272">
        <v>14</v>
      </c>
      <c r="K1393" s="72">
        <v>83827.16167730953</v>
      </c>
    </row>
    <row r="1394" spans="4:11" x14ac:dyDescent="0.25">
      <c r="D1394" s="270" t="s">
        <v>37</v>
      </c>
      <c r="E1394" s="144" t="s">
        <v>35</v>
      </c>
      <c r="F1394" s="271" t="s">
        <v>20</v>
      </c>
      <c r="G1394" s="272" t="s">
        <v>73</v>
      </c>
      <c r="H1394" s="272">
        <v>7</v>
      </c>
      <c r="I1394" s="272" t="s">
        <v>20</v>
      </c>
      <c r="J1394" s="272">
        <v>5</v>
      </c>
      <c r="K1394" s="72">
        <v>35985.955656052545</v>
      </c>
    </row>
    <row r="1395" spans="4:11" x14ac:dyDescent="0.25">
      <c r="D1395" s="270" t="s">
        <v>37</v>
      </c>
      <c r="E1395" s="144" t="s">
        <v>35</v>
      </c>
      <c r="F1395" s="271" t="s">
        <v>21</v>
      </c>
      <c r="G1395" s="272" t="s">
        <v>73</v>
      </c>
      <c r="H1395" s="272">
        <v>7</v>
      </c>
      <c r="I1395" s="272" t="s">
        <v>21</v>
      </c>
      <c r="J1395" s="272">
        <v>3</v>
      </c>
      <c r="K1395" s="72">
        <v>48368156.639084607</v>
      </c>
    </row>
    <row r="1396" spans="4:11" x14ac:dyDescent="0.25">
      <c r="D1396" s="270" t="s">
        <v>37</v>
      </c>
      <c r="E1396" s="144" t="s">
        <v>35</v>
      </c>
      <c r="F1396" s="271" t="s">
        <v>24</v>
      </c>
      <c r="G1396" s="272" t="s">
        <v>73</v>
      </c>
      <c r="H1396" s="272">
        <v>7</v>
      </c>
      <c r="I1396" s="272" t="s">
        <v>24</v>
      </c>
      <c r="J1396" s="272">
        <v>19</v>
      </c>
      <c r="K1396" s="72">
        <v>11308233.379032111</v>
      </c>
    </row>
    <row r="1397" spans="4:11" x14ac:dyDescent="0.25">
      <c r="D1397" s="270" t="s">
        <v>37</v>
      </c>
      <c r="E1397" s="144" t="s">
        <v>35</v>
      </c>
      <c r="F1397" s="271" t="s">
        <v>23</v>
      </c>
      <c r="G1397" s="272" t="s">
        <v>73</v>
      </c>
      <c r="H1397" s="272">
        <v>7</v>
      </c>
      <c r="I1397" s="272" t="s">
        <v>23</v>
      </c>
      <c r="J1397" s="272">
        <v>18</v>
      </c>
      <c r="K1397" s="72">
        <v>18997422.897027671</v>
      </c>
    </row>
    <row r="1398" spans="4:11" x14ac:dyDescent="0.25">
      <c r="D1398" s="270" t="s">
        <v>37</v>
      </c>
      <c r="E1398" s="144" t="s">
        <v>35</v>
      </c>
      <c r="F1398" s="271" t="s">
        <v>22</v>
      </c>
      <c r="G1398" s="272" t="s">
        <v>73</v>
      </c>
      <c r="H1398" s="272">
        <v>7</v>
      </c>
      <c r="I1398" s="272" t="s">
        <v>22</v>
      </c>
      <c r="J1398" s="272">
        <v>17</v>
      </c>
      <c r="K1398" s="72">
        <v>0</v>
      </c>
    </row>
    <row r="1399" spans="4:11" x14ac:dyDescent="0.25">
      <c r="D1399" s="270" t="s">
        <v>37</v>
      </c>
      <c r="E1399" s="144" t="s">
        <v>35</v>
      </c>
      <c r="F1399" s="271" t="s">
        <v>34</v>
      </c>
      <c r="G1399" s="272" t="s">
        <v>73</v>
      </c>
      <c r="H1399" s="272">
        <v>7</v>
      </c>
      <c r="I1399" s="272" t="s">
        <v>34</v>
      </c>
      <c r="J1399" s="272">
        <v>26</v>
      </c>
      <c r="K1399" s="72">
        <v>0</v>
      </c>
    </row>
    <row r="1400" spans="4:11" x14ac:dyDescent="0.25">
      <c r="D1400" s="270" t="s">
        <v>37</v>
      </c>
      <c r="E1400" s="144" t="s">
        <v>35</v>
      </c>
      <c r="F1400" s="144" t="s">
        <v>64</v>
      </c>
      <c r="G1400" s="145" t="s">
        <v>73</v>
      </c>
      <c r="H1400" s="145">
        <v>7</v>
      </c>
      <c r="I1400" s="145" t="s">
        <v>71</v>
      </c>
      <c r="J1400" s="145">
        <v>118</v>
      </c>
      <c r="K1400" s="72">
        <v>385126.47629221715</v>
      </c>
    </row>
    <row r="1401" spans="4:11" x14ac:dyDescent="0.25">
      <c r="D1401" s="270" t="s">
        <v>37</v>
      </c>
      <c r="E1401" s="144" t="s">
        <v>35</v>
      </c>
      <c r="F1401" s="271" t="s">
        <v>25</v>
      </c>
      <c r="G1401" s="272" t="s">
        <v>73</v>
      </c>
      <c r="H1401" s="272">
        <v>7</v>
      </c>
      <c r="I1401" s="272" t="s">
        <v>25</v>
      </c>
      <c r="J1401" s="272">
        <v>8</v>
      </c>
      <c r="K1401" s="72">
        <v>0</v>
      </c>
    </row>
    <row r="1402" spans="4:11" x14ac:dyDescent="0.25">
      <c r="D1402" s="270" t="s">
        <v>37</v>
      </c>
      <c r="E1402" s="144" t="s">
        <v>35</v>
      </c>
      <c r="F1402" s="271" t="s">
        <v>26</v>
      </c>
      <c r="G1402" s="272" t="s">
        <v>73</v>
      </c>
      <c r="H1402" s="272">
        <v>7</v>
      </c>
      <c r="I1402" s="272" t="s">
        <v>26</v>
      </c>
      <c r="J1402" s="272">
        <v>10</v>
      </c>
      <c r="K1402" s="72">
        <v>0</v>
      </c>
    </row>
    <row r="1403" spans="4:11" x14ac:dyDescent="0.25">
      <c r="D1403" s="270" t="s">
        <v>37</v>
      </c>
      <c r="E1403" s="144" t="s">
        <v>35</v>
      </c>
      <c r="F1403" s="271" t="s">
        <v>27</v>
      </c>
      <c r="G1403" s="272" t="s">
        <v>73</v>
      </c>
      <c r="H1403" s="272">
        <v>7</v>
      </c>
      <c r="I1403" s="272" t="s">
        <v>72</v>
      </c>
      <c r="J1403" s="272">
        <v>4</v>
      </c>
      <c r="K1403" s="72">
        <v>17085331.877427604</v>
      </c>
    </row>
    <row r="1404" spans="4:11" x14ac:dyDescent="0.25">
      <c r="D1404" s="270" t="s">
        <v>37</v>
      </c>
      <c r="E1404" s="144" t="s">
        <v>35</v>
      </c>
      <c r="F1404" s="271" t="s">
        <v>28</v>
      </c>
      <c r="G1404" s="272" t="s">
        <v>73</v>
      </c>
      <c r="H1404" s="272">
        <v>7</v>
      </c>
      <c r="I1404" s="272" t="s">
        <v>28</v>
      </c>
      <c r="J1404" s="272">
        <v>9</v>
      </c>
      <c r="K1404" s="72">
        <v>28552706.251073904</v>
      </c>
    </row>
    <row r="1405" spans="4:11" x14ac:dyDescent="0.25">
      <c r="D1405" s="270" t="s">
        <v>37</v>
      </c>
      <c r="E1405" s="144" t="s">
        <v>35</v>
      </c>
      <c r="F1405" s="271" t="s">
        <v>29</v>
      </c>
      <c r="G1405" s="272" t="s">
        <v>73</v>
      </c>
      <c r="H1405" s="272">
        <v>7</v>
      </c>
      <c r="I1405" s="272" t="s">
        <v>29</v>
      </c>
      <c r="J1405" s="272">
        <v>1</v>
      </c>
      <c r="K1405" s="72">
        <v>0</v>
      </c>
    </row>
    <row r="1406" spans="4:11" x14ac:dyDescent="0.25">
      <c r="D1406" s="270" t="s">
        <v>37</v>
      </c>
      <c r="E1406" s="144" t="s">
        <v>35</v>
      </c>
      <c r="F1406" s="144" t="s">
        <v>31</v>
      </c>
      <c r="G1406" s="145" t="s">
        <v>73</v>
      </c>
      <c r="H1406" s="145">
        <v>7</v>
      </c>
      <c r="I1406" s="145" t="s">
        <v>31</v>
      </c>
      <c r="J1406" s="145">
        <v>12</v>
      </c>
      <c r="K1406" s="72">
        <v>0</v>
      </c>
    </row>
    <row r="1407" spans="4:11" x14ac:dyDescent="0.25">
      <c r="D1407" s="270" t="s">
        <v>37</v>
      </c>
      <c r="E1407" s="144" t="s">
        <v>35</v>
      </c>
      <c r="F1407" s="271" t="s">
        <v>33</v>
      </c>
      <c r="G1407" s="272" t="s">
        <v>73</v>
      </c>
      <c r="H1407" s="272">
        <v>7</v>
      </c>
      <c r="I1407" s="272" t="s">
        <v>33</v>
      </c>
      <c r="J1407" s="272">
        <v>25</v>
      </c>
      <c r="K1407" s="72">
        <v>0</v>
      </c>
    </row>
    <row r="1408" spans="4:11" x14ac:dyDescent="0.25">
      <c r="D1408" s="270" t="s">
        <v>37</v>
      </c>
      <c r="E1408" s="144" t="s">
        <v>35</v>
      </c>
      <c r="F1408" s="144" t="s">
        <v>35</v>
      </c>
      <c r="G1408" s="145" t="s">
        <v>73</v>
      </c>
      <c r="H1408" s="145">
        <v>7</v>
      </c>
      <c r="I1408" s="145" t="s">
        <v>73</v>
      </c>
      <c r="J1408" s="145">
        <v>7</v>
      </c>
      <c r="K1408" s="72">
        <v>0</v>
      </c>
    </row>
    <row r="1409" spans="4:11" x14ac:dyDescent="0.25">
      <c r="D1409" s="270" t="s">
        <v>37</v>
      </c>
      <c r="E1409" s="144" t="s">
        <v>35</v>
      </c>
      <c r="F1409" s="271" t="s">
        <v>32</v>
      </c>
      <c r="G1409" s="272" t="s">
        <v>73</v>
      </c>
      <c r="H1409" s="272">
        <v>7</v>
      </c>
      <c r="I1409" s="272" t="s">
        <v>32</v>
      </c>
      <c r="J1409" s="272">
        <v>13</v>
      </c>
      <c r="K1409" s="72">
        <v>0</v>
      </c>
    </row>
    <row r="1410" spans="4:11" x14ac:dyDescent="0.25">
      <c r="D1410" s="270" t="s">
        <v>37</v>
      </c>
      <c r="E1410" s="144" t="s">
        <v>35</v>
      </c>
      <c r="F1410" s="144" t="s">
        <v>30</v>
      </c>
      <c r="G1410" s="145" t="s">
        <v>73</v>
      </c>
      <c r="H1410" s="145">
        <v>7</v>
      </c>
      <c r="I1410" s="145" t="s">
        <v>30</v>
      </c>
      <c r="J1410" s="145">
        <v>24</v>
      </c>
      <c r="K1410" s="72">
        <v>0</v>
      </c>
    </row>
    <row r="1411" spans="4:11" x14ac:dyDescent="0.25">
      <c r="D1411" s="270" t="s">
        <v>37</v>
      </c>
      <c r="E1411" s="144" t="s">
        <v>35</v>
      </c>
      <c r="F1411" s="144" t="s">
        <v>60</v>
      </c>
      <c r="G1411" s="145" t="s">
        <v>73</v>
      </c>
      <c r="H1411" s="145">
        <v>7</v>
      </c>
      <c r="I1411" s="145" t="s">
        <v>60</v>
      </c>
      <c r="J1411" s="145">
        <v>101</v>
      </c>
      <c r="K1411" s="72">
        <v>17519.758466222702</v>
      </c>
    </row>
    <row r="1412" spans="4:11" x14ac:dyDescent="0.25">
      <c r="D1412" s="270" t="s">
        <v>37</v>
      </c>
      <c r="E1412" s="144" t="s">
        <v>35</v>
      </c>
      <c r="F1412" s="144" t="s">
        <v>61</v>
      </c>
      <c r="G1412" s="145" t="s">
        <v>73</v>
      </c>
      <c r="H1412" s="145">
        <v>7</v>
      </c>
      <c r="I1412" s="145" t="s">
        <v>61</v>
      </c>
      <c r="J1412" s="145">
        <v>102</v>
      </c>
      <c r="K1412" s="72">
        <v>0</v>
      </c>
    </row>
    <row r="1413" spans="4:11" x14ac:dyDescent="0.25">
      <c r="D1413" s="270" t="s">
        <v>37</v>
      </c>
      <c r="E1413" s="144" t="s">
        <v>35</v>
      </c>
      <c r="F1413" s="271" t="s">
        <v>63</v>
      </c>
      <c r="G1413" s="272" t="s">
        <v>73</v>
      </c>
      <c r="H1413" s="272">
        <v>7</v>
      </c>
      <c r="I1413" s="272" t="s">
        <v>63</v>
      </c>
      <c r="J1413" s="272">
        <v>103</v>
      </c>
      <c r="K1413" s="72">
        <v>0</v>
      </c>
    </row>
    <row r="1414" spans="4:11" x14ac:dyDescent="0.25">
      <c r="D1414" s="270" t="s">
        <v>37</v>
      </c>
      <c r="E1414" s="144" t="s">
        <v>35</v>
      </c>
      <c r="F1414" s="274" t="s">
        <v>65</v>
      </c>
      <c r="G1414" s="282" t="s">
        <v>73</v>
      </c>
      <c r="H1414" s="282">
        <v>7</v>
      </c>
      <c r="I1414" s="282" t="s">
        <v>65</v>
      </c>
      <c r="J1414" s="282">
        <v>119</v>
      </c>
      <c r="K1414" s="72">
        <v>19708.191362613408</v>
      </c>
    </row>
    <row r="1415" spans="4:11" x14ac:dyDescent="0.25">
      <c r="D1415" s="270" t="s">
        <v>37</v>
      </c>
      <c r="E1415" s="144" t="s">
        <v>35</v>
      </c>
      <c r="F1415" s="146" t="s">
        <v>82</v>
      </c>
      <c r="G1415" s="147" t="s">
        <v>73</v>
      </c>
      <c r="H1415" s="147">
        <v>7</v>
      </c>
      <c r="I1415" s="147" t="s">
        <v>82</v>
      </c>
      <c r="J1415" s="147">
        <v>122</v>
      </c>
      <c r="K1415" s="72">
        <v>14752.35814395745</v>
      </c>
    </row>
    <row r="1416" spans="4:11" x14ac:dyDescent="0.25">
      <c r="D1416" s="270" t="s">
        <v>37</v>
      </c>
      <c r="E1416" s="144" t="s">
        <v>35</v>
      </c>
      <c r="F1416" s="146" t="s">
        <v>77</v>
      </c>
      <c r="G1416" s="147" t="s">
        <v>73</v>
      </c>
      <c r="H1416" s="147">
        <v>7</v>
      </c>
      <c r="I1416" s="147" t="s">
        <v>77</v>
      </c>
      <c r="J1416" s="147">
        <v>125</v>
      </c>
      <c r="K1416" s="72">
        <v>4962.0542765374003</v>
      </c>
    </row>
    <row r="1417" spans="4:11" x14ac:dyDescent="0.25">
      <c r="D1417" s="270" t="s">
        <v>37</v>
      </c>
      <c r="E1417" s="144" t="s">
        <v>35</v>
      </c>
      <c r="F1417" s="146" t="s">
        <v>81</v>
      </c>
      <c r="G1417" s="147" t="s">
        <v>73</v>
      </c>
      <c r="H1417" s="147">
        <v>7</v>
      </c>
      <c r="I1417" s="147" t="s">
        <v>81</v>
      </c>
      <c r="J1417" s="147">
        <v>126</v>
      </c>
      <c r="K1417" s="72">
        <v>9822.2865119078924</v>
      </c>
    </row>
    <row r="1418" spans="4:11" x14ac:dyDescent="0.25">
      <c r="D1418" s="273" t="s">
        <v>37</v>
      </c>
      <c r="E1418" s="146" t="s">
        <v>35</v>
      </c>
      <c r="F1418" s="146" t="s">
        <v>83</v>
      </c>
      <c r="G1418" s="147" t="s">
        <v>73</v>
      </c>
      <c r="H1418" s="147">
        <v>7</v>
      </c>
      <c r="I1418" s="147" t="s">
        <v>83</v>
      </c>
      <c r="J1418" s="147">
        <v>130</v>
      </c>
      <c r="K1418" s="73">
        <v>12673.035227294038</v>
      </c>
    </row>
    <row r="1419" spans="4:11" x14ac:dyDescent="0.25">
      <c r="D1419" s="273" t="s">
        <v>37</v>
      </c>
      <c r="E1419" s="146" t="s">
        <v>35</v>
      </c>
      <c r="F1419" s="146" t="s">
        <v>84</v>
      </c>
      <c r="G1419" s="147" t="s">
        <v>73</v>
      </c>
      <c r="H1419" s="147">
        <v>7</v>
      </c>
      <c r="I1419" s="147" t="s">
        <v>84</v>
      </c>
      <c r="J1419" s="147">
        <v>131</v>
      </c>
      <c r="K1419" s="73">
        <v>23561.379289379456</v>
      </c>
    </row>
    <row r="1420" spans="4:11" x14ac:dyDescent="0.25">
      <c r="D1420" s="275" t="s">
        <v>37</v>
      </c>
      <c r="E1420" s="187" t="s">
        <v>35</v>
      </c>
      <c r="F1420" s="187" t="s">
        <v>90</v>
      </c>
      <c r="G1420" s="188" t="s">
        <v>73</v>
      </c>
      <c r="H1420" s="188">
        <v>7</v>
      </c>
      <c r="I1420" s="188" t="s">
        <v>90</v>
      </c>
      <c r="J1420" s="188">
        <v>6</v>
      </c>
      <c r="K1420" s="153">
        <v>0</v>
      </c>
    </row>
    <row r="1421" spans="4:11" x14ac:dyDescent="0.25">
      <c r="D1421" s="275" t="s">
        <v>37</v>
      </c>
      <c r="E1421" s="187" t="s">
        <v>35</v>
      </c>
      <c r="F1421" s="187" t="s">
        <v>96</v>
      </c>
      <c r="G1421" s="188" t="s">
        <v>73</v>
      </c>
      <c r="H1421" s="188">
        <v>7</v>
      </c>
      <c r="I1421" s="188" t="s">
        <v>96</v>
      </c>
      <c r="J1421" s="188">
        <v>137</v>
      </c>
      <c r="K1421" s="153">
        <v>0</v>
      </c>
    </row>
    <row r="1422" spans="4:11" x14ac:dyDescent="0.25">
      <c r="D1422" s="273" t="s">
        <v>37</v>
      </c>
      <c r="E1422" s="146" t="s">
        <v>35</v>
      </c>
      <c r="F1422" s="146" t="s">
        <v>87</v>
      </c>
      <c r="G1422" s="147" t="s">
        <v>73</v>
      </c>
      <c r="H1422" s="147">
        <v>7</v>
      </c>
      <c r="I1422" s="147" t="s">
        <v>87</v>
      </c>
      <c r="J1422" s="147">
        <v>136</v>
      </c>
      <c r="K1422" s="73">
        <v>66301.992799002182</v>
      </c>
    </row>
    <row r="1423" spans="4:11" x14ac:dyDescent="0.25">
      <c r="D1423" s="273" t="s">
        <v>37</v>
      </c>
      <c r="E1423" s="146" t="s">
        <v>35</v>
      </c>
      <c r="F1423" s="146" t="s">
        <v>85</v>
      </c>
      <c r="G1423" s="147" t="s">
        <v>73</v>
      </c>
      <c r="H1423" s="147">
        <v>7</v>
      </c>
      <c r="I1423" s="147" t="s">
        <v>85</v>
      </c>
      <c r="J1423" s="147">
        <v>132</v>
      </c>
      <c r="K1423" s="73">
        <v>22269.012696210193</v>
      </c>
    </row>
    <row r="1424" spans="4:11" ht="15.75" thickBot="1" x14ac:dyDescent="0.3">
      <c r="D1424" s="277" t="s">
        <v>37</v>
      </c>
      <c r="E1424" s="148" t="s">
        <v>35</v>
      </c>
      <c r="F1424" s="148" t="s">
        <v>38</v>
      </c>
      <c r="G1424" s="149" t="s">
        <v>73</v>
      </c>
      <c r="H1424" s="149">
        <v>7</v>
      </c>
      <c r="I1424" s="149" t="s">
        <v>38</v>
      </c>
      <c r="J1424" s="149">
        <v>20</v>
      </c>
      <c r="K1424" s="74">
        <v>0</v>
      </c>
    </row>
    <row r="1425" spans="4:11" x14ac:dyDescent="0.25">
      <c r="D1425" s="279" t="s">
        <v>37</v>
      </c>
      <c r="E1425" s="280" t="s">
        <v>38</v>
      </c>
      <c r="F1425" s="280" t="s">
        <v>18</v>
      </c>
      <c r="G1425" s="281" t="s">
        <v>38</v>
      </c>
      <c r="H1425" s="281">
        <v>20</v>
      </c>
      <c r="I1425" s="281" t="s">
        <v>18</v>
      </c>
      <c r="J1425" s="281">
        <v>2</v>
      </c>
      <c r="K1425" s="161">
        <v>9378853.6398083437</v>
      </c>
    </row>
    <row r="1426" spans="4:11" x14ac:dyDescent="0.25">
      <c r="D1426" s="270" t="s">
        <v>37</v>
      </c>
      <c r="E1426" s="271" t="s">
        <v>38</v>
      </c>
      <c r="F1426" s="271" t="s">
        <v>19</v>
      </c>
      <c r="G1426" s="272" t="s">
        <v>38</v>
      </c>
      <c r="H1426" s="272">
        <v>20</v>
      </c>
      <c r="I1426" s="272" t="s">
        <v>19</v>
      </c>
      <c r="J1426" s="272">
        <v>22</v>
      </c>
      <c r="K1426" s="72">
        <v>547063.2589307084</v>
      </c>
    </row>
    <row r="1427" spans="4:11" x14ac:dyDescent="0.25">
      <c r="D1427" s="270" t="s">
        <v>37</v>
      </c>
      <c r="E1427" s="144" t="s">
        <v>38</v>
      </c>
      <c r="F1427" s="271" t="s">
        <v>36</v>
      </c>
      <c r="G1427" s="272" t="s">
        <v>38</v>
      </c>
      <c r="H1427" s="272">
        <v>20</v>
      </c>
      <c r="I1427" s="272" t="s">
        <v>36</v>
      </c>
      <c r="J1427" s="272">
        <v>14</v>
      </c>
      <c r="K1427" s="72">
        <v>53656.355670371675</v>
      </c>
    </row>
    <row r="1428" spans="4:11" x14ac:dyDescent="0.25">
      <c r="D1428" s="270" t="s">
        <v>37</v>
      </c>
      <c r="E1428" s="271" t="s">
        <v>38</v>
      </c>
      <c r="F1428" s="271" t="s">
        <v>20</v>
      </c>
      <c r="G1428" s="272" t="s">
        <v>38</v>
      </c>
      <c r="H1428" s="272">
        <v>20</v>
      </c>
      <c r="I1428" s="272" t="s">
        <v>20</v>
      </c>
      <c r="J1428" s="272">
        <v>5</v>
      </c>
      <c r="K1428" s="72">
        <v>23034.004697096061</v>
      </c>
    </row>
    <row r="1429" spans="4:11" x14ac:dyDescent="0.25">
      <c r="D1429" s="270" t="s">
        <v>37</v>
      </c>
      <c r="E1429" s="271" t="s">
        <v>38</v>
      </c>
      <c r="F1429" s="271" t="s">
        <v>21</v>
      </c>
      <c r="G1429" s="272" t="s">
        <v>38</v>
      </c>
      <c r="H1429" s="272">
        <v>20</v>
      </c>
      <c r="I1429" s="272" t="s">
        <v>21</v>
      </c>
      <c r="J1429" s="272">
        <v>3</v>
      </c>
      <c r="K1429" s="72">
        <v>30959643.197002843</v>
      </c>
    </row>
    <row r="1430" spans="4:11" x14ac:dyDescent="0.25">
      <c r="D1430" s="270" t="s">
        <v>37</v>
      </c>
      <c r="E1430" s="271" t="s">
        <v>38</v>
      </c>
      <c r="F1430" s="271" t="s">
        <v>24</v>
      </c>
      <c r="G1430" s="272" t="s">
        <v>38</v>
      </c>
      <c r="H1430" s="272">
        <v>20</v>
      </c>
      <c r="I1430" s="272" t="s">
        <v>24</v>
      </c>
      <c r="J1430" s="272">
        <v>19</v>
      </c>
      <c r="K1430" s="72">
        <v>7238209.9077220019</v>
      </c>
    </row>
    <row r="1431" spans="4:11" x14ac:dyDescent="0.25">
      <c r="D1431" s="270" t="s">
        <v>37</v>
      </c>
      <c r="E1431" s="271" t="s">
        <v>38</v>
      </c>
      <c r="F1431" s="271" t="s">
        <v>23</v>
      </c>
      <c r="G1431" s="272" t="s">
        <v>38</v>
      </c>
      <c r="H1431" s="272">
        <v>20</v>
      </c>
      <c r="I1431" s="272" t="s">
        <v>23</v>
      </c>
      <c r="J1431" s="272">
        <v>18</v>
      </c>
      <c r="K1431" s="72">
        <v>12159930.735902444</v>
      </c>
    </row>
    <row r="1432" spans="4:11" x14ac:dyDescent="0.25">
      <c r="D1432" s="270" t="s">
        <v>37</v>
      </c>
      <c r="E1432" s="271" t="s">
        <v>38</v>
      </c>
      <c r="F1432" s="271" t="s">
        <v>22</v>
      </c>
      <c r="G1432" s="272" t="s">
        <v>38</v>
      </c>
      <c r="H1432" s="272">
        <v>20</v>
      </c>
      <c r="I1432" s="272" t="s">
        <v>22</v>
      </c>
      <c r="J1432" s="272">
        <v>17</v>
      </c>
      <c r="K1432" s="72">
        <v>0</v>
      </c>
    </row>
    <row r="1433" spans="4:11" x14ac:dyDescent="0.25">
      <c r="D1433" s="270" t="s">
        <v>37</v>
      </c>
      <c r="E1433" s="271" t="s">
        <v>38</v>
      </c>
      <c r="F1433" s="271" t="s">
        <v>34</v>
      </c>
      <c r="G1433" s="272" t="s">
        <v>38</v>
      </c>
      <c r="H1433" s="272">
        <v>20</v>
      </c>
      <c r="I1433" s="272" t="s">
        <v>34</v>
      </c>
      <c r="J1433" s="272">
        <v>26</v>
      </c>
      <c r="K1433" s="72">
        <v>0</v>
      </c>
    </row>
    <row r="1434" spans="4:11" x14ac:dyDescent="0.25">
      <c r="D1434" s="270" t="s">
        <v>37</v>
      </c>
      <c r="E1434" s="271" t="s">
        <v>38</v>
      </c>
      <c r="F1434" s="144" t="s">
        <v>64</v>
      </c>
      <c r="G1434" s="145" t="s">
        <v>38</v>
      </c>
      <c r="H1434" s="145">
        <v>20</v>
      </c>
      <c r="I1434" s="145" t="s">
        <v>71</v>
      </c>
      <c r="J1434" s="145">
        <v>118</v>
      </c>
      <c r="K1434" s="72">
        <v>246512.97713692801</v>
      </c>
    </row>
    <row r="1435" spans="4:11" x14ac:dyDescent="0.25">
      <c r="D1435" s="270" t="s">
        <v>37</v>
      </c>
      <c r="E1435" s="271" t="s">
        <v>38</v>
      </c>
      <c r="F1435" s="271" t="s">
        <v>25</v>
      </c>
      <c r="G1435" s="272" t="s">
        <v>38</v>
      </c>
      <c r="H1435" s="272">
        <v>20</v>
      </c>
      <c r="I1435" s="272" t="s">
        <v>25</v>
      </c>
      <c r="J1435" s="272">
        <v>8</v>
      </c>
      <c r="K1435" s="72">
        <v>0</v>
      </c>
    </row>
    <row r="1436" spans="4:11" x14ac:dyDescent="0.25">
      <c r="D1436" s="270" t="s">
        <v>37</v>
      </c>
      <c r="E1436" s="271" t="s">
        <v>38</v>
      </c>
      <c r="F1436" s="271" t="s">
        <v>26</v>
      </c>
      <c r="G1436" s="272" t="s">
        <v>38</v>
      </c>
      <c r="H1436" s="272">
        <v>20</v>
      </c>
      <c r="I1436" s="272" t="s">
        <v>26</v>
      </c>
      <c r="J1436" s="272">
        <v>10</v>
      </c>
      <c r="K1436" s="72">
        <v>0</v>
      </c>
    </row>
    <row r="1437" spans="4:11" x14ac:dyDescent="0.25">
      <c r="D1437" s="270" t="s">
        <v>37</v>
      </c>
      <c r="E1437" s="271" t="s">
        <v>38</v>
      </c>
      <c r="F1437" s="271" t="s">
        <v>27</v>
      </c>
      <c r="G1437" s="272" t="s">
        <v>38</v>
      </c>
      <c r="H1437" s="272">
        <v>20</v>
      </c>
      <c r="I1437" s="272" t="s">
        <v>72</v>
      </c>
      <c r="J1437" s="272">
        <v>4</v>
      </c>
      <c r="K1437" s="72">
        <v>10936033.448091067</v>
      </c>
    </row>
    <row r="1438" spans="4:11" x14ac:dyDescent="0.25">
      <c r="D1438" s="270" t="s">
        <v>37</v>
      </c>
      <c r="E1438" s="271" t="s">
        <v>38</v>
      </c>
      <c r="F1438" s="271" t="s">
        <v>28</v>
      </c>
      <c r="G1438" s="272" t="s">
        <v>38</v>
      </c>
      <c r="H1438" s="272">
        <v>20</v>
      </c>
      <c r="I1438" s="272" t="s">
        <v>28</v>
      </c>
      <c r="J1438" s="272">
        <v>9</v>
      </c>
      <c r="K1438" s="72">
        <v>18276106.828676742</v>
      </c>
    </row>
    <row r="1439" spans="4:11" x14ac:dyDescent="0.25">
      <c r="D1439" s="270" t="s">
        <v>37</v>
      </c>
      <c r="E1439" s="271" t="s">
        <v>38</v>
      </c>
      <c r="F1439" s="271" t="s">
        <v>29</v>
      </c>
      <c r="G1439" s="272" t="s">
        <v>38</v>
      </c>
      <c r="H1439" s="272">
        <v>20</v>
      </c>
      <c r="I1439" s="272" t="s">
        <v>29</v>
      </c>
      <c r="J1439" s="272">
        <v>1</v>
      </c>
      <c r="K1439" s="72">
        <v>0</v>
      </c>
    </row>
    <row r="1440" spans="4:11" x14ac:dyDescent="0.25">
      <c r="D1440" s="270" t="s">
        <v>37</v>
      </c>
      <c r="E1440" s="271" t="s">
        <v>38</v>
      </c>
      <c r="F1440" s="144" t="s">
        <v>31</v>
      </c>
      <c r="G1440" s="145" t="s">
        <v>38</v>
      </c>
      <c r="H1440" s="145">
        <v>20</v>
      </c>
      <c r="I1440" s="145" t="s">
        <v>31</v>
      </c>
      <c r="J1440" s="145">
        <v>12</v>
      </c>
      <c r="K1440" s="72">
        <v>0</v>
      </c>
    </row>
    <row r="1441" spans="4:11" x14ac:dyDescent="0.25">
      <c r="D1441" s="270" t="s">
        <v>37</v>
      </c>
      <c r="E1441" s="271" t="s">
        <v>38</v>
      </c>
      <c r="F1441" s="271" t="s">
        <v>33</v>
      </c>
      <c r="G1441" s="272" t="s">
        <v>38</v>
      </c>
      <c r="H1441" s="272">
        <v>20</v>
      </c>
      <c r="I1441" s="272" t="s">
        <v>33</v>
      </c>
      <c r="J1441" s="272">
        <v>25</v>
      </c>
      <c r="K1441" s="72">
        <v>0</v>
      </c>
    </row>
    <row r="1442" spans="4:11" x14ac:dyDescent="0.25">
      <c r="D1442" s="270" t="s">
        <v>37</v>
      </c>
      <c r="E1442" s="271" t="s">
        <v>38</v>
      </c>
      <c r="F1442" s="144" t="s">
        <v>35</v>
      </c>
      <c r="G1442" s="145" t="s">
        <v>38</v>
      </c>
      <c r="H1442" s="145">
        <v>20</v>
      </c>
      <c r="I1442" s="145" t="s">
        <v>73</v>
      </c>
      <c r="J1442" s="145">
        <v>7</v>
      </c>
      <c r="K1442" s="72">
        <v>0</v>
      </c>
    </row>
    <row r="1443" spans="4:11" x14ac:dyDescent="0.25">
      <c r="D1443" s="270" t="s">
        <v>37</v>
      </c>
      <c r="E1443" s="271" t="s">
        <v>38</v>
      </c>
      <c r="F1443" s="271" t="s">
        <v>32</v>
      </c>
      <c r="G1443" s="272" t="s">
        <v>38</v>
      </c>
      <c r="H1443" s="272">
        <v>20</v>
      </c>
      <c r="I1443" s="272" t="s">
        <v>32</v>
      </c>
      <c r="J1443" s="272">
        <v>13</v>
      </c>
      <c r="K1443" s="72">
        <v>0</v>
      </c>
    </row>
    <row r="1444" spans="4:11" x14ac:dyDescent="0.25">
      <c r="D1444" s="270" t="s">
        <v>37</v>
      </c>
      <c r="E1444" s="271" t="s">
        <v>38</v>
      </c>
      <c r="F1444" s="144" t="s">
        <v>30</v>
      </c>
      <c r="G1444" s="145" t="s">
        <v>38</v>
      </c>
      <c r="H1444" s="145">
        <v>20</v>
      </c>
      <c r="I1444" s="145" t="s">
        <v>30</v>
      </c>
      <c r="J1444" s="145">
        <v>24</v>
      </c>
      <c r="K1444" s="72">
        <v>0</v>
      </c>
    </row>
    <row r="1445" spans="4:11" x14ac:dyDescent="0.25">
      <c r="D1445" s="270" t="s">
        <v>37</v>
      </c>
      <c r="E1445" s="271" t="s">
        <v>38</v>
      </c>
      <c r="F1445" s="144" t="s">
        <v>60</v>
      </c>
      <c r="G1445" s="145" t="s">
        <v>38</v>
      </c>
      <c r="H1445" s="145">
        <v>20</v>
      </c>
      <c r="I1445" s="145" t="s">
        <v>60</v>
      </c>
      <c r="J1445" s="145">
        <v>101</v>
      </c>
      <c r="K1445" s="72">
        <v>11214.102597691843</v>
      </c>
    </row>
    <row r="1446" spans="4:11" x14ac:dyDescent="0.25">
      <c r="D1446" s="270" t="s">
        <v>37</v>
      </c>
      <c r="E1446" s="271" t="s">
        <v>38</v>
      </c>
      <c r="F1446" s="144" t="s">
        <v>61</v>
      </c>
      <c r="G1446" s="145" t="s">
        <v>38</v>
      </c>
      <c r="H1446" s="145">
        <v>20</v>
      </c>
      <c r="I1446" s="145" t="s">
        <v>61</v>
      </c>
      <c r="J1446" s="145">
        <v>102</v>
      </c>
      <c r="K1446" s="72">
        <v>0</v>
      </c>
    </row>
    <row r="1447" spans="4:11" x14ac:dyDescent="0.25">
      <c r="D1447" s="270" t="s">
        <v>37</v>
      </c>
      <c r="E1447" s="271" t="s">
        <v>38</v>
      </c>
      <c r="F1447" s="271" t="s">
        <v>63</v>
      </c>
      <c r="G1447" s="272" t="s">
        <v>38</v>
      </c>
      <c r="H1447" s="272">
        <v>20</v>
      </c>
      <c r="I1447" s="272" t="s">
        <v>63</v>
      </c>
      <c r="J1447" s="272">
        <v>103</v>
      </c>
      <c r="K1447" s="72">
        <v>0</v>
      </c>
    </row>
    <row r="1448" spans="4:11" x14ac:dyDescent="0.25">
      <c r="D1448" s="270" t="s">
        <v>37</v>
      </c>
      <c r="E1448" s="271" t="s">
        <v>38</v>
      </c>
      <c r="F1448" s="274" t="s">
        <v>65</v>
      </c>
      <c r="G1448" s="282" t="s">
        <v>38</v>
      </c>
      <c r="H1448" s="282">
        <v>20</v>
      </c>
      <c r="I1448" s="282" t="s">
        <v>65</v>
      </c>
      <c r="J1448" s="282">
        <v>119</v>
      </c>
      <c r="K1448" s="72">
        <v>12614.881670965246</v>
      </c>
    </row>
    <row r="1449" spans="4:11" x14ac:dyDescent="0.25">
      <c r="D1449" s="270" t="s">
        <v>37</v>
      </c>
      <c r="E1449" s="271" t="s">
        <v>38</v>
      </c>
      <c r="F1449" s="146" t="s">
        <v>82</v>
      </c>
      <c r="G1449" s="147" t="s">
        <v>38</v>
      </c>
      <c r="H1449" s="147">
        <v>20</v>
      </c>
      <c r="I1449" s="147" t="s">
        <v>82</v>
      </c>
      <c r="J1449" s="147">
        <v>122</v>
      </c>
      <c r="K1449" s="72">
        <v>9442.7362171221575</v>
      </c>
    </row>
    <row r="1450" spans="4:11" x14ac:dyDescent="0.25">
      <c r="D1450" s="270" t="s">
        <v>37</v>
      </c>
      <c r="E1450" s="271" t="s">
        <v>38</v>
      </c>
      <c r="F1450" s="146" t="s">
        <v>77</v>
      </c>
      <c r="G1450" s="147" t="s">
        <v>38</v>
      </c>
      <c r="H1450" s="147">
        <v>20</v>
      </c>
      <c r="I1450" s="147" t="s">
        <v>77</v>
      </c>
      <c r="J1450" s="147">
        <v>125</v>
      </c>
      <c r="K1450" s="72">
        <v>3176.1274483142547</v>
      </c>
    </row>
    <row r="1451" spans="4:11" x14ac:dyDescent="0.25">
      <c r="D1451" s="270" t="s">
        <v>37</v>
      </c>
      <c r="E1451" s="271" t="s">
        <v>38</v>
      </c>
      <c r="F1451" s="146" t="s">
        <v>81</v>
      </c>
      <c r="G1451" s="147" t="s">
        <v>38</v>
      </c>
      <c r="H1451" s="147">
        <v>20</v>
      </c>
      <c r="I1451" s="147" t="s">
        <v>81</v>
      </c>
      <c r="J1451" s="147">
        <v>126</v>
      </c>
      <c r="K1451" s="72">
        <v>6287.0803213880154</v>
      </c>
    </row>
    <row r="1452" spans="4:11" x14ac:dyDescent="0.25">
      <c r="D1452" s="273" t="s">
        <v>37</v>
      </c>
      <c r="E1452" s="274" t="s">
        <v>38</v>
      </c>
      <c r="F1452" s="146" t="s">
        <v>83</v>
      </c>
      <c r="G1452" s="147" t="s">
        <v>38</v>
      </c>
      <c r="H1452" s="147">
        <v>20</v>
      </c>
      <c r="I1452" s="147" t="s">
        <v>83</v>
      </c>
      <c r="J1452" s="147">
        <v>130</v>
      </c>
      <c r="K1452" s="73">
        <v>8111.7966059311166</v>
      </c>
    </row>
    <row r="1453" spans="4:11" x14ac:dyDescent="0.25">
      <c r="D1453" s="273" t="s">
        <v>37</v>
      </c>
      <c r="E1453" s="274" t="s">
        <v>38</v>
      </c>
      <c r="F1453" s="146" t="s">
        <v>84</v>
      </c>
      <c r="G1453" s="147" t="s">
        <v>38</v>
      </c>
      <c r="H1453" s="147">
        <v>20</v>
      </c>
      <c r="I1453" s="147" t="s">
        <v>84</v>
      </c>
      <c r="J1453" s="147">
        <v>131</v>
      </c>
      <c r="K1453" s="73">
        <v>15081.242427150839</v>
      </c>
    </row>
    <row r="1454" spans="4:11" x14ac:dyDescent="0.25">
      <c r="D1454" s="275" t="s">
        <v>37</v>
      </c>
      <c r="E1454" s="276" t="s">
        <v>38</v>
      </c>
      <c r="F1454" s="187" t="s">
        <v>90</v>
      </c>
      <c r="G1454" s="188" t="s">
        <v>38</v>
      </c>
      <c r="H1454" s="188">
        <v>20</v>
      </c>
      <c r="I1454" s="188" t="s">
        <v>90</v>
      </c>
      <c r="J1454" s="188">
        <v>6</v>
      </c>
      <c r="K1454" s="153">
        <v>0</v>
      </c>
    </row>
    <row r="1455" spans="4:11" x14ac:dyDescent="0.25">
      <c r="D1455" s="275" t="s">
        <v>37</v>
      </c>
      <c r="E1455" s="276" t="s">
        <v>38</v>
      </c>
      <c r="F1455" s="187" t="s">
        <v>96</v>
      </c>
      <c r="G1455" s="188" t="s">
        <v>38</v>
      </c>
      <c r="H1455" s="188">
        <v>20</v>
      </c>
      <c r="I1455" s="188" t="s">
        <v>96</v>
      </c>
      <c r="J1455" s="188">
        <v>137</v>
      </c>
      <c r="K1455" s="153">
        <v>0</v>
      </c>
    </row>
    <row r="1456" spans="4:11" x14ac:dyDescent="0.25">
      <c r="D1456" s="273" t="s">
        <v>37</v>
      </c>
      <c r="E1456" s="274" t="s">
        <v>38</v>
      </c>
      <c r="F1456" s="146" t="s">
        <v>87</v>
      </c>
      <c r="G1456" s="147" t="s">
        <v>38</v>
      </c>
      <c r="H1456" s="147">
        <v>20</v>
      </c>
      <c r="I1456" s="147" t="s">
        <v>87</v>
      </c>
      <c r="J1456" s="147">
        <v>136</v>
      </c>
      <c r="K1456" s="73">
        <v>42438.789958942863</v>
      </c>
    </row>
    <row r="1457" spans="4:11" x14ac:dyDescent="0.25">
      <c r="D1457" s="273" t="s">
        <v>37</v>
      </c>
      <c r="E1457" s="274" t="s">
        <v>38</v>
      </c>
      <c r="F1457" s="146" t="s">
        <v>85</v>
      </c>
      <c r="G1457" s="147" t="s">
        <v>38</v>
      </c>
      <c r="H1457" s="147">
        <v>20</v>
      </c>
      <c r="I1457" s="147" t="s">
        <v>85</v>
      </c>
      <c r="J1457" s="147">
        <v>132</v>
      </c>
      <c r="K1457" s="73">
        <v>14254.020316893388</v>
      </c>
    </row>
    <row r="1458" spans="4:11" ht="15.75" thickBot="1" x14ac:dyDescent="0.3">
      <c r="D1458" s="277" t="s">
        <v>37</v>
      </c>
      <c r="E1458" s="278" t="s">
        <v>38</v>
      </c>
      <c r="F1458" s="148" t="s">
        <v>38</v>
      </c>
      <c r="G1458" s="149" t="s">
        <v>38</v>
      </c>
      <c r="H1458" s="149">
        <v>20</v>
      </c>
      <c r="I1458" s="149" t="s">
        <v>38</v>
      </c>
      <c r="J1458" s="149">
        <v>20</v>
      </c>
      <c r="K1458" s="74">
        <v>0</v>
      </c>
    </row>
    <row r="1459" spans="4:11" x14ac:dyDescent="0.25">
      <c r="D1459" s="279" t="s">
        <v>37</v>
      </c>
      <c r="E1459" s="280" t="s">
        <v>33</v>
      </c>
      <c r="F1459" s="280" t="s">
        <v>18</v>
      </c>
      <c r="G1459" s="281" t="s">
        <v>33</v>
      </c>
      <c r="H1459" s="281">
        <v>25</v>
      </c>
      <c r="I1459" s="281" t="s">
        <v>18</v>
      </c>
      <c r="J1459" s="281">
        <v>2</v>
      </c>
      <c r="K1459" s="161">
        <v>7088602.897582381</v>
      </c>
    </row>
    <row r="1460" spans="4:11" x14ac:dyDescent="0.25">
      <c r="D1460" s="270" t="s">
        <v>37</v>
      </c>
      <c r="E1460" s="271" t="s">
        <v>33</v>
      </c>
      <c r="F1460" s="271" t="s">
        <v>19</v>
      </c>
      <c r="G1460" s="272" t="s">
        <v>33</v>
      </c>
      <c r="H1460" s="272">
        <v>25</v>
      </c>
      <c r="I1460" s="272" t="s">
        <v>19</v>
      </c>
      <c r="J1460" s="272">
        <v>22</v>
      </c>
      <c r="K1460" s="72">
        <v>413474.22098126751</v>
      </c>
    </row>
    <row r="1461" spans="4:11" x14ac:dyDescent="0.25">
      <c r="D1461" s="270" t="s">
        <v>37</v>
      </c>
      <c r="E1461" s="144" t="s">
        <v>33</v>
      </c>
      <c r="F1461" s="271" t="s">
        <v>36</v>
      </c>
      <c r="G1461" s="272" t="s">
        <v>33</v>
      </c>
      <c r="H1461" s="272">
        <v>25</v>
      </c>
      <c r="I1461" s="272" t="s">
        <v>36</v>
      </c>
      <c r="J1461" s="272">
        <v>14</v>
      </c>
      <c r="K1461" s="72">
        <v>40553.847291563012</v>
      </c>
    </row>
    <row r="1462" spans="4:11" x14ac:dyDescent="0.25">
      <c r="D1462" s="270" t="s">
        <v>37</v>
      </c>
      <c r="E1462" s="271" t="s">
        <v>33</v>
      </c>
      <c r="F1462" s="271" t="s">
        <v>20</v>
      </c>
      <c r="G1462" s="272" t="s">
        <v>33</v>
      </c>
      <c r="H1462" s="272">
        <v>25</v>
      </c>
      <c r="I1462" s="272" t="s">
        <v>20</v>
      </c>
      <c r="J1462" s="272">
        <v>5</v>
      </c>
      <c r="K1462" s="72">
        <v>17409.261164469768</v>
      </c>
    </row>
    <row r="1463" spans="4:11" x14ac:dyDescent="0.25">
      <c r="D1463" s="270" t="s">
        <v>37</v>
      </c>
      <c r="E1463" s="271" t="s">
        <v>33</v>
      </c>
      <c r="F1463" s="271" t="s">
        <v>21</v>
      </c>
      <c r="G1463" s="272" t="s">
        <v>33</v>
      </c>
      <c r="H1463" s="272">
        <v>25</v>
      </c>
      <c r="I1463" s="272" t="s">
        <v>21</v>
      </c>
      <c r="J1463" s="272">
        <v>3</v>
      </c>
      <c r="K1463" s="72">
        <v>23399513.93877127</v>
      </c>
    </row>
    <row r="1464" spans="4:11" x14ac:dyDescent="0.25">
      <c r="D1464" s="270" t="s">
        <v>37</v>
      </c>
      <c r="E1464" s="271" t="s">
        <v>33</v>
      </c>
      <c r="F1464" s="271" t="s">
        <v>24</v>
      </c>
      <c r="G1464" s="272" t="s">
        <v>33</v>
      </c>
      <c r="H1464" s="272">
        <v>25</v>
      </c>
      <c r="I1464" s="272" t="s">
        <v>24</v>
      </c>
      <c r="J1464" s="272">
        <v>19</v>
      </c>
      <c r="K1464" s="72">
        <v>5470689.4569085287</v>
      </c>
    </row>
    <row r="1465" spans="4:11" x14ac:dyDescent="0.25">
      <c r="D1465" s="270" t="s">
        <v>37</v>
      </c>
      <c r="E1465" s="271" t="s">
        <v>33</v>
      </c>
      <c r="F1465" s="271" t="s">
        <v>23</v>
      </c>
      <c r="G1465" s="272" t="s">
        <v>33</v>
      </c>
      <c r="H1465" s="272">
        <v>25</v>
      </c>
      <c r="I1465" s="272" t="s">
        <v>23</v>
      </c>
      <c r="J1465" s="272">
        <v>18</v>
      </c>
      <c r="K1465" s="72">
        <v>9190560.3349068314</v>
      </c>
    </row>
    <row r="1466" spans="4:11" x14ac:dyDescent="0.25">
      <c r="D1466" s="270" t="s">
        <v>37</v>
      </c>
      <c r="E1466" s="271" t="s">
        <v>33</v>
      </c>
      <c r="F1466" s="271" t="s">
        <v>22</v>
      </c>
      <c r="G1466" s="272" t="s">
        <v>33</v>
      </c>
      <c r="H1466" s="272">
        <v>25</v>
      </c>
      <c r="I1466" s="272" t="s">
        <v>22</v>
      </c>
      <c r="J1466" s="272">
        <v>17</v>
      </c>
      <c r="K1466" s="72">
        <v>0</v>
      </c>
    </row>
    <row r="1467" spans="4:11" x14ac:dyDescent="0.25">
      <c r="D1467" s="270" t="s">
        <v>37</v>
      </c>
      <c r="E1467" s="271" t="s">
        <v>33</v>
      </c>
      <c r="F1467" s="271" t="s">
        <v>34</v>
      </c>
      <c r="G1467" s="272" t="s">
        <v>33</v>
      </c>
      <c r="H1467" s="272">
        <v>25</v>
      </c>
      <c r="I1467" s="272" t="s">
        <v>34</v>
      </c>
      <c r="J1467" s="272">
        <v>26</v>
      </c>
      <c r="K1467" s="72">
        <v>0</v>
      </c>
    </row>
    <row r="1468" spans="4:11" x14ac:dyDescent="0.25">
      <c r="D1468" s="270" t="s">
        <v>37</v>
      </c>
      <c r="E1468" s="271" t="s">
        <v>33</v>
      </c>
      <c r="F1468" s="144" t="s">
        <v>64</v>
      </c>
      <c r="G1468" s="145" t="s">
        <v>33</v>
      </c>
      <c r="H1468" s="145">
        <v>25</v>
      </c>
      <c r="I1468" s="145" t="s">
        <v>71</v>
      </c>
      <c r="J1468" s="145">
        <v>118</v>
      </c>
      <c r="K1468" s="72">
        <v>186316.22489635053</v>
      </c>
    </row>
    <row r="1469" spans="4:11" x14ac:dyDescent="0.25">
      <c r="D1469" s="270" t="s">
        <v>37</v>
      </c>
      <c r="E1469" s="271" t="s">
        <v>33</v>
      </c>
      <c r="F1469" s="271" t="s">
        <v>25</v>
      </c>
      <c r="G1469" s="272" t="s">
        <v>33</v>
      </c>
      <c r="H1469" s="272">
        <v>25</v>
      </c>
      <c r="I1469" s="272" t="s">
        <v>25</v>
      </c>
      <c r="J1469" s="272">
        <v>8</v>
      </c>
      <c r="K1469" s="72">
        <v>0</v>
      </c>
    </row>
    <row r="1470" spans="4:11" x14ac:dyDescent="0.25">
      <c r="D1470" s="270" t="s">
        <v>37</v>
      </c>
      <c r="E1470" s="271" t="s">
        <v>33</v>
      </c>
      <c r="F1470" s="271" t="s">
        <v>26</v>
      </c>
      <c r="G1470" s="272" t="s">
        <v>33</v>
      </c>
      <c r="H1470" s="272">
        <v>25</v>
      </c>
      <c r="I1470" s="272" t="s">
        <v>26</v>
      </c>
      <c r="J1470" s="272">
        <v>10</v>
      </c>
      <c r="K1470" s="72">
        <v>0</v>
      </c>
    </row>
    <row r="1471" spans="4:11" x14ac:dyDescent="0.25">
      <c r="D1471" s="270" t="s">
        <v>37</v>
      </c>
      <c r="E1471" s="271" t="s">
        <v>33</v>
      </c>
      <c r="F1471" s="271" t="s">
        <v>27</v>
      </c>
      <c r="G1471" s="272" t="s">
        <v>33</v>
      </c>
      <c r="H1471" s="272">
        <v>25</v>
      </c>
      <c r="I1471" s="272" t="s">
        <v>72</v>
      </c>
      <c r="J1471" s="272">
        <v>4</v>
      </c>
      <c r="K1471" s="72">
        <v>8265530.2412609477</v>
      </c>
    </row>
    <row r="1472" spans="4:11" x14ac:dyDescent="0.25">
      <c r="D1472" s="270" t="s">
        <v>37</v>
      </c>
      <c r="E1472" s="271" t="s">
        <v>33</v>
      </c>
      <c r="F1472" s="271" t="s">
        <v>28</v>
      </c>
      <c r="G1472" s="272" t="s">
        <v>33</v>
      </c>
      <c r="H1472" s="272">
        <v>25</v>
      </c>
      <c r="I1472" s="272" t="s">
        <v>28</v>
      </c>
      <c r="J1472" s="272">
        <v>9</v>
      </c>
      <c r="K1472" s="72">
        <v>13813208.820361814</v>
      </c>
    </row>
    <row r="1473" spans="4:11" x14ac:dyDescent="0.25">
      <c r="D1473" s="270" t="s">
        <v>37</v>
      </c>
      <c r="E1473" s="271" t="s">
        <v>33</v>
      </c>
      <c r="F1473" s="271" t="s">
        <v>29</v>
      </c>
      <c r="G1473" s="272" t="s">
        <v>33</v>
      </c>
      <c r="H1473" s="272">
        <v>25</v>
      </c>
      <c r="I1473" s="272" t="s">
        <v>29</v>
      </c>
      <c r="J1473" s="272">
        <v>1</v>
      </c>
      <c r="K1473" s="72">
        <v>0</v>
      </c>
    </row>
    <row r="1474" spans="4:11" x14ac:dyDescent="0.25">
      <c r="D1474" s="270" t="s">
        <v>37</v>
      </c>
      <c r="E1474" s="271" t="s">
        <v>33</v>
      </c>
      <c r="F1474" s="144" t="s">
        <v>31</v>
      </c>
      <c r="G1474" s="145" t="s">
        <v>33</v>
      </c>
      <c r="H1474" s="145">
        <v>25</v>
      </c>
      <c r="I1474" s="145" t="s">
        <v>31</v>
      </c>
      <c r="J1474" s="145">
        <v>12</v>
      </c>
      <c r="K1474" s="72">
        <v>0</v>
      </c>
    </row>
    <row r="1475" spans="4:11" x14ac:dyDescent="0.25">
      <c r="D1475" s="270" t="s">
        <v>37</v>
      </c>
      <c r="E1475" s="271" t="s">
        <v>33</v>
      </c>
      <c r="F1475" s="271" t="s">
        <v>33</v>
      </c>
      <c r="G1475" s="272" t="s">
        <v>33</v>
      </c>
      <c r="H1475" s="272">
        <v>25</v>
      </c>
      <c r="I1475" s="272" t="s">
        <v>33</v>
      </c>
      <c r="J1475" s="272">
        <v>25</v>
      </c>
      <c r="K1475" s="72">
        <v>0</v>
      </c>
    </row>
    <row r="1476" spans="4:11" x14ac:dyDescent="0.25">
      <c r="D1476" s="270" t="s">
        <v>37</v>
      </c>
      <c r="E1476" s="271" t="s">
        <v>33</v>
      </c>
      <c r="F1476" s="144" t="s">
        <v>35</v>
      </c>
      <c r="G1476" s="145" t="s">
        <v>33</v>
      </c>
      <c r="H1476" s="145">
        <v>25</v>
      </c>
      <c r="I1476" s="145" t="s">
        <v>73</v>
      </c>
      <c r="J1476" s="145">
        <v>7</v>
      </c>
      <c r="K1476" s="72">
        <v>0</v>
      </c>
    </row>
    <row r="1477" spans="4:11" x14ac:dyDescent="0.25">
      <c r="D1477" s="270" t="s">
        <v>37</v>
      </c>
      <c r="E1477" s="271" t="s">
        <v>33</v>
      </c>
      <c r="F1477" s="271" t="s">
        <v>32</v>
      </c>
      <c r="G1477" s="272" t="s">
        <v>33</v>
      </c>
      <c r="H1477" s="272">
        <v>25</v>
      </c>
      <c r="I1477" s="272" t="s">
        <v>32</v>
      </c>
      <c r="J1477" s="272">
        <v>13</v>
      </c>
      <c r="K1477" s="72">
        <v>0</v>
      </c>
    </row>
    <row r="1478" spans="4:11" x14ac:dyDescent="0.25">
      <c r="D1478" s="270" t="s">
        <v>37</v>
      </c>
      <c r="E1478" s="271" t="s">
        <v>33</v>
      </c>
      <c r="F1478" s="144" t="s">
        <v>30</v>
      </c>
      <c r="G1478" s="145" t="s">
        <v>33</v>
      </c>
      <c r="H1478" s="145">
        <v>25</v>
      </c>
      <c r="I1478" s="145" t="s">
        <v>30</v>
      </c>
      <c r="J1478" s="145">
        <v>24</v>
      </c>
      <c r="K1478" s="72">
        <v>0</v>
      </c>
    </row>
    <row r="1479" spans="4:11" x14ac:dyDescent="0.25">
      <c r="D1479" s="270" t="s">
        <v>37</v>
      </c>
      <c r="E1479" s="271" t="s">
        <v>33</v>
      </c>
      <c r="F1479" s="144" t="s">
        <v>60</v>
      </c>
      <c r="G1479" s="145" t="s">
        <v>33</v>
      </c>
      <c r="H1479" s="145">
        <v>25</v>
      </c>
      <c r="I1479" s="145" t="s">
        <v>60</v>
      </c>
      <c r="J1479" s="145">
        <v>101</v>
      </c>
      <c r="K1479" s="72">
        <v>8475.6968410703248</v>
      </c>
    </row>
    <row r="1480" spans="4:11" x14ac:dyDescent="0.25">
      <c r="D1480" s="270" t="s">
        <v>37</v>
      </c>
      <c r="E1480" s="271" t="s">
        <v>33</v>
      </c>
      <c r="F1480" s="144" t="s">
        <v>61</v>
      </c>
      <c r="G1480" s="145" t="s">
        <v>33</v>
      </c>
      <c r="H1480" s="145">
        <v>25</v>
      </c>
      <c r="I1480" s="145" t="s">
        <v>61</v>
      </c>
      <c r="J1480" s="145">
        <v>102</v>
      </c>
      <c r="K1480" s="72">
        <v>0</v>
      </c>
    </row>
    <row r="1481" spans="4:11" x14ac:dyDescent="0.25">
      <c r="D1481" s="270" t="s">
        <v>37</v>
      </c>
      <c r="E1481" s="271" t="s">
        <v>33</v>
      </c>
      <c r="F1481" s="271" t="s">
        <v>63</v>
      </c>
      <c r="G1481" s="272" t="s">
        <v>33</v>
      </c>
      <c r="H1481" s="272">
        <v>25</v>
      </c>
      <c r="I1481" s="272" t="s">
        <v>63</v>
      </c>
      <c r="J1481" s="272">
        <v>103</v>
      </c>
      <c r="K1481" s="72">
        <v>0</v>
      </c>
    </row>
    <row r="1482" spans="4:11" x14ac:dyDescent="0.25">
      <c r="D1482" s="270" t="s">
        <v>37</v>
      </c>
      <c r="E1482" s="271" t="s">
        <v>33</v>
      </c>
      <c r="F1482" s="274" t="s">
        <v>65</v>
      </c>
      <c r="G1482" s="282" t="s">
        <v>33</v>
      </c>
      <c r="H1482" s="282">
        <v>25</v>
      </c>
      <c r="I1482" s="282" t="s">
        <v>65</v>
      </c>
      <c r="J1482" s="282">
        <v>119</v>
      </c>
      <c r="K1482" s="72">
        <v>9534.4154200161356</v>
      </c>
    </row>
    <row r="1483" spans="4:11" x14ac:dyDescent="0.25">
      <c r="D1483" s="270" t="s">
        <v>37</v>
      </c>
      <c r="E1483" s="271" t="s">
        <v>33</v>
      </c>
      <c r="F1483" s="146" t="s">
        <v>82</v>
      </c>
      <c r="G1483" s="147" t="s">
        <v>33</v>
      </c>
      <c r="H1483" s="147">
        <v>25</v>
      </c>
      <c r="I1483" s="147" t="s">
        <v>82</v>
      </c>
      <c r="J1483" s="147">
        <v>122</v>
      </c>
      <c r="K1483" s="72">
        <v>7136.8857944099491</v>
      </c>
    </row>
    <row r="1484" spans="4:11" x14ac:dyDescent="0.25">
      <c r="D1484" s="270" t="s">
        <v>37</v>
      </c>
      <c r="E1484" s="271" t="s">
        <v>33</v>
      </c>
      <c r="F1484" s="146" t="s">
        <v>77</v>
      </c>
      <c r="G1484" s="147" t="s">
        <v>33</v>
      </c>
      <c r="H1484" s="147">
        <v>25</v>
      </c>
      <c r="I1484" s="147" t="s">
        <v>77</v>
      </c>
      <c r="J1484" s="147">
        <v>125</v>
      </c>
      <c r="K1484" s="72">
        <v>2400.5392447590684</v>
      </c>
    </row>
    <row r="1485" spans="4:11" x14ac:dyDescent="0.25">
      <c r="D1485" s="270" t="s">
        <v>37</v>
      </c>
      <c r="E1485" s="271" t="s">
        <v>33</v>
      </c>
      <c r="F1485" s="146" t="s">
        <v>81</v>
      </c>
      <c r="G1485" s="147" t="s">
        <v>33</v>
      </c>
      <c r="H1485" s="147">
        <v>25</v>
      </c>
      <c r="I1485" s="147" t="s">
        <v>81</v>
      </c>
      <c r="J1485" s="147">
        <v>126</v>
      </c>
      <c r="K1485" s="72">
        <v>4751.819091659796</v>
      </c>
    </row>
    <row r="1486" spans="4:11" x14ac:dyDescent="0.25">
      <c r="D1486" s="273" t="s">
        <v>37</v>
      </c>
      <c r="E1486" s="274" t="s">
        <v>33</v>
      </c>
      <c r="F1486" s="146" t="s">
        <v>83</v>
      </c>
      <c r="G1486" s="147" t="s">
        <v>33</v>
      </c>
      <c r="H1486" s="147">
        <v>25</v>
      </c>
      <c r="I1486" s="147" t="s">
        <v>83</v>
      </c>
      <c r="J1486" s="147">
        <v>130</v>
      </c>
      <c r="K1486" s="73">
        <v>6130.9523672849718</v>
      </c>
    </row>
    <row r="1487" spans="4:11" x14ac:dyDescent="0.25">
      <c r="D1487" s="273" t="s">
        <v>37</v>
      </c>
      <c r="E1487" s="274" t="s">
        <v>33</v>
      </c>
      <c r="F1487" s="146" t="s">
        <v>84</v>
      </c>
      <c r="G1487" s="147" t="s">
        <v>33</v>
      </c>
      <c r="H1487" s="147">
        <v>25</v>
      </c>
      <c r="I1487" s="147" t="s">
        <v>84</v>
      </c>
      <c r="J1487" s="147">
        <v>131</v>
      </c>
      <c r="K1487" s="73">
        <v>11398.508055876686</v>
      </c>
    </row>
    <row r="1488" spans="4:11" x14ac:dyDescent="0.25">
      <c r="D1488" s="275" t="s">
        <v>37</v>
      </c>
      <c r="E1488" s="276" t="s">
        <v>33</v>
      </c>
      <c r="F1488" s="187" t="s">
        <v>90</v>
      </c>
      <c r="G1488" s="188" t="s">
        <v>33</v>
      </c>
      <c r="H1488" s="188">
        <v>25</v>
      </c>
      <c r="I1488" s="188" t="s">
        <v>90</v>
      </c>
      <c r="J1488" s="188">
        <v>6</v>
      </c>
      <c r="K1488" s="153">
        <v>0</v>
      </c>
    </row>
    <row r="1489" spans="4:11" x14ac:dyDescent="0.25">
      <c r="D1489" s="275" t="s">
        <v>37</v>
      </c>
      <c r="E1489" s="276" t="s">
        <v>33</v>
      </c>
      <c r="F1489" s="187" t="s">
        <v>96</v>
      </c>
      <c r="G1489" s="188" t="s">
        <v>33</v>
      </c>
      <c r="H1489" s="188">
        <v>25</v>
      </c>
      <c r="I1489" s="188" t="s">
        <v>96</v>
      </c>
      <c r="J1489" s="188">
        <v>137</v>
      </c>
      <c r="K1489" s="153">
        <v>0</v>
      </c>
    </row>
    <row r="1490" spans="4:11" x14ac:dyDescent="0.25">
      <c r="D1490" s="273" t="s">
        <v>37</v>
      </c>
      <c r="E1490" s="274" t="s">
        <v>33</v>
      </c>
      <c r="F1490" s="146" t="s">
        <v>87</v>
      </c>
      <c r="G1490" s="147" t="s">
        <v>33</v>
      </c>
      <c r="H1490" s="147">
        <v>25</v>
      </c>
      <c r="I1490" s="147" t="s">
        <v>87</v>
      </c>
      <c r="J1490" s="147">
        <v>136</v>
      </c>
      <c r="K1490" s="73">
        <v>32075.533005012323</v>
      </c>
    </row>
    <row r="1491" spans="4:11" x14ac:dyDescent="0.25">
      <c r="D1491" s="273" t="s">
        <v>37</v>
      </c>
      <c r="E1491" s="274" t="s">
        <v>33</v>
      </c>
      <c r="F1491" s="146" t="s">
        <v>85</v>
      </c>
      <c r="G1491" s="147" t="s">
        <v>33</v>
      </c>
      <c r="H1491" s="147">
        <v>25</v>
      </c>
      <c r="I1491" s="147" t="s">
        <v>85</v>
      </c>
      <c r="J1491" s="147">
        <v>132</v>
      </c>
      <c r="K1491" s="73">
        <v>10773.287823968365</v>
      </c>
    </row>
    <row r="1492" spans="4:11" ht="15.75" thickBot="1" x14ac:dyDescent="0.3">
      <c r="D1492" s="277" t="s">
        <v>37</v>
      </c>
      <c r="E1492" s="278" t="s">
        <v>33</v>
      </c>
      <c r="F1492" s="148" t="s">
        <v>38</v>
      </c>
      <c r="G1492" s="149" t="s">
        <v>33</v>
      </c>
      <c r="H1492" s="149">
        <v>25</v>
      </c>
      <c r="I1492" s="149" t="s">
        <v>38</v>
      </c>
      <c r="J1492" s="149">
        <v>20</v>
      </c>
      <c r="K1492" s="74">
        <v>0</v>
      </c>
    </row>
    <row r="1493" spans="4:11" x14ac:dyDescent="0.25">
      <c r="D1493" s="279" t="s">
        <v>37</v>
      </c>
      <c r="E1493" s="150" t="s">
        <v>32</v>
      </c>
      <c r="F1493" s="280" t="s">
        <v>18</v>
      </c>
      <c r="G1493" s="281" t="s">
        <v>32</v>
      </c>
      <c r="H1493" s="281">
        <v>13</v>
      </c>
      <c r="I1493" s="281" t="s">
        <v>18</v>
      </c>
      <c r="J1493" s="281">
        <v>2</v>
      </c>
      <c r="K1493" s="161">
        <v>266816.89968283556</v>
      </c>
    </row>
    <row r="1494" spans="4:11" x14ac:dyDescent="0.25">
      <c r="D1494" s="270" t="s">
        <v>37</v>
      </c>
      <c r="E1494" s="144" t="s">
        <v>32</v>
      </c>
      <c r="F1494" s="271" t="s">
        <v>19</v>
      </c>
      <c r="G1494" s="272" t="s">
        <v>32</v>
      </c>
      <c r="H1494" s="272">
        <v>13</v>
      </c>
      <c r="I1494" s="272" t="s">
        <v>19</v>
      </c>
      <c r="J1494" s="272">
        <v>22</v>
      </c>
      <c r="K1494" s="72">
        <v>15563.279723092333</v>
      </c>
    </row>
    <row r="1495" spans="4:11" x14ac:dyDescent="0.25">
      <c r="D1495" s="270" t="s">
        <v>37</v>
      </c>
      <c r="E1495" s="144" t="s">
        <v>32</v>
      </c>
      <c r="F1495" s="271" t="s">
        <v>36</v>
      </c>
      <c r="G1495" s="272" t="s">
        <v>32</v>
      </c>
      <c r="H1495" s="272">
        <v>13</v>
      </c>
      <c r="I1495" s="272" t="s">
        <v>36</v>
      </c>
      <c r="J1495" s="272">
        <v>14</v>
      </c>
      <c r="K1495" s="72">
        <v>1526.4576053817875</v>
      </c>
    </row>
    <row r="1496" spans="4:11" x14ac:dyDescent="0.25">
      <c r="D1496" s="270" t="s">
        <v>37</v>
      </c>
      <c r="E1496" s="144" t="s">
        <v>32</v>
      </c>
      <c r="F1496" s="271" t="s">
        <v>20</v>
      </c>
      <c r="G1496" s="272" t="s">
        <v>32</v>
      </c>
      <c r="H1496" s="272">
        <v>13</v>
      </c>
      <c r="I1496" s="272" t="s">
        <v>20</v>
      </c>
      <c r="J1496" s="272">
        <v>5</v>
      </c>
      <c r="K1496" s="72">
        <v>655.28922367154394</v>
      </c>
    </row>
    <row r="1497" spans="4:11" x14ac:dyDescent="0.25">
      <c r="D1497" s="270" t="s">
        <v>37</v>
      </c>
      <c r="E1497" s="144" t="s">
        <v>32</v>
      </c>
      <c r="F1497" s="271" t="s">
        <v>21</v>
      </c>
      <c r="G1497" s="272" t="s">
        <v>32</v>
      </c>
      <c r="H1497" s="272">
        <v>13</v>
      </c>
      <c r="I1497" s="272" t="s">
        <v>21</v>
      </c>
      <c r="J1497" s="272">
        <v>3</v>
      </c>
      <c r="K1497" s="72">
        <v>880763.9323903441</v>
      </c>
    </row>
    <row r="1498" spans="4:11" x14ac:dyDescent="0.25">
      <c r="D1498" s="270" t="s">
        <v>37</v>
      </c>
      <c r="E1498" s="144" t="s">
        <v>32</v>
      </c>
      <c r="F1498" s="271" t="s">
        <v>24</v>
      </c>
      <c r="G1498" s="272" t="s">
        <v>32</v>
      </c>
      <c r="H1498" s="272">
        <v>13</v>
      </c>
      <c r="I1498" s="272" t="s">
        <v>24</v>
      </c>
      <c r="J1498" s="272">
        <v>19</v>
      </c>
      <c r="K1498" s="72">
        <v>205918.20717136527</v>
      </c>
    </row>
    <row r="1499" spans="4:11" x14ac:dyDescent="0.25">
      <c r="D1499" s="270" t="s">
        <v>37</v>
      </c>
      <c r="E1499" s="144" t="s">
        <v>32</v>
      </c>
      <c r="F1499" s="271" t="s">
        <v>23</v>
      </c>
      <c r="G1499" s="272" t="s">
        <v>32</v>
      </c>
      <c r="H1499" s="272">
        <v>13</v>
      </c>
      <c r="I1499" s="272" t="s">
        <v>23</v>
      </c>
      <c r="J1499" s="272">
        <v>18</v>
      </c>
      <c r="K1499" s="72">
        <v>345935.13705559989</v>
      </c>
    </row>
    <row r="1500" spans="4:11" x14ac:dyDescent="0.25">
      <c r="D1500" s="270" t="s">
        <v>37</v>
      </c>
      <c r="E1500" s="144" t="s">
        <v>32</v>
      </c>
      <c r="F1500" s="271" t="s">
        <v>22</v>
      </c>
      <c r="G1500" s="272" t="s">
        <v>32</v>
      </c>
      <c r="H1500" s="272">
        <v>13</v>
      </c>
      <c r="I1500" s="272" t="s">
        <v>22</v>
      </c>
      <c r="J1500" s="272">
        <v>17</v>
      </c>
      <c r="K1500" s="72">
        <v>0</v>
      </c>
    </row>
    <row r="1501" spans="4:11" x14ac:dyDescent="0.25">
      <c r="D1501" s="270" t="s">
        <v>37</v>
      </c>
      <c r="E1501" s="144" t="s">
        <v>32</v>
      </c>
      <c r="F1501" s="271" t="s">
        <v>34</v>
      </c>
      <c r="G1501" s="272" t="s">
        <v>32</v>
      </c>
      <c r="H1501" s="272">
        <v>13</v>
      </c>
      <c r="I1501" s="272" t="s">
        <v>34</v>
      </c>
      <c r="J1501" s="272">
        <v>26</v>
      </c>
      <c r="K1501" s="72">
        <v>0</v>
      </c>
    </row>
    <row r="1502" spans="4:11" x14ac:dyDescent="0.25">
      <c r="D1502" s="270" t="s">
        <v>37</v>
      </c>
      <c r="E1502" s="144" t="s">
        <v>32</v>
      </c>
      <c r="F1502" s="144" t="s">
        <v>64</v>
      </c>
      <c r="G1502" s="145" t="s">
        <v>32</v>
      </c>
      <c r="H1502" s="145">
        <v>13</v>
      </c>
      <c r="I1502" s="145" t="s">
        <v>71</v>
      </c>
      <c r="J1502" s="145">
        <v>118</v>
      </c>
      <c r="K1502" s="72">
        <v>7012.9922927984771</v>
      </c>
    </row>
    <row r="1503" spans="4:11" x14ac:dyDescent="0.25">
      <c r="D1503" s="270" t="s">
        <v>37</v>
      </c>
      <c r="E1503" s="144" t="s">
        <v>32</v>
      </c>
      <c r="F1503" s="271" t="s">
        <v>25</v>
      </c>
      <c r="G1503" s="272" t="s">
        <v>32</v>
      </c>
      <c r="H1503" s="272">
        <v>13</v>
      </c>
      <c r="I1503" s="272" t="s">
        <v>25</v>
      </c>
      <c r="J1503" s="272">
        <v>8</v>
      </c>
      <c r="K1503" s="72">
        <v>0</v>
      </c>
    </row>
    <row r="1504" spans="4:11" x14ac:dyDescent="0.25">
      <c r="D1504" s="270" t="s">
        <v>37</v>
      </c>
      <c r="E1504" s="144" t="s">
        <v>32</v>
      </c>
      <c r="F1504" s="271" t="s">
        <v>26</v>
      </c>
      <c r="G1504" s="272" t="s">
        <v>32</v>
      </c>
      <c r="H1504" s="272">
        <v>13</v>
      </c>
      <c r="I1504" s="272" t="s">
        <v>26</v>
      </c>
      <c r="J1504" s="272">
        <v>10</v>
      </c>
      <c r="K1504" s="72">
        <v>0</v>
      </c>
    </row>
    <row r="1505" spans="4:11" x14ac:dyDescent="0.25">
      <c r="D1505" s="270" t="s">
        <v>37</v>
      </c>
      <c r="E1505" s="144" t="s">
        <v>32</v>
      </c>
      <c r="F1505" s="271" t="s">
        <v>27</v>
      </c>
      <c r="G1505" s="272" t="s">
        <v>32</v>
      </c>
      <c r="H1505" s="272">
        <v>13</v>
      </c>
      <c r="I1505" s="272" t="s">
        <v>72</v>
      </c>
      <c r="J1505" s="272">
        <v>4</v>
      </c>
      <c r="K1505" s="72">
        <v>311116.7581358137</v>
      </c>
    </row>
    <row r="1506" spans="4:11" x14ac:dyDescent="0.25">
      <c r="D1506" s="270" t="s">
        <v>37</v>
      </c>
      <c r="E1506" s="144" t="s">
        <v>32</v>
      </c>
      <c r="F1506" s="271" t="s">
        <v>28</v>
      </c>
      <c r="G1506" s="272" t="s">
        <v>32</v>
      </c>
      <c r="H1506" s="272">
        <v>13</v>
      </c>
      <c r="I1506" s="272" t="s">
        <v>28</v>
      </c>
      <c r="J1506" s="272">
        <v>9</v>
      </c>
      <c r="K1506" s="72">
        <v>519932.85635700327</v>
      </c>
    </row>
    <row r="1507" spans="4:11" x14ac:dyDescent="0.25">
      <c r="D1507" s="270" t="s">
        <v>37</v>
      </c>
      <c r="E1507" s="144" t="s">
        <v>32</v>
      </c>
      <c r="F1507" s="271" t="s">
        <v>29</v>
      </c>
      <c r="G1507" s="272" t="s">
        <v>32</v>
      </c>
      <c r="H1507" s="272">
        <v>13</v>
      </c>
      <c r="I1507" s="272" t="s">
        <v>29</v>
      </c>
      <c r="J1507" s="272">
        <v>1</v>
      </c>
      <c r="K1507" s="72">
        <v>0</v>
      </c>
    </row>
    <row r="1508" spans="4:11" x14ac:dyDescent="0.25">
      <c r="D1508" s="270" t="s">
        <v>37</v>
      </c>
      <c r="E1508" s="144" t="s">
        <v>32</v>
      </c>
      <c r="F1508" s="144" t="s">
        <v>31</v>
      </c>
      <c r="G1508" s="145" t="s">
        <v>32</v>
      </c>
      <c r="H1508" s="145">
        <v>13</v>
      </c>
      <c r="I1508" s="145" t="s">
        <v>31</v>
      </c>
      <c r="J1508" s="145">
        <v>12</v>
      </c>
      <c r="K1508" s="72">
        <v>0</v>
      </c>
    </row>
    <row r="1509" spans="4:11" x14ac:dyDescent="0.25">
      <c r="D1509" s="270" t="s">
        <v>37</v>
      </c>
      <c r="E1509" s="144" t="s">
        <v>32</v>
      </c>
      <c r="F1509" s="271" t="s">
        <v>33</v>
      </c>
      <c r="G1509" s="272" t="s">
        <v>32</v>
      </c>
      <c r="H1509" s="272">
        <v>13</v>
      </c>
      <c r="I1509" s="272" t="s">
        <v>33</v>
      </c>
      <c r="J1509" s="272">
        <v>25</v>
      </c>
      <c r="K1509" s="72">
        <v>0</v>
      </c>
    </row>
    <row r="1510" spans="4:11" x14ac:dyDescent="0.25">
      <c r="D1510" s="270" t="s">
        <v>37</v>
      </c>
      <c r="E1510" s="144" t="s">
        <v>32</v>
      </c>
      <c r="F1510" s="144" t="s">
        <v>35</v>
      </c>
      <c r="G1510" s="145" t="s">
        <v>32</v>
      </c>
      <c r="H1510" s="145">
        <v>13</v>
      </c>
      <c r="I1510" s="145" t="s">
        <v>73</v>
      </c>
      <c r="J1510" s="145">
        <v>7</v>
      </c>
      <c r="K1510" s="72">
        <v>0</v>
      </c>
    </row>
    <row r="1511" spans="4:11" x14ac:dyDescent="0.25">
      <c r="D1511" s="270" t="s">
        <v>37</v>
      </c>
      <c r="E1511" s="144" t="s">
        <v>32</v>
      </c>
      <c r="F1511" s="271" t="s">
        <v>32</v>
      </c>
      <c r="G1511" s="272" t="s">
        <v>32</v>
      </c>
      <c r="H1511" s="272">
        <v>13</v>
      </c>
      <c r="I1511" s="272" t="s">
        <v>32</v>
      </c>
      <c r="J1511" s="272">
        <v>13</v>
      </c>
      <c r="K1511" s="72">
        <v>0</v>
      </c>
    </row>
    <row r="1512" spans="4:11" x14ac:dyDescent="0.25">
      <c r="D1512" s="270" t="s">
        <v>37</v>
      </c>
      <c r="E1512" s="144" t="s">
        <v>32</v>
      </c>
      <c r="F1512" s="144" t="s">
        <v>30</v>
      </c>
      <c r="G1512" s="145" t="s">
        <v>32</v>
      </c>
      <c r="H1512" s="145">
        <v>13</v>
      </c>
      <c r="I1512" s="145" t="s">
        <v>30</v>
      </c>
      <c r="J1512" s="145">
        <v>24</v>
      </c>
      <c r="K1512" s="72">
        <v>0</v>
      </c>
    </row>
    <row r="1513" spans="4:11" x14ac:dyDescent="0.25">
      <c r="D1513" s="270" t="s">
        <v>37</v>
      </c>
      <c r="E1513" s="144" t="s">
        <v>32</v>
      </c>
      <c r="F1513" s="144" t="s">
        <v>60</v>
      </c>
      <c r="G1513" s="145" t="s">
        <v>32</v>
      </c>
      <c r="H1513" s="145">
        <v>13</v>
      </c>
      <c r="I1513" s="145" t="s">
        <v>60</v>
      </c>
      <c r="J1513" s="145">
        <v>101</v>
      </c>
      <c r="K1513" s="72">
        <v>319.02748488806924</v>
      </c>
    </row>
    <row r="1514" spans="4:11" x14ac:dyDescent="0.25">
      <c r="D1514" s="270" t="s">
        <v>37</v>
      </c>
      <c r="E1514" s="144" t="s">
        <v>32</v>
      </c>
      <c r="F1514" s="144" t="s">
        <v>61</v>
      </c>
      <c r="G1514" s="145" t="s">
        <v>32</v>
      </c>
      <c r="H1514" s="145">
        <v>13</v>
      </c>
      <c r="I1514" s="145" t="s">
        <v>61</v>
      </c>
      <c r="J1514" s="145">
        <v>102</v>
      </c>
      <c r="K1514" s="72">
        <v>0</v>
      </c>
    </row>
    <row r="1515" spans="4:11" x14ac:dyDescent="0.25">
      <c r="D1515" s="270" t="s">
        <v>37</v>
      </c>
      <c r="E1515" s="144" t="s">
        <v>32</v>
      </c>
      <c r="F1515" s="271" t="s">
        <v>63</v>
      </c>
      <c r="G1515" s="272" t="s">
        <v>32</v>
      </c>
      <c r="H1515" s="272">
        <v>13</v>
      </c>
      <c r="I1515" s="272" t="s">
        <v>63</v>
      </c>
      <c r="J1515" s="272">
        <v>103</v>
      </c>
      <c r="K1515" s="72">
        <v>0</v>
      </c>
    </row>
    <row r="1516" spans="4:11" x14ac:dyDescent="0.25">
      <c r="D1516" s="270" t="s">
        <v>37</v>
      </c>
      <c r="E1516" s="144" t="s">
        <v>32</v>
      </c>
      <c r="F1516" s="274" t="s">
        <v>65</v>
      </c>
      <c r="G1516" s="282" t="s">
        <v>32</v>
      </c>
      <c r="H1516" s="282">
        <v>13</v>
      </c>
      <c r="I1516" s="282" t="s">
        <v>65</v>
      </c>
      <c r="J1516" s="282">
        <v>119</v>
      </c>
      <c r="K1516" s="72">
        <v>358.87793397547426</v>
      </c>
    </row>
    <row r="1517" spans="4:11" x14ac:dyDescent="0.25">
      <c r="D1517" s="270" t="s">
        <v>37</v>
      </c>
      <c r="E1517" s="144" t="s">
        <v>32</v>
      </c>
      <c r="F1517" s="146" t="s">
        <v>82</v>
      </c>
      <c r="G1517" s="147" t="s">
        <v>32</v>
      </c>
      <c r="H1517" s="147">
        <v>13</v>
      </c>
      <c r="I1517" s="147" t="s">
        <v>82</v>
      </c>
      <c r="J1517" s="147">
        <v>122</v>
      </c>
      <c r="K1517" s="72">
        <v>268.63428076982404</v>
      </c>
    </row>
    <row r="1518" spans="4:11" x14ac:dyDescent="0.25">
      <c r="D1518" s="270" t="s">
        <v>37</v>
      </c>
      <c r="E1518" s="144" t="s">
        <v>32</v>
      </c>
      <c r="F1518" s="146" t="s">
        <v>77</v>
      </c>
      <c r="G1518" s="147" t="s">
        <v>32</v>
      </c>
      <c r="H1518" s="147">
        <v>13</v>
      </c>
      <c r="I1518" s="147" t="s">
        <v>77</v>
      </c>
      <c r="J1518" s="147">
        <v>125</v>
      </c>
      <c r="K1518" s="72">
        <v>90.356936071569024</v>
      </c>
    </row>
    <row r="1519" spans="4:11" x14ac:dyDescent="0.25">
      <c r="D1519" s="270" t="s">
        <v>37</v>
      </c>
      <c r="E1519" s="144" t="s">
        <v>32</v>
      </c>
      <c r="F1519" s="146" t="s">
        <v>81</v>
      </c>
      <c r="G1519" s="147" t="s">
        <v>32</v>
      </c>
      <c r="H1519" s="147">
        <v>13</v>
      </c>
      <c r="I1519" s="147" t="s">
        <v>81</v>
      </c>
      <c r="J1519" s="147">
        <v>126</v>
      </c>
      <c r="K1519" s="72">
        <v>178.85973529745743</v>
      </c>
    </row>
    <row r="1520" spans="4:11" x14ac:dyDescent="0.25">
      <c r="D1520" s="273" t="s">
        <v>37</v>
      </c>
      <c r="E1520" s="146" t="s">
        <v>32</v>
      </c>
      <c r="F1520" s="146" t="s">
        <v>83</v>
      </c>
      <c r="G1520" s="147" t="s">
        <v>32</v>
      </c>
      <c r="H1520" s="147">
        <v>13</v>
      </c>
      <c r="I1520" s="147" t="s">
        <v>83</v>
      </c>
      <c r="J1520" s="147">
        <v>130</v>
      </c>
      <c r="K1520" s="73">
        <v>230.77067884562038</v>
      </c>
    </row>
    <row r="1521" spans="4:11" x14ac:dyDescent="0.25">
      <c r="D1521" s="273" t="s">
        <v>37</v>
      </c>
      <c r="E1521" s="146" t="s">
        <v>32</v>
      </c>
      <c r="F1521" s="146" t="s">
        <v>84</v>
      </c>
      <c r="G1521" s="147" t="s">
        <v>32</v>
      </c>
      <c r="H1521" s="147">
        <v>13</v>
      </c>
      <c r="I1521" s="147" t="s">
        <v>84</v>
      </c>
      <c r="J1521" s="147">
        <v>131</v>
      </c>
      <c r="K1521" s="73">
        <v>429.04287691388453</v>
      </c>
    </row>
    <row r="1522" spans="4:11" x14ac:dyDescent="0.25">
      <c r="D1522" s="275" t="s">
        <v>37</v>
      </c>
      <c r="E1522" s="187" t="s">
        <v>32</v>
      </c>
      <c r="F1522" s="187" t="s">
        <v>90</v>
      </c>
      <c r="G1522" s="188" t="s">
        <v>32</v>
      </c>
      <c r="H1522" s="188">
        <v>13</v>
      </c>
      <c r="I1522" s="188" t="s">
        <v>90</v>
      </c>
      <c r="J1522" s="188">
        <v>6</v>
      </c>
      <c r="K1522" s="153">
        <v>0</v>
      </c>
    </row>
    <row r="1523" spans="4:11" x14ac:dyDescent="0.25">
      <c r="D1523" s="275" t="s">
        <v>37</v>
      </c>
      <c r="E1523" s="187" t="s">
        <v>32</v>
      </c>
      <c r="F1523" s="187" t="s">
        <v>96</v>
      </c>
      <c r="G1523" s="188" t="s">
        <v>32</v>
      </c>
      <c r="H1523" s="188">
        <v>13</v>
      </c>
      <c r="I1523" s="188" t="s">
        <v>96</v>
      </c>
      <c r="J1523" s="188">
        <v>137</v>
      </c>
      <c r="K1523" s="153">
        <v>0</v>
      </c>
    </row>
    <row r="1524" spans="4:11" x14ac:dyDescent="0.25">
      <c r="D1524" s="273" t="s">
        <v>37</v>
      </c>
      <c r="E1524" s="146" t="s">
        <v>32</v>
      </c>
      <c r="F1524" s="146" t="s">
        <v>87</v>
      </c>
      <c r="G1524" s="147" t="s">
        <v>32</v>
      </c>
      <c r="H1524" s="147">
        <v>13</v>
      </c>
      <c r="I1524" s="147" t="s">
        <v>87</v>
      </c>
      <c r="J1524" s="147">
        <v>136</v>
      </c>
      <c r="K1524" s="73">
        <v>1207.3315991492091</v>
      </c>
    </row>
    <row r="1525" spans="4:11" x14ac:dyDescent="0.25">
      <c r="D1525" s="273" t="s">
        <v>37</v>
      </c>
      <c r="E1525" s="146" t="s">
        <v>32</v>
      </c>
      <c r="F1525" s="146" t="s">
        <v>85</v>
      </c>
      <c r="G1525" s="147" t="s">
        <v>32</v>
      </c>
      <c r="H1525" s="147">
        <v>13</v>
      </c>
      <c r="I1525" s="147" t="s">
        <v>85</v>
      </c>
      <c r="J1525" s="147">
        <v>132</v>
      </c>
      <c r="K1525" s="73">
        <v>405.50942098371007</v>
      </c>
    </row>
    <row r="1526" spans="4:11" ht="15.75" thickBot="1" x14ac:dyDescent="0.3">
      <c r="D1526" s="277" t="s">
        <v>37</v>
      </c>
      <c r="E1526" s="148" t="s">
        <v>32</v>
      </c>
      <c r="F1526" s="148" t="s">
        <v>38</v>
      </c>
      <c r="G1526" s="149" t="s">
        <v>32</v>
      </c>
      <c r="H1526" s="149">
        <v>13</v>
      </c>
      <c r="I1526" s="149" t="s">
        <v>38</v>
      </c>
      <c r="J1526" s="149">
        <v>20</v>
      </c>
      <c r="K1526" s="74">
        <v>0</v>
      </c>
    </row>
    <row r="1527" spans="4:11" x14ac:dyDescent="0.25">
      <c r="D1527" s="279" t="s">
        <v>37</v>
      </c>
      <c r="E1527" s="150" t="s">
        <v>30</v>
      </c>
      <c r="F1527" s="280" t="s">
        <v>18</v>
      </c>
      <c r="G1527" s="281" t="s">
        <v>30</v>
      </c>
      <c r="H1527" s="281">
        <v>24</v>
      </c>
      <c r="I1527" s="281" t="s">
        <v>18</v>
      </c>
      <c r="J1527" s="281">
        <v>2</v>
      </c>
      <c r="K1527" s="161">
        <v>6113653.2616038378</v>
      </c>
    </row>
    <row r="1528" spans="4:11" x14ac:dyDescent="0.25">
      <c r="D1528" s="270" t="s">
        <v>37</v>
      </c>
      <c r="E1528" s="144" t="s">
        <v>30</v>
      </c>
      <c r="F1528" s="271" t="s">
        <v>19</v>
      </c>
      <c r="G1528" s="272" t="s">
        <v>30</v>
      </c>
      <c r="H1528" s="272">
        <v>24</v>
      </c>
      <c r="I1528" s="272" t="s">
        <v>19</v>
      </c>
      <c r="J1528" s="272">
        <v>22</v>
      </c>
      <c r="K1528" s="72">
        <v>356605.95694440289</v>
      </c>
    </row>
    <row r="1529" spans="4:11" x14ac:dyDescent="0.25">
      <c r="D1529" s="270" t="s">
        <v>37</v>
      </c>
      <c r="E1529" s="144" t="s">
        <v>30</v>
      </c>
      <c r="F1529" s="271" t="s">
        <v>36</v>
      </c>
      <c r="G1529" s="272" t="s">
        <v>30</v>
      </c>
      <c r="H1529" s="272">
        <v>24</v>
      </c>
      <c r="I1529" s="272" t="s">
        <v>36</v>
      </c>
      <c r="J1529" s="272">
        <v>14</v>
      </c>
      <c r="K1529" s="72">
        <v>34976.16728526396</v>
      </c>
    </row>
    <row r="1530" spans="4:11" x14ac:dyDescent="0.25">
      <c r="D1530" s="270" t="s">
        <v>37</v>
      </c>
      <c r="E1530" s="144" t="s">
        <v>30</v>
      </c>
      <c r="F1530" s="271" t="s">
        <v>20</v>
      </c>
      <c r="G1530" s="272" t="s">
        <v>30</v>
      </c>
      <c r="H1530" s="272">
        <v>24</v>
      </c>
      <c r="I1530" s="272" t="s">
        <v>20</v>
      </c>
      <c r="J1530" s="272">
        <v>5</v>
      </c>
      <c r="K1530" s="72">
        <v>15014.832659983502</v>
      </c>
    </row>
    <row r="1531" spans="4:11" x14ac:dyDescent="0.25">
      <c r="D1531" s="270" t="s">
        <v>37</v>
      </c>
      <c r="E1531" s="144" t="s">
        <v>30</v>
      </c>
      <c r="F1531" s="271" t="s">
        <v>21</v>
      </c>
      <c r="G1531" s="272" t="s">
        <v>30</v>
      </c>
      <c r="H1531" s="272">
        <v>24</v>
      </c>
      <c r="I1531" s="272" t="s">
        <v>21</v>
      </c>
      <c r="J1531" s="272">
        <v>3</v>
      </c>
      <c r="K1531" s="72">
        <v>20181200.270155337</v>
      </c>
    </row>
    <row r="1532" spans="4:11" x14ac:dyDescent="0.25">
      <c r="D1532" s="270" t="s">
        <v>37</v>
      </c>
      <c r="E1532" s="144" t="s">
        <v>30</v>
      </c>
      <c r="F1532" s="271" t="s">
        <v>24</v>
      </c>
      <c r="G1532" s="272" t="s">
        <v>30</v>
      </c>
      <c r="H1532" s="272">
        <v>24</v>
      </c>
      <c r="I1532" s="272" t="s">
        <v>24</v>
      </c>
      <c r="J1532" s="272">
        <v>19</v>
      </c>
      <c r="K1532" s="72">
        <v>4718263.7996067628</v>
      </c>
    </row>
    <row r="1533" spans="4:11" x14ac:dyDescent="0.25">
      <c r="D1533" s="270" t="s">
        <v>37</v>
      </c>
      <c r="E1533" s="144" t="s">
        <v>30</v>
      </c>
      <c r="F1533" s="271" t="s">
        <v>23</v>
      </c>
      <c r="G1533" s="272" t="s">
        <v>30</v>
      </c>
      <c r="H1533" s="272">
        <v>24</v>
      </c>
      <c r="I1533" s="272" t="s">
        <v>23</v>
      </c>
      <c r="J1533" s="272">
        <v>18</v>
      </c>
      <c r="K1533" s="72">
        <v>7926512.4565848215</v>
      </c>
    </row>
    <row r="1534" spans="4:11" x14ac:dyDescent="0.25">
      <c r="D1534" s="270" t="s">
        <v>37</v>
      </c>
      <c r="E1534" s="144" t="s">
        <v>30</v>
      </c>
      <c r="F1534" s="271" t="s">
        <v>22</v>
      </c>
      <c r="G1534" s="272" t="s">
        <v>30</v>
      </c>
      <c r="H1534" s="272">
        <v>24</v>
      </c>
      <c r="I1534" s="272" t="s">
        <v>22</v>
      </c>
      <c r="J1534" s="272">
        <v>17</v>
      </c>
      <c r="K1534" s="72">
        <v>0</v>
      </c>
    </row>
    <row r="1535" spans="4:11" x14ac:dyDescent="0.25">
      <c r="D1535" s="270" t="s">
        <v>37</v>
      </c>
      <c r="E1535" s="144" t="s">
        <v>30</v>
      </c>
      <c r="F1535" s="271" t="s">
        <v>34</v>
      </c>
      <c r="G1535" s="272" t="s">
        <v>30</v>
      </c>
      <c r="H1535" s="272">
        <v>24</v>
      </c>
      <c r="I1535" s="272" t="s">
        <v>34</v>
      </c>
      <c r="J1535" s="272">
        <v>26</v>
      </c>
      <c r="K1535" s="72">
        <v>0</v>
      </c>
    </row>
    <row r="1536" spans="4:11" x14ac:dyDescent="0.25">
      <c r="D1536" s="270" t="s">
        <v>37</v>
      </c>
      <c r="E1536" s="144" t="s">
        <v>30</v>
      </c>
      <c r="F1536" s="144" t="s">
        <v>64</v>
      </c>
      <c r="G1536" s="145" t="s">
        <v>30</v>
      </c>
      <c r="H1536" s="145">
        <v>24</v>
      </c>
      <c r="I1536" s="145" t="s">
        <v>71</v>
      </c>
      <c r="J1536" s="145">
        <v>118</v>
      </c>
      <c r="K1536" s="72">
        <v>160690.73306614152</v>
      </c>
    </row>
    <row r="1537" spans="4:11" x14ac:dyDescent="0.25">
      <c r="D1537" s="270" t="s">
        <v>37</v>
      </c>
      <c r="E1537" s="144" t="s">
        <v>30</v>
      </c>
      <c r="F1537" s="271" t="s">
        <v>25</v>
      </c>
      <c r="G1537" s="272" t="s">
        <v>30</v>
      </c>
      <c r="H1537" s="272">
        <v>24</v>
      </c>
      <c r="I1537" s="272" t="s">
        <v>25</v>
      </c>
      <c r="J1537" s="272">
        <v>8</v>
      </c>
      <c r="K1537" s="72">
        <v>0</v>
      </c>
    </row>
    <row r="1538" spans="4:11" x14ac:dyDescent="0.25">
      <c r="D1538" s="270" t="s">
        <v>37</v>
      </c>
      <c r="E1538" s="144" t="s">
        <v>30</v>
      </c>
      <c r="F1538" s="271" t="s">
        <v>26</v>
      </c>
      <c r="G1538" s="272" t="s">
        <v>30</v>
      </c>
      <c r="H1538" s="272">
        <v>24</v>
      </c>
      <c r="I1538" s="272" t="s">
        <v>26</v>
      </c>
      <c r="J1538" s="272">
        <v>10</v>
      </c>
      <c r="K1538" s="72">
        <v>0</v>
      </c>
    </row>
    <row r="1539" spans="4:11" x14ac:dyDescent="0.25">
      <c r="D1539" s="270" t="s">
        <v>37</v>
      </c>
      <c r="E1539" s="144" t="s">
        <v>30</v>
      </c>
      <c r="F1539" s="271" t="s">
        <v>27</v>
      </c>
      <c r="G1539" s="272" t="s">
        <v>30</v>
      </c>
      <c r="H1539" s="272">
        <v>24</v>
      </c>
      <c r="I1539" s="272" t="s">
        <v>72</v>
      </c>
      <c r="J1539" s="272">
        <v>4</v>
      </c>
      <c r="K1539" s="72">
        <v>7128708.8088408299</v>
      </c>
    </row>
    <row r="1540" spans="4:11" x14ac:dyDescent="0.25">
      <c r="D1540" s="270" t="s">
        <v>37</v>
      </c>
      <c r="E1540" s="144" t="s">
        <v>30</v>
      </c>
      <c r="F1540" s="271" t="s">
        <v>28</v>
      </c>
      <c r="G1540" s="272" t="s">
        <v>30</v>
      </c>
      <c r="H1540" s="272">
        <v>24</v>
      </c>
      <c r="I1540" s="272" t="s">
        <v>28</v>
      </c>
      <c r="J1540" s="272">
        <v>9</v>
      </c>
      <c r="K1540" s="72">
        <v>11913372.829309128</v>
      </c>
    </row>
    <row r="1541" spans="4:11" x14ac:dyDescent="0.25">
      <c r="D1541" s="270" t="s">
        <v>37</v>
      </c>
      <c r="E1541" s="144" t="s">
        <v>30</v>
      </c>
      <c r="F1541" s="271" t="s">
        <v>29</v>
      </c>
      <c r="G1541" s="272" t="s">
        <v>30</v>
      </c>
      <c r="H1541" s="272">
        <v>24</v>
      </c>
      <c r="I1541" s="272" t="s">
        <v>29</v>
      </c>
      <c r="J1541" s="272">
        <v>1</v>
      </c>
      <c r="K1541" s="72">
        <v>0</v>
      </c>
    </row>
    <row r="1542" spans="4:11" x14ac:dyDescent="0.25">
      <c r="D1542" s="270" t="s">
        <v>37</v>
      </c>
      <c r="E1542" s="144" t="s">
        <v>30</v>
      </c>
      <c r="F1542" s="144" t="s">
        <v>31</v>
      </c>
      <c r="G1542" s="145" t="s">
        <v>30</v>
      </c>
      <c r="H1542" s="145">
        <v>24</v>
      </c>
      <c r="I1542" s="145" t="s">
        <v>31</v>
      </c>
      <c r="J1542" s="145">
        <v>12</v>
      </c>
      <c r="K1542" s="72">
        <v>0</v>
      </c>
    </row>
    <row r="1543" spans="4:11" x14ac:dyDescent="0.25">
      <c r="D1543" s="270" t="s">
        <v>37</v>
      </c>
      <c r="E1543" s="144" t="s">
        <v>30</v>
      </c>
      <c r="F1543" s="271" t="s">
        <v>33</v>
      </c>
      <c r="G1543" s="272" t="s">
        <v>30</v>
      </c>
      <c r="H1543" s="272">
        <v>24</v>
      </c>
      <c r="I1543" s="272" t="s">
        <v>33</v>
      </c>
      <c r="J1543" s="272">
        <v>25</v>
      </c>
      <c r="K1543" s="72">
        <v>0</v>
      </c>
    </row>
    <row r="1544" spans="4:11" x14ac:dyDescent="0.25">
      <c r="D1544" s="270" t="s">
        <v>37</v>
      </c>
      <c r="E1544" s="144" t="s">
        <v>30</v>
      </c>
      <c r="F1544" s="144" t="s">
        <v>35</v>
      </c>
      <c r="G1544" s="145" t="s">
        <v>30</v>
      </c>
      <c r="H1544" s="145">
        <v>24</v>
      </c>
      <c r="I1544" s="145" t="s">
        <v>73</v>
      </c>
      <c r="J1544" s="145">
        <v>7</v>
      </c>
      <c r="K1544" s="72">
        <v>0</v>
      </c>
    </row>
    <row r="1545" spans="4:11" x14ac:dyDescent="0.25">
      <c r="D1545" s="270" t="s">
        <v>37</v>
      </c>
      <c r="E1545" s="144" t="s">
        <v>30</v>
      </c>
      <c r="F1545" s="271" t="s">
        <v>32</v>
      </c>
      <c r="G1545" s="272" t="s">
        <v>30</v>
      </c>
      <c r="H1545" s="272">
        <v>24</v>
      </c>
      <c r="I1545" s="272" t="s">
        <v>32</v>
      </c>
      <c r="J1545" s="272">
        <v>13</v>
      </c>
      <c r="K1545" s="72">
        <v>0</v>
      </c>
    </row>
    <row r="1546" spans="4:11" x14ac:dyDescent="0.25">
      <c r="D1546" s="270" t="s">
        <v>37</v>
      </c>
      <c r="E1546" s="144" t="s">
        <v>30</v>
      </c>
      <c r="F1546" s="144" t="s">
        <v>30</v>
      </c>
      <c r="G1546" s="145" t="s">
        <v>30</v>
      </c>
      <c r="H1546" s="145">
        <v>24</v>
      </c>
      <c r="I1546" s="145" t="s">
        <v>30</v>
      </c>
      <c r="J1546" s="145">
        <v>24</v>
      </c>
      <c r="K1546" s="72">
        <v>0</v>
      </c>
    </row>
    <row r="1547" spans="4:11" x14ac:dyDescent="0.25">
      <c r="D1547" s="270" t="s">
        <v>37</v>
      </c>
      <c r="E1547" s="144" t="s">
        <v>30</v>
      </c>
      <c r="F1547" s="144" t="s">
        <v>60</v>
      </c>
      <c r="G1547" s="145" t="s">
        <v>30</v>
      </c>
      <c r="H1547" s="145">
        <v>24</v>
      </c>
      <c r="I1547" s="145" t="s">
        <v>60</v>
      </c>
      <c r="J1547" s="145">
        <v>101</v>
      </c>
      <c r="K1547" s="72">
        <v>7309.969592801941</v>
      </c>
    </row>
    <row r="1548" spans="4:11" x14ac:dyDescent="0.25">
      <c r="D1548" s="270" t="s">
        <v>37</v>
      </c>
      <c r="E1548" s="144" t="s">
        <v>30</v>
      </c>
      <c r="F1548" s="144" t="s">
        <v>61</v>
      </c>
      <c r="G1548" s="145" t="s">
        <v>30</v>
      </c>
      <c r="H1548" s="145">
        <v>24</v>
      </c>
      <c r="I1548" s="145" t="s">
        <v>61</v>
      </c>
      <c r="J1548" s="145">
        <v>102</v>
      </c>
      <c r="K1548" s="72">
        <v>0</v>
      </c>
    </row>
    <row r="1549" spans="4:11" x14ac:dyDescent="0.25">
      <c r="D1549" s="270" t="s">
        <v>37</v>
      </c>
      <c r="E1549" s="144" t="s">
        <v>30</v>
      </c>
      <c r="F1549" s="271" t="s">
        <v>63</v>
      </c>
      <c r="G1549" s="272" t="s">
        <v>30</v>
      </c>
      <c r="H1549" s="272">
        <v>24</v>
      </c>
      <c r="I1549" s="272" t="s">
        <v>63</v>
      </c>
      <c r="J1549" s="272">
        <v>103</v>
      </c>
      <c r="K1549" s="72">
        <v>0</v>
      </c>
    </row>
    <row r="1550" spans="4:11" x14ac:dyDescent="0.25">
      <c r="D1550" s="270" t="s">
        <v>37</v>
      </c>
      <c r="E1550" s="144" t="s">
        <v>30</v>
      </c>
      <c r="F1550" s="274" t="s">
        <v>65</v>
      </c>
      <c r="G1550" s="282" t="s">
        <v>30</v>
      </c>
      <c r="H1550" s="282">
        <v>24</v>
      </c>
      <c r="I1550" s="282" t="s">
        <v>65</v>
      </c>
      <c r="J1550" s="282">
        <v>119</v>
      </c>
      <c r="K1550" s="72">
        <v>8223.0745285432513</v>
      </c>
    </row>
    <row r="1551" spans="4:11" x14ac:dyDescent="0.25">
      <c r="D1551" s="270" t="s">
        <v>37</v>
      </c>
      <c r="E1551" s="144" t="s">
        <v>30</v>
      </c>
      <c r="F1551" s="146" t="s">
        <v>82</v>
      </c>
      <c r="G1551" s="147" t="s">
        <v>30</v>
      </c>
      <c r="H1551" s="147">
        <v>24</v>
      </c>
      <c r="I1551" s="147" t="s">
        <v>82</v>
      </c>
      <c r="J1551" s="147">
        <v>122</v>
      </c>
      <c r="K1551" s="72">
        <v>6155.2954432769311</v>
      </c>
    </row>
    <row r="1552" spans="4:11" x14ac:dyDescent="0.25">
      <c r="D1552" s="270" t="s">
        <v>37</v>
      </c>
      <c r="E1552" s="144" t="s">
        <v>30</v>
      </c>
      <c r="F1552" s="146" t="s">
        <v>77</v>
      </c>
      <c r="G1552" s="147" t="s">
        <v>30</v>
      </c>
      <c r="H1552" s="147">
        <v>24</v>
      </c>
      <c r="I1552" s="147" t="s">
        <v>77</v>
      </c>
      <c r="J1552" s="147">
        <v>125</v>
      </c>
      <c r="K1552" s="72">
        <v>2070.3747685365011</v>
      </c>
    </row>
    <row r="1553" spans="4:11" x14ac:dyDescent="0.25">
      <c r="D1553" s="270" t="s">
        <v>37</v>
      </c>
      <c r="E1553" s="144" t="s">
        <v>30</v>
      </c>
      <c r="F1553" s="146" t="s">
        <v>81</v>
      </c>
      <c r="G1553" s="147" t="s">
        <v>30</v>
      </c>
      <c r="H1553" s="147">
        <v>24</v>
      </c>
      <c r="I1553" s="147" t="s">
        <v>81</v>
      </c>
      <c r="J1553" s="147">
        <v>126</v>
      </c>
      <c r="K1553" s="72">
        <v>4098.2651600056961</v>
      </c>
    </row>
    <row r="1554" spans="4:11" x14ac:dyDescent="0.25">
      <c r="D1554" s="273" t="s">
        <v>37</v>
      </c>
      <c r="E1554" s="146" t="s">
        <v>30</v>
      </c>
      <c r="F1554" s="146" t="s">
        <v>83</v>
      </c>
      <c r="G1554" s="147" t="s">
        <v>30</v>
      </c>
      <c r="H1554" s="147">
        <v>24</v>
      </c>
      <c r="I1554" s="147" t="s">
        <v>83</v>
      </c>
      <c r="J1554" s="147">
        <v>130</v>
      </c>
      <c r="K1554" s="73">
        <v>5287.7157147247199</v>
      </c>
    </row>
    <row r="1555" spans="4:11" x14ac:dyDescent="0.25">
      <c r="D1555" s="273" t="s">
        <v>37</v>
      </c>
      <c r="E1555" s="146" t="s">
        <v>30</v>
      </c>
      <c r="F1555" s="146" t="s">
        <v>84</v>
      </c>
      <c r="G1555" s="147" t="s">
        <v>30</v>
      </c>
      <c r="H1555" s="147">
        <v>24</v>
      </c>
      <c r="I1555" s="147" t="s">
        <v>84</v>
      </c>
      <c r="J1555" s="147">
        <v>131</v>
      </c>
      <c r="K1555" s="73">
        <v>9830.7842828937719</v>
      </c>
    </row>
    <row r="1556" spans="4:11" x14ac:dyDescent="0.25">
      <c r="D1556" s="275" t="s">
        <v>37</v>
      </c>
      <c r="E1556" s="187" t="s">
        <v>30</v>
      </c>
      <c r="F1556" s="187" t="s">
        <v>90</v>
      </c>
      <c r="G1556" s="188" t="s">
        <v>30</v>
      </c>
      <c r="H1556" s="188">
        <v>24</v>
      </c>
      <c r="I1556" s="188" t="s">
        <v>90</v>
      </c>
      <c r="J1556" s="188">
        <v>6</v>
      </c>
      <c r="K1556" s="153">
        <v>0</v>
      </c>
    </row>
    <row r="1557" spans="4:11" x14ac:dyDescent="0.25">
      <c r="D1557" s="275" t="s">
        <v>37</v>
      </c>
      <c r="E1557" s="187" t="s">
        <v>30</v>
      </c>
      <c r="F1557" s="187" t="s">
        <v>96</v>
      </c>
      <c r="G1557" s="188" t="s">
        <v>30</v>
      </c>
      <c r="H1557" s="188">
        <v>24</v>
      </c>
      <c r="I1557" s="188" t="s">
        <v>96</v>
      </c>
      <c r="J1557" s="188">
        <v>137</v>
      </c>
      <c r="K1557" s="153">
        <v>0</v>
      </c>
    </row>
    <row r="1558" spans="4:11" x14ac:dyDescent="0.25">
      <c r="D1558" s="273" t="s">
        <v>37</v>
      </c>
      <c r="E1558" s="146" t="s">
        <v>30</v>
      </c>
      <c r="F1558" s="146" t="s">
        <v>87</v>
      </c>
      <c r="G1558" s="147" t="s">
        <v>30</v>
      </c>
      <c r="H1558" s="147">
        <v>24</v>
      </c>
      <c r="I1558" s="147" t="s">
        <v>87</v>
      </c>
      <c r="J1558" s="147">
        <v>136</v>
      </c>
      <c r="K1558" s="73">
        <v>27663.940244227251</v>
      </c>
    </row>
    <row r="1559" spans="4:11" x14ac:dyDescent="0.25">
      <c r="D1559" s="273" t="s">
        <v>37</v>
      </c>
      <c r="E1559" s="146" t="s">
        <v>30</v>
      </c>
      <c r="F1559" s="146" t="s">
        <v>85</v>
      </c>
      <c r="G1559" s="147" t="s">
        <v>30</v>
      </c>
      <c r="H1559" s="147">
        <v>24</v>
      </c>
      <c r="I1559" s="147" t="s">
        <v>85</v>
      </c>
      <c r="J1559" s="147">
        <v>132</v>
      </c>
      <c r="K1559" s="73">
        <v>9291.5553593310397</v>
      </c>
    </row>
    <row r="1560" spans="4:11" ht="15.75" thickBot="1" x14ac:dyDescent="0.3">
      <c r="D1560" s="277" t="s">
        <v>37</v>
      </c>
      <c r="E1560" s="148" t="s">
        <v>30</v>
      </c>
      <c r="F1560" s="148" t="s">
        <v>38</v>
      </c>
      <c r="G1560" s="149" t="s">
        <v>30</v>
      </c>
      <c r="H1560" s="149">
        <v>24</v>
      </c>
      <c r="I1560" s="149" t="s">
        <v>38</v>
      </c>
      <c r="J1560" s="149">
        <v>20</v>
      </c>
      <c r="K1560" s="74">
        <v>0</v>
      </c>
    </row>
    <row r="1561" spans="4:11" x14ac:dyDescent="0.25">
      <c r="D1561" s="279" t="s">
        <v>37</v>
      </c>
      <c r="E1561" s="150" t="s">
        <v>36</v>
      </c>
      <c r="F1561" s="280" t="s">
        <v>18</v>
      </c>
      <c r="G1561" s="281" t="s">
        <v>36</v>
      </c>
      <c r="H1561" s="281">
        <v>14</v>
      </c>
      <c r="I1561" s="281" t="s">
        <v>18</v>
      </c>
      <c r="J1561" s="281">
        <v>2</v>
      </c>
      <c r="K1561" s="161">
        <v>0</v>
      </c>
    </row>
    <row r="1562" spans="4:11" x14ac:dyDescent="0.25">
      <c r="D1562" s="270" t="s">
        <v>37</v>
      </c>
      <c r="E1562" s="144" t="s">
        <v>36</v>
      </c>
      <c r="F1562" s="271" t="s">
        <v>19</v>
      </c>
      <c r="G1562" s="272" t="s">
        <v>36</v>
      </c>
      <c r="H1562" s="272">
        <v>14</v>
      </c>
      <c r="I1562" s="272" t="s">
        <v>19</v>
      </c>
      <c r="J1562" s="272">
        <v>22</v>
      </c>
      <c r="K1562" s="72">
        <v>0</v>
      </c>
    </row>
    <row r="1563" spans="4:11" x14ac:dyDescent="0.25">
      <c r="D1563" s="270" t="s">
        <v>37</v>
      </c>
      <c r="E1563" s="144" t="s">
        <v>36</v>
      </c>
      <c r="F1563" s="271" t="s">
        <v>36</v>
      </c>
      <c r="G1563" s="272" t="s">
        <v>36</v>
      </c>
      <c r="H1563" s="272">
        <v>14</v>
      </c>
      <c r="I1563" s="272" t="s">
        <v>36</v>
      </c>
      <c r="J1563" s="272">
        <v>14</v>
      </c>
      <c r="K1563" s="72">
        <v>0</v>
      </c>
    </row>
    <row r="1564" spans="4:11" x14ac:dyDescent="0.25">
      <c r="D1564" s="270" t="s">
        <v>37</v>
      </c>
      <c r="E1564" s="144" t="s">
        <v>36</v>
      </c>
      <c r="F1564" s="271" t="s">
        <v>20</v>
      </c>
      <c r="G1564" s="272" t="s">
        <v>36</v>
      </c>
      <c r="H1564" s="272">
        <v>14</v>
      </c>
      <c r="I1564" s="272" t="s">
        <v>20</v>
      </c>
      <c r="J1564" s="272">
        <v>5</v>
      </c>
      <c r="K1564" s="72">
        <v>0</v>
      </c>
    </row>
    <row r="1565" spans="4:11" x14ac:dyDescent="0.25">
      <c r="D1565" s="270" t="s">
        <v>37</v>
      </c>
      <c r="E1565" s="144" t="s">
        <v>36</v>
      </c>
      <c r="F1565" s="271" t="s">
        <v>21</v>
      </c>
      <c r="G1565" s="272" t="s">
        <v>36</v>
      </c>
      <c r="H1565" s="272">
        <v>14</v>
      </c>
      <c r="I1565" s="272" t="s">
        <v>21</v>
      </c>
      <c r="J1565" s="272">
        <v>3</v>
      </c>
      <c r="K1565" s="72">
        <v>0</v>
      </c>
    </row>
    <row r="1566" spans="4:11" x14ac:dyDescent="0.25">
      <c r="D1566" s="270" t="s">
        <v>37</v>
      </c>
      <c r="E1566" s="144" t="s">
        <v>36</v>
      </c>
      <c r="F1566" s="271" t="s">
        <v>24</v>
      </c>
      <c r="G1566" s="272" t="s">
        <v>36</v>
      </c>
      <c r="H1566" s="272">
        <v>14</v>
      </c>
      <c r="I1566" s="272" t="s">
        <v>24</v>
      </c>
      <c r="J1566" s="272">
        <v>19</v>
      </c>
      <c r="K1566" s="72">
        <v>0</v>
      </c>
    </row>
    <row r="1567" spans="4:11" x14ac:dyDescent="0.25">
      <c r="D1567" s="270" t="s">
        <v>37</v>
      </c>
      <c r="E1567" s="144" t="s">
        <v>36</v>
      </c>
      <c r="F1567" s="271" t="s">
        <v>23</v>
      </c>
      <c r="G1567" s="272" t="s">
        <v>36</v>
      </c>
      <c r="H1567" s="272">
        <v>14</v>
      </c>
      <c r="I1567" s="272" t="s">
        <v>23</v>
      </c>
      <c r="J1567" s="272">
        <v>18</v>
      </c>
      <c r="K1567" s="72">
        <v>0</v>
      </c>
    </row>
    <row r="1568" spans="4:11" x14ac:dyDescent="0.25">
      <c r="D1568" s="270" t="s">
        <v>37</v>
      </c>
      <c r="E1568" s="144" t="s">
        <v>36</v>
      </c>
      <c r="F1568" s="271" t="s">
        <v>22</v>
      </c>
      <c r="G1568" s="272" t="s">
        <v>36</v>
      </c>
      <c r="H1568" s="272">
        <v>14</v>
      </c>
      <c r="I1568" s="272" t="s">
        <v>22</v>
      </c>
      <c r="J1568" s="272">
        <v>17</v>
      </c>
      <c r="K1568" s="72">
        <v>0</v>
      </c>
    </row>
    <row r="1569" spans="4:11" x14ac:dyDescent="0.25">
      <c r="D1569" s="270" t="s">
        <v>37</v>
      </c>
      <c r="E1569" s="144" t="s">
        <v>36</v>
      </c>
      <c r="F1569" s="271" t="s">
        <v>34</v>
      </c>
      <c r="G1569" s="272" t="s">
        <v>36</v>
      </c>
      <c r="H1569" s="272">
        <v>14</v>
      </c>
      <c r="I1569" s="272" t="s">
        <v>34</v>
      </c>
      <c r="J1569" s="272">
        <v>26</v>
      </c>
      <c r="K1569" s="72">
        <v>0</v>
      </c>
    </row>
    <row r="1570" spans="4:11" x14ac:dyDescent="0.25">
      <c r="D1570" s="270" t="s">
        <v>37</v>
      </c>
      <c r="E1570" s="144" t="s">
        <v>36</v>
      </c>
      <c r="F1570" s="144" t="s">
        <v>64</v>
      </c>
      <c r="G1570" s="145" t="s">
        <v>36</v>
      </c>
      <c r="H1570" s="145">
        <v>14</v>
      </c>
      <c r="I1570" s="145" t="s">
        <v>71</v>
      </c>
      <c r="J1570" s="145">
        <v>118</v>
      </c>
      <c r="K1570" s="72">
        <v>0</v>
      </c>
    </row>
    <row r="1571" spans="4:11" x14ac:dyDescent="0.25">
      <c r="D1571" s="270" t="s">
        <v>37</v>
      </c>
      <c r="E1571" s="144" t="s">
        <v>36</v>
      </c>
      <c r="F1571" s="271" t="s">
        <v>25</v>
      </c>
      <c r="G1571" s="272" t="s">
        <v>36</v>
      </c>
      <c r="H1571" s="272">
        <v>14</v>
      </c>
      <c r="I1571" s="272" t="s">
        <v>25</v>
      </c>
      <c r="J1571" s="272">
        <v>8</v>
      </c>
      <c r="K1571" s="72">
        <v>0</v>
      </c>
    </row>
    <row r="1572" spans="4:11" x14ac:dyDescent="0.25">
      <c r="D1572" s="270" t="s">
        <v>37</v>
      </c>
      <c r="E1572" s="144" t="s">
        <v>36</v>
      </c>
      <c r="F1572" s="271" t="s">
        <v>26</v>
      </c>
      <c r="G1572" s="272" t="s">
        <v>36</v>
      </c>
      <c r="H1572" s="272">
        <v>14</v>
      </c>
      <c r="I1572" s="272" t="s">
        <v>26</v>
      </c>
      <c r="J1572" s="272">
        <v>10</v>
      </c>
      <c r="K1572" s="72">
        <v>0</v>
      </c>
    </row>
    <row r="1573" spans="4:11" x14ac:dyDescent="0.25">
      <c r="D1573" s="270" t="s">
        <v>37</v>
      </c>
      <c r="E1573" s="144" t="s">
        <v>36</v>
      </c>
      <c r="F1573" s="271" t="s">
        <v>27</v>
      </c>
      <c r="G1573" s="272" t="s">
        <v>36</v>
      </c>
      <c r="H1573" s="272">
        <v>14</v>
      </c>
      <c r="I1573" s="272" t="s">
        <v>72</v>
      </c>
      <c r="J1573" s="272">
        <v>4</v>
      </c>
      <c r="K1573" s="72">
        <v>0</v>
      </c>
    </row>
    <row r="1574" spans="4:11" x14ac:dyDescent="0.25">
      <c r="D1574" s="270" t="s">
        <v>37</v>
      </c>
      <c r="E1574" s="144" t="s">
        <v>36</v>
      </c>
      <c r="F1574" s="271" t="s">
        <v>28</v>
      </c>
      <c r="G1574" s="272" t="s">
        <v>36</v>
      </c>
      <c r="H1574" s="272">
        <v>14</v>
      </c>
      <c r="I1574" s="272" t="s">
        <v>28</v>
      </c>
      <c r="J1574" s="272">
        <v>9</v>
      </c>
      <c r="K1574" s="72">
        <v>0</v>
      </c>
    </row>
    <row r="1575" spans="4:11" x14ac:dyDescent="0.25">
      <c r="D1575" s="270" t="s">
        <v>37</v>
      </c>
      <c r="E1575" s="144" t="s">
        <v>36</v>
      </c>
      <c r="F1575" s="271" t="s">
        <v>29</v>
      </c>
      <c r="G1575" s="272" t="s">
        <v>36</v>
      </c>
      <c r="H1575" s="272">
        <v>14</v>
      </c>
      <c r="I1575" s="272" t="s">
        <v>29</v>
      </c>
      <c r="J1575" s="272">
        <v>1</v>
      </c>
      <c r="K1575" s="72">
        <v>0</v>
      </c>
    </row>
    <row r="1576" spans="4:11" x14ac:dyDescent="0.25">
      <c r="D1576" s="270" t="s">
        <v>37</v>
      </c>
      <c r="E1576" s="144" t="s">
        <v>36</v>
      </c>
      <c r="F1576" s="144" t="s">
        <v>31</v>
      </c>
      <c r="G1576" s="145" t="s">
        <v>36</v>
      </c>
      <c r="H1576" s="145">
        <v>14</v>
      </c>
      <c r="I1576" s="145" t="s">
        <v>31</v>
      </c>
      <c r="J1576" s="145">
        <v>12</v>
      </c>
      <c r="K1576" s="72">
        <v>0</v>
      </c>
    </row>
    <row r="1577" spans="4:11" x14ac:dyDescent="0.25">
      <c r="D1577" s="270" t="s">
        <v>37</v>
      </c>
      <c r="E1577" s="144" t="s">
        <v>36</v>
      </c>
      <c r="F1577" s="271" t="s">
        <v>33</v>
      </c>
      <c r="G1577" s="272" t="s">
        <v>36</v>
      </c>
      <c r="H1577" s="272">
        <v>14</v>
      </c>
      <c r="I1577" s="272" t="s">
        <v>33</v>
      </c>
      <c r="J1577" s="272">
        <v>25</v>
      </c>
      <c r="K1577" s="72">
        <v>0</v>
      </c>
    </row>
    <row r="1578" spans="4:11" x14ac:dyDescent="0.25">
      <c r="D1578" s="270" t="s">
        <v>37</v>
      </c>
      <c r="E1578" s="144" t="s">
        <v>36</v>
      </c>
      <c r="F1578" s="144" t="s">
        <v>35</v>
      </c>
      <c r="G1578" s="145" t="s">
        <v>36</v>
      </c>
      <c r="H1578" s="145">
        <v>14</v>
      </c>
      <c r="I1578" s="145" t="s">
        <v>73</v>
      </c>
      <c r="J1578" s="145">
        <v>7</v>
      </c>
      <c r="K1578" s="72">
        <v>0</v>
      </c>
    </row>
    <row r="1579" spans="4:11" x14ac:dyDescent="0.25">
      <c r="D1579" s="270" t="s">
        <v>37</v>
      </c>
      <c r="E1579" s="144" t="s">
        <v>36</v>
      </c>
      <c r="F1579" s="271" t="s">
        <v>32</v>
      </c>
      <c r="G1579" s="272" t="s">
        <v>36</v>
      </c>
      <c r="H1579" s="272">
        <v>14</v>
      </c>
      <c r="I1579" s="272" t="s">
        <v>32</v>
      </c>
      <c r="J1579" s="272">
        <v>13</v>
      </c>
      <c r="K1579" s="72">
        <v>0</v>
      </c>
    </row>
    <row r="1580" spans="4:11" x14ac:dyDescent="0.25">
      <c r="D1580" s="270" t="s">
        <v>37</v>
      </c>
      <c r="E1580" s="144" t="s">
        <v>36</v>
      </c>
      <c r="F1580" s="144" t="s">
        <v>30</v>
      </c>
      <c r="G1580" s="145" t="s">
        <v>36</v>
      </c>
      <c r="H1580" s="145">
        <v>14</v>
      </c>
      <c r="I1580" s="145" t="s">
        <v>30</v>
      </c>
      <c r="J1580" s="145">
        <v>24</v>
      </c>
      <c r="K1580" s="72">
        <v>0</v>
      </c>
    </row>
    <row r="1581" spans="4:11" x14ac:dyDescent="0.25">
      <c r="D1581" s="270" t="s">
        <v>37</v>
      </c>
      <c r="E1581" s="144" t="s">
        <v>36</v>
      </c>
      <c r="F1581" s="144" t="s">
        <v>60</v>
      </c>
      <c r="G1581" s="145" t="s">
        <v>36</v>
      </c>
      <c r="H1581" s="145">
        <v>14</v>
      </c>
      <c r="I1581" s="145" t="s">
        <v>60</v>
      </c>
      <c r="J1581" s="145">
        <v>101</v>
      </c>
      <c r="K1581" s="72">
        <v>0</v>
      </c>
    </row>
    <row r="1582" spans="4:11" x14ac:dyDescent="0.25">
      <c r="D1582" s="270" t="s">
        <v>37</v>
      </c>
      <c r="E1582" s="144" t="s">
        <v>36</v>
      </c>
      <c r="F1582" s="144" t="s">
        <v>61</v>
      </c>
      <c r="G1582" s="145" t="s">
        <v>36</v>
      </c>
      <c r="H1582" s="145">
        <v>14</v>
      </c>
      <c r="I1582" s="145" t="s">
        <v>61</v>
      </c>
      <c r="J1582" s="145">
        <v>102</v>
      </c>
      <c r="K1582" s="72">
        <v>0</v>
      </c>
    </row>
    <row r="1583" spans="4:11" x14ac:dyDescent="0.25">
      <c r="D1583" s="270" t="s">
        <v>37</v>
      </c>
      <c r="E1583" s="144" t="s">
        <v>36</v>
      </c>
      <c r="F1583" s="271" t="s">
        <v>63</v>
      </c>
      <c r="G1583" s="272" t="s">
        <v>36</v>
      </c>
      <c r="H1583" s="272">
        <v>14</v>
      </c>
      <c r="I1583" s="272" t="s">
        <v>63</v>
      </c>
      <c r="J1583" s="272">
        <v>103</v>
      </c>
      <c r="K1583" s="72">
        <v>0</v>
      </c>
    </row>
    <row r="1584" spans="4:11" x14ac:dyDescent="0.25">
      <c r="D1584" s="270" t="s">
        <v>37</v>
      </c>
      <c r="E1584" s="144" t="s">
        <v>36</v>
      </c>
      <c r="F1584" s="274" t="s">
        <v>65</v>
      </c>
      <c r="G1584" s="282" t="s">
        <v>36</v>
      </c>
      <c r="H1584" s="282">
        <v>14</v>
      </c>
      <c r="I1584" s="282" t="s">
        <v>65</v>
      </c>
      <c r="J1584" s="282">
        <v>119</v>
      </c>
      <c r="K1584" s="72">
        <v>0</v>
      </c>
    </row>
    <row r="1585" spans="4:11" x14ac:dyDescent="0.25">
      <c r="D1585" s="270" t="s">
        <v>37</v>
      </c>
      <c r="E1585" s="144" t="s">
        <v>36</v>
      </c>
      <c r="F1585" s="146" t="s">
        <v>82</v>
      </c>
      <c r="G1585" s="147" t="s">
        <v>36</v>
      </c>
      <c r="H1585" s="147">
        <v>14</v>
      </c>
      <c r="I1585" s="147" t="s">
        <v>82</v>
      </c>
      <c r="J1585" s="147">
        <v>122</v>
      </c>
      <c r="K1585" s="72">
        <v>0</v>
      </c>
    </row>
    <row r="1586" spans="4:11" x14ac:dyDescent="0.25">
      <c r="D1586" s="270" t="s">
        <v>37</v>
      </c>
      <c r="E1586" s="144" t="s">
        <v>36</v>
      </c>
      <c r="F1586" s="146" t="s">
        <v>77</v>
      </c>
      <c r="G1586" s="147" t="s">
        <v>36</v>
      </c>
      <c r="H1586" s="147">
        <v>14</v>
      </c>
      <c r="I1586" s="147" t="s">
        <v>77</v>
      </c>
      <c r="J1586" s="147">
        <v>125</v>
      </c>
      <c r="K1586" s="72">
        <v>0</v>
      </c>
    </row>
    <row r="1587" spans="4:11" x14ac:dyDescent="0.25">
      <c r="D1587" s="270" t="s">
        <v>37</v>
      </c>
      <c r="E1587" s="144" t="s">
        <v>36</v>
      </c>
      <c r="F1587" s="146" t="s">
        <v>81</v>
      </c>
      <c r="G1587" s="147" t="s">
        <v>36</v>
      </c>
      <c r="H1587" s="147">
        <v>14</v>
      </c>
      <c r="I1587" s="147" t="s">
        <v>81</v>
      </c>
      <c r="J1587" s="147">
        <v>126</v>
      </c>
      <c r="K1587" s="72">
        <v>0</v>
      </c>
    </row>
    <row r="1588" spans="4:11" x14ac:dyDescent="0.25">
      <c r="D1588" s="273" t="s">
        <v>37</v>
      </c>
      <c r="E1588" s="146" t="s">
        <v>36</v>
      </c>
      <c r="F1588" s="146" t="s">
        <v>83</v>
      </c>
      <c r="G1588" s="147" t="s">
        <v>36</v>
      </c>
      <c r="H1588" s="147">
        <v>14</v>
      </c>
      <c r="I1588" s="147" t="s">
        <v>83</v>
      </c>
      <c r="J1588" s="147">
        <v>130</v>
      </c>
      <c r="K1588" s="73">
        <v>0</v>
      </c>
    </row>
    <row r="1589" spans="4:11" x14ac:dyDescent="0.25">
      <c r="D1589" s="273" t="s">
        <v>37</v>
      </c>
      <c r="E1589" s="146" t="s">
        <v>36</v>
      </c>
      <c r="F1589" s="146" t="s">
        <v>84</v>
      </c>
      <c r="G1589" s="147" t="s">
        <v>36</v>
      </c>
      <c r="H1589" s="147">
        <v>14</v>
      </c>
      <c r="I1589" s="147" t="s">
        <v>84</v>
      </c>
      <c r="J1589" s="147">
        <v>131</v>
      </c>
      <c r="K1589" s="73">
        <v>0</v>
      </c>
    </row>
    <row r="1590" spans="4:11" x14ac:dyDescent="0.25">
      <c r="D1590" s="275" t="s">
        <v>37</v>
      </c>
      <c r="E1590" s="187" t="s">
        <v>36</v>
      </c>
      <c r="F1590" s="187" t="s">
        <v>90</v>
      </c>
      <c r="G1590" s="188" t="s">
        <v>36</v>
      </c>
      <c r="H1590" s="188">
        <v>14</v>
      </c>
      <c r="I1590" s="188" t="s">
        <v>90</v>
      </c>
      <c r="J1590" s="188">
        <v>6</v>
      </c>
      <c r="K1590" s="153">
        <v>0</v>
      </c>
    </row>
    <row r="1591" spans="4:11" x14ac:dyDescent="0.25">
      <c r="D1591" s="275" t="s">
        <v>37</v>
      </c>
      <c r="E1591" s="187" t="s">
        <v>36</v>
      </c>
      <c r="F1591" s="187" t="s">
        <v>96</v>
      </c>
      <c r="G1591" s="188" t="s">
        <v>36</v>
      </c>
      <c r="H1591" s="188">
        <v>14</v>
      </c>
      <c r="I1591" s="188" t="s">
        <v>96</v>
      </c>
      <c r="J1591" s="188">
        <v>137</v>
      </c>
      <c r="K1591" s="153">
        <v>0</v>
      </c>
    </row>
    <row r="1592" spans="4:11" x14ac:dyDescent="0.25">
      <c r="D1592" s="172" t="s">
        <v>37</v>
      </c>
      <c r="E1592" s="173" t="s">
        <v>36</v>
      </c>
      <c r="F1592" s="173" t="s">
        <v>87</v>
      </c>
      <c r="G1592" s="174" t="s">
        <v>36</v>
      </c>
      <c r="H1592" s="174">
        <v>14</v>
      </c>
      <c r="I1592" s="174" t="s">
        <v>87</v>
      </c>
      <c r="J1592" s="174">
        <v>136</v>
      </c>
      <c r="K1592" s="175">
        <v>0</v>
      </c>
    </row>
    <row r="1593" spans="4:11" x14ac:dyDescent="0.25">
      <c r="D1593" s="273" t="s">
        <v>37</v>
      </c>
      <c r="E1593" s="146" t="s">
        <v>36</v>
      </c>
      <c r="F1593" s="146" t="s">
        <v>85</v>
      </c>
      <c r="G1593" s="147" t="s">
        <v>36</v>
      </c>
      <c r="H1593" s="147">
        <v>14</v>
      </c>
      <c r="I1593" s="147" t="s">
        <v>85</v>
      </c>
      <c r="J1593" s="147">
        <v>132</v>
      </c>
      <c r="K1593" s="73">
        <v>0</v>
      </c>
    </row>
    <row r="1594" spans="4:11" ht="15.75" thickBot="1" x14ac:dyDescent="0.3">
      <c r="D1594" s="277" t="s">
        <v>37</v>
      </c>
      <c r="E1594" s="148" t="s">
        <v>36</v>
      </c>
      <c r="F1594" s="148" t="s">
        <v>38</v>
      </c>
      <c r="G1594" s="149" t="s">
        <v>36</v>
      </c>
      <c r="H1594" s="149">
        <v>14</v>
      </c>
      <c r="I1594" s="149" t="s">
        <v>38</v>
      </c>
      <c r="J1594" s="149">
        <v>20</v>
      </c>
      <c r="K1594" s="74">
        <v>0</v>
      </c>
    </row>
    <row r="1595" spans="4:11" x14ac:dyDescent="0.25">
      <c r="D1595" s="279" t="s">
        <v>37</v>
      </c>
      <c r="E1595" s="150" t="s">
        <v>65</v>
      </c>
      <c r="F1595" s="280" t="s">
        <v>18</v>
      </c>
      <c r="G1595" s="281" t="s">
        <v>65</v>
      </c>
      <c r="H1595" s="281">
        <v>119</v>
      </c>
      <c r="I1595" s="281" t="s">
        <v>18</v>
      </c>
      <c r="J1595" s="281">
        <v>2</v>
      </c>
      <c r="K1595" s="161">
        <v>0</v>
      </c>
    </row>
    <row r="1596" spans="4:11" x14ac:dyDescent="0.25">
      <c r="D1596" s="270" t="s">
        <v>37</v>
      </c>
      <c r="E1596" s="144" t="s">
        <v>65</v>
      </c>
      <c r="F1596" s="271" t="s">
        <v>19</v>
      </c>
      <c r="G1596" s="272" t="s">
        <v>65</v>
      </c>
      <c r="H1596" s="272">
        <v>119</v>
      </c>
      <c r="I1596" s="272" t="s">
        <v>19</v>
      </c>
      <c r="J1596" s="272">
        <v>22</v>
      </c>
      <c r="K1596" s="72">
        <v>0</v>
      </c>
    </row>
    <row r="1597" spans="4:11" x14ac:dyDescent="0.25">
      <c r="D1597" s="270" t="s">
        <v>37</v>
      </c>
      <c r="E1597" s="144" t="s">
        <v>65</v>
      </c>
      <c r="F1597" s="271" t="s">
        <v>36</v>
      </c>
      <c r="G1597" s="272" t="s">
        <v>65</v>
      </c>
      <c r="H1597" s="272">
        <v>119</v>
      </c>
      <c r="I1597" s="272" t="s">
        <v>36</v>
      </c>
      <c r="J1597" s="272">
        <v>14</v>
      </c>
      <c r="K1597" s="72">
        <v>0</v>
      </c>
    </row>
    <row r="1598" spans="4:11" x14ac:dyDescent="0.25">
      <c r="D1598" s="270" t="s">
        <v>37</v>
      </c>
      <c r="E1598" s="144" t="s">
        <v>65</v>
      </c>
      <c r="F1598" s="271" t="s">
        <v>20</v>
      </c>
      <c r="G1598" s="272" t="s">
        <v>65</v>
      </c>
      <c r="H1598" s="272">
        <v>119</v>
      </c>
      <c r="I1598" s="272" t="s">
        <v>20</v>
      </c>
      <c r="J1598" s="272">
        <v>5</v>
      </c>
      <c r="K1598" s="72">
        <v>0</v>
      </c>
    </row>
    <row r="1599" spans="4:11" x14ac:dyDescent="0.25">
      <c r="D1599" s="270" t="s">
        <v>37</v>
      </c>
      <c r="E1599" s="144" t="s">
        <v>65</v>
      </c>
      <c r="F1599" s="271" t="s">
        <v>21</v>
      </c>
      <c r="G1599" s="272" t="s">
        <v>65</v>
      </c>
      <c r="H1599" s="272">
        <v>119</v>
      </c>
      <c r="I1599" s="272" t="s">
        <v>21</v>
      </c>
      <c r="J1599" s="272">
        <v>3</v>
      </c>
      <c r="K1599" s="72">
        <v>0</v>
      </c>
    </row>
    <row r="1600" spans="4:11" x14ac:dyDescent="0.25">
      <c r="D1600" s="270" t="s">
        <v>37</v>
      </c>
      <c r="E1600" s="144" t="s">
        <v>65</v>
      </c>
      <c r="F1600" s="271" t="s">
        <v>24</v>
      </c>
      <c r="G1600" s="272" t="s">
        <v>65</v>
      </c>
      <c r="H1600" s="272">
        <v>119</v>
      </c>
      <c r="I1600" s="272" t="s">
        <v>24</v>
      </c>
      <c r="J1600" s="272">
        <v>19</v>
      </c>
      <c r="K1600" s="72">
        <v>0</v>
      </c>
    </row>
    <row r="1601" spans="4:11" x14ac:dyDescent="0.25">
      <c r="D1601" s="270" t="s">
        <v>37</v>
      </c>
      <c r="E1601" s="144" t="s">
        <v>65</v>
      </c>
      <c r="F1601" s="271" t="s">
        <v>23</v>
      </c>
      <c r="G1601" s="272" t="s">
        <v>65</v>
      </c>
      <c r="H1601" s="272">
        <v>119</v>
      </c>
      <c r="I1601" s="272" t="s">
        <v>23</v>
      </c>
      <c r="J1601" s="272">
        <v>18</v>
      </c>
      <c r="K1601" s="72">
        <v>0</v>
      </c>
    </row>
    <row r="1602" spans="4:11" x14ac:dyDescent="0.25">
      <c r="D1602" s="270" t="s">
        <v>37</v>
      </c>
      <c r="E1602" s="144" t="s">
        <v>65</v>
      </c>
      <c r="F1602" s="271" t="s">
        <v>22</v>
      </c>
      <c r="G1602" s="272" t="s">
        <v>65</v>
      </c>
      <c r="H1602" s="272">
        <v>119</v>
      </c>
      <c r="I1602" s="272" t="s">
        <v>22</v>
      </c>
      <c r="J1602" s="272">
        <v>17</v>
      </c>
      <c r="K1602" s="72">
        <v>0</v>
      </c>
    </row>
    <row r="1603" spans="4:11" x14ac:dyDescent="0.25">
      <c r="D1603" s="270" t="s">
        <v>37</v>
      </c>
      <c r="E1603" s="144" t="s">
        <v>65</v>
      </c>
      <c r="F1603" s="271" t="s">
        <v>34</v>
      </c>
      <c r="G1603" s="272" t="s">
        <v>65</v>
      </c>
      <c r="H1603" s="272">
        <v>119</v>
      </c>
      <c r="I1603" s="272" t="s">
        <v>34</v>
      </c>
      <c r="J1603" s="272">
        <v>26</v>
      </c>
      <c r="K1603" s="72">
        <v>0</v>
      </c>
    </row>
    <row r="1604" spans="4:11" x14ac:dyDescent="0.25">
      <c r="D1604" s="270" t="s">
        <v>37</v>
      </c>
      <c r="E1604" s="144" t="s">
        <v>65</v>
      </c>
      <c r="F1604" s="144" t="s">
        <v>64</v>
      </c>
      <c r="G1604" s="145" t="s">
        <v>65</v>
      </c>
      <c r="H1604" s="145">
        <v>119</v>
      </c>
      <c r="I1604" s="145" t="s">
        <v>71</v>
      </c>
      <c r="J1604" s="145">
        <v>118</v>
      </c>
      <c r="K1604" s="72">
        <v>0</v>
      </c>
    </row>
    <row r="1605" spans="4:11" x14ac:dyDescent="0.25">
      <c r="D1605" s="270" t="s">
        <v>37</v>
      </c>
      <c r="E1605" s="144" t="s">
        <v>65</v>
      </c>
      <c r="F1605" s="271" t="s">
        <v>25</v>
      </c>
      <c r="G1605" s="272" t="s">
        <v>65</v>
      </c>
      <c r="H1605" s="272">
        <v>119</v>
      </c>
      <c r="I1605" s="272" t="s">
        <v>25</v>
      </c>
      <c r="J1605" s="272">
        <v>8</v>
      </c>
      <c r="K1605" s="72">
        <v>0</v>
      </c>
    </row>
    <row r="1606" spans="4:11" x14ac:dyDescent="0.25">
      <c r="D1606" s="270" t="s">
        <v>37</v>
      </c>
      <c r="E1606" s="144" t="s">
        <v>65</v>
      </c>
      <c r="F1606" s="271" t="s">
        <v>26</v>
      </c>
      <c r="G1606" s="272" t="s">
        <v>65</v>
      </c>
      <c r="H1606" s="272">
        <v>119</v>
      </c>
      <c r="I1606" s="272" t="s">
        <v>26</v>
      </c>
      <c r="J1606" s="272">
        <v>10</v>
      </c>
      <c r="K1606" s="72">
        <v>0</v>
      </c>
    </row>
    <row r="1607" spans="4:11" x14ac:dyDescent="0.25">
      <c r="D1607" s="270" t="s">
        <v>37</v>
      </c>
      <c r="E1607" s="144" t="s">
        <v>65</v>
      </c>
      <c r="F1607" s="271" t="s">
        <v>27</v>
      </c>
      <c r="G1607" s="272" t="s">
        <v>65</v>
      </c>
      <c r="H1607" s="272">
        <v>119</v>
      </c>
      <c r="I1607" s="272" t="s">
        <v>72</v>
      </c>
      <c r="J1607" s="272">
        <v>4</v>
      </c>
      <c r="K1607" s="72">
        <v>0</v>
      </c>
    </row>
    <row r="1608" spans="4:11" x14ac:dyDescent="0.25">
      <c r="D1608" s="270" t="s">
        <v>37</v>
      </c>
      <c r="E1608" s="144" t="s">
        <v>65</v>
      </c>
      <c r="F1608" s="271" t="s">
        <v>28</v>
      </c>
      <c r="G1608" s="272" t="s">
        <v>65</v>
      </c>
      <c r="H1608" s="272">
        <v>119</v>
      </c>
      <c r="I1608" s="272" t="s">
        <v>28</v>
      </c>
      <c r="J1608" s="272">
        <v>9</v>
      </c>
      <c r="K1608" s="72">
        <v>0</v>
      </c>
    </row>
    <row r="1609" spans="4:11" x14ac:dyDescent="0.25">
      <c r="D1609" s="270" t="s">
        <v>37</v>
      </c>
      <c r="E1609" s="144" t="s">
        <v>65</v>
      </c>
      <c r="F1609" s="271" t="s">
        <v>29</v>
      </c>
      <c r="G1609" s="272" t="s">
        <v>65</v>
      </c>
      <c r="H1609" s="272">
        <v>119</v>
      </c>
      <c r="I1609" s="272" t="s">
        <v>29</v>
      </c>
      <c r="J1609" s="272">
        <v>1</v>
      </c>
      <c r="K1609" s="72">
        <v>0</v>
      </c>
    </row>
    <row r="1610" spans="4:11" x14ac:dyDescent="0.25">
      <c r="D1610" s="270" t="s">
        <v>37</v>
      </c>
      <c r="E1610" s="144" t="s">
        <v>65</v>
      </c>
      <c r="F1610" s="144" t="s">
        <v>31</v>
      </c>
      <c r="G1610" s="145" t="s">
        <v>65</v>
      </c>
      <c r="H1610" s="145">
        <v>119</v>
      </c>
      <c r="I1610" s="145" t="s">
        <v>31</v>
      </c>
      <c r="J1610" s="145">
        <v>12</v>
      </c>
      <c r="K1610" s="72">
        <v>0</v>
      </c>
    </row>
    <row r="1611" spans="4:11" x14ac:dyDescent="0.25">
      <c r="D1611" s="270" t="s">
        <v>37</v>
      </c>
      <c r="E1611" s="144" t="s">
        <v>65</v>
      </c>
      <c r="F1611" s="271" t="s">
        <v>33</v>
      </c>
      <c r="G1611" s="272" t="s">
        <v>65</v>
      </c>
      <c r="H1611" s="272">
        <v>119</v>
      </c>
      <c r="I1611" s="272" t="s">
        <v>33</v>
      </c>
      <c r="J1611" s="272">
        <v>25</v>
      </c>
      <c r="K1611" s="72">
        <v>0</v>
      </c>
    </row>
    <row r="1612" spans="4:11" x14ac:dyDescent="0.25">
      <c r="D1612" s="270" t="s">
        <v>37</v>
      </c>
      <c r="E1612" s="144" t="s">
        <v>65</v>
      </c>
      <c r="F1612" s="144" t="s">
        <v>35</v>
      </c>
      <c r="G1612" s="145" t="s">
        <v>65</v>
      </c>
      <c r="H1612" s="145">
        <v>119</v>
      </c>
      <c r="I1612" s="145" t="s">
        <v>73</v>
      </c>
      <c r="J1612" s="145">
        <v>7</v>
      </c>
      <c r="K1612" s="72">
        <v>0</v>
      </c>
    </row>
    <row r="1613" spans="4:11" x14ac:dyDescent="0.25">
      <c r="D1613" s="270" t="s">
        <v>37</v>
      </c>
      <c r="E1613" s="144" t="s">
        <v>65</v>
      </c>
      <c r="F1613" s="271" t="s">
        <v>32</v>
      </c>
      <c r="G1613" s="272" t="s">
        <v>65</v>
      </c>
      <c r="H1613" s="272">
        <v>119</v>
      </c>
      <c r="I1613" s="272" t="s">
        <v>32</v>
      </c>
      <c r="J1613" s="272">
        <v>13</v>
      </c>
      <c r="K1613" s="72">
        <v>0</v>
      </c>
    </row>
    <row r="1614" spans="4:11" x14ac:dyDescent="0.25">
      <c r="D1614" s="270" t="s">
        <v>37</v>
      </c>
      <c r="E1614" s="144" t="s">
        <v>65</v>
      </c>
      <c r="F1614" s="144" t="s">
        <v>30</v>
      </c>
      <c r="G1614" s="145" t="s">
        <v>65</v>
      </c>
      <c r="H1614" s="145">
        <v>119</v>
      </c>
      <c r="I1614" s="145" t="s">
        <v>30</v>
      </c>
      <c r="J1614" s="145">
        <v>24</v>
      </c>
      <c r="K1614" s="72">
        <v>0</v>
      </c>
    </row>
    <row r="1615" spans="4:11" x14ac:dyDescent="0.25">
      <c r="D1615" s="270" t="s">
        <v>37</v>
      </c>
      <c r="E1615" s="144" t="s">
        <v>65</v>
      </c>
      <c r="F1615" s="144" t="s">
        <v>60</v>
      </c>
      <c r="G1615" s="145" t="s">
        <v>65</v>
      </c>
      <c r="H1615" s="145">
        <v>119</v>
      </c>
      <c r="I1615" s="145" t="s">
        <v>60</v>
      </c>
      <c r="J1615" s="145">
        <v>101</v>
      </c>
      <c r="K1615" s="72">
        <v>0</v>
      </c>
    </row>
    <row r="1616" spans="4:11" x14ac:dyDescent="0.25">
      <c r="D1616" s="270" t="s">
        <v>37</v>
      </c>
      <c r="E1616" s="144" t="s">
        <v>65</v>
      </c>
      <c r="F1616" s="144" t="s">
        <v>61</v>
      </c>
      <c r="G1616" s="145" t="s">
        <v>65</v>
      </c>
      <c r="H1616" s="145">
        <v>119</v>
      </c>
      <c r="I1616" s="145" t="s">
        <v>61</v>
      </c>
      <c r="J1616" s="145">
        <v>102</v>
      </c>
      <c r="K1616" s="72">
        <v>0</v>
      </c>
    </row>
    <row r="1617" spans="4:11" x14ac:dyDescent="0.25">
      <c r="D1617" s="270" t="s">
        <v>37</v>
      </c>
      <c r="E1617" s="144" t="s">
        <v>65</v>
      </c>
      <c r="F1617" s="271" t="s">
        <v>63</v>
      </c>
      <c r="G1617" s="272" t="s">
        <v>65</v>
      </c>
      <c r="H1617" s="272">
        <v>119</v>
      </c>
      <c r="I1617" s="272" t="s">
        <v>63</v>
      </c>
      <c r="J1617" s="272">
        <v>103</v>
      </c>
      <c r="K1617" s="72">
        <v>0</v>
      </c>
    </row>
    <row r="1618" spans="4:11" x14ac:dyDescent="0.25">
      <c r="D1618" s="270" t="s">
        <v>37</v>
      </c>
      <c r="E1618" s="144" t="s">
        <v>65</v>
      </c>
      <c r="F1618" s="274" t="s">
        <v>65</v>
      </c>
      <c r="G1618" s="282" t="s">
        <v>65</v>
      </c>
      <c r="H1618" s="282">
        <v>119</v>
      </c>
      <c r="I1618" s="282" t="s">
        <v>65</v>
      </c>
      <c r="J1618" s="282">
        <v>119</v>
      </c>
      <c r="K1618" s="72">
        <v>0</v>
      </c>
    </row>
    <row r="1619" spans="4:11" x14ac:dyDescent="0.25">
      <c r="D1619" s="270" t="s">
        <v>37</v>
      </c>
      <c r="E1619" s="144" t="s">
        <v>65</v>
      </c>
      <c r="F1619" s="146" t="s">
        <v>82</v>
      </c>
      <c r="G1619" s="147" t="s">
        <v>65</v>
      </c>
      <c r="H1619" s="147">
        <v>119</v>
      </c>
      <c r="I1619" s="147" t="s">
        <v>82</v>
      </c>
      <c r="J1619" s="147">
        <v>122</v>
      </c>
      <c r="K1619" s="72">
        <v>0</v>
      </c>
    </row>
    <row r="1620" spans="4:11" x14ac:dyDescent="0.25">
      <c r="D1620" s="270" t="s">
        <v>37</v>
      </c>
      <c r="E1620" s="144" t="s">
        <v>65</v>
      </c>
      <c r="F1620" s="146" t="s">
        <v>77</v>
      </c>
      <c r="G1620" s="147" t="s">
        <v>65</v>
      </c>
      <c r="H1620" s="147">
        <v>119</v>
      </c>
      <c r="I1620" s="147" t="s">
        <v>77</v>
      </c>
      <c r="J1620" s="147">
        <v>125</v>
      </c>
      <c r="K1620" s="72">
        <v>0</v>
      </c>
    </row>
    <row r="1621" spans="4:11" x14ac:dyDescent="0.25">
      <c r="D1621" s="270" t="s">
        <v>37</v>
      </c>
      <c r="E1621" s="144" t="s">
        <v>65</v>
      </c>
      <c r="F1621" s="146" t="s">
        <v>81</v>
      </c>
      <c r="G1621" s="147" t="s">
        <v>65</v>
      </c>
      <c r="H1621" s="147">
        <v>119</v>
      </c>
      <c r="I1621" s="147" t="s">
        <v>81</v>
      </c>
      <c r="J1621" s="147">
        <v>126</v>
      </c>
      <c r="K1621" s="72">
        <v>0</v>
      </c>
    </row>
    <row r="1622" spans="4:11" x14ac:dyDescent="0.25">
      <c r="D1622" s="273" t="s">
        <v>37</v>
      </c>
      <c r="E1622" s="146" t="s">
        <v>65</v>
      </c>
      <c r="F1622" s="146" t="s">
        <v>83</v>
      </c>
      <c r="G1622" s="147" t="s">
        <v>65</v>
      </c>
      <c r="H1622" s="147">
        <v>119</v>
      </c>
      <c r="I1622" s="147" t="s">
        <v>83</v>
      </c>
      <c r="J1622" s="147">
        <v>130</v>
      </c>
      <c r="K1622" s="73">
        <v>0</v>
      </c>
    </row>
    <row r="1623" spans="4:11" x14ac:dyDescent="0.25">
      <c r="D1623" s="273" t="s">
        <v>37</v>
      </c>
      <c r="E1623" s="146" t="s">
        <v>65</v>
      </c>
      <c r="F1623" s="146" t="s">
        <v>84</v>
      </c>
      <c r="G1623" s="147" t="s">
        <v>65</v>
      </c>
      <c r="H1623" s="147">
        <v>119</v>
      </c>
      <c r="I1623" s="147" t="s">
        <v>84</v>
      </c>
      <c r="J1623" s="147">
        <v>131</v>
      </c>
      <c r="K1623" s="73">
        <v>0</v>
      </c>
    </row>
    <row r="1624" spans="4:11" x14ac:dyDescent="0.25">
      <c r="D1624" s="275" t="s">
        <v>37</v>
      </c>
      <c r="E1624" s="187" t="s">
        <v>65</v>
      </c>
      <c r="F1624" s="187" t="s">
        <v>90</v>
      </c>
      <c r="G1624" s="188" t="s">
        <v>65</v>
      </c>
      <c r="H1624" s="188">
        <v>119</v>
      </c>
      <c r="I1624" s="188" t="s">
        <v>90</v>
      </c>
      <c r="J1624" s="188">
        <v>6</v>
      </c>
      <c r="K1624" s="153">
        <v>0</v>
      </c>
    </row>
    <row r="1625" spans="4:11" x14ac:dyDescent="0.25">
      <c r="D1625" s="275" t="s">
        <v>37</v>
      </c>
      <c r="E1625" s="187" t="s">
        <v>65</v>
      </c>
      <c r="F1625" s="187" t="s">
        <v>96</v>
      </c>
      <c r="G1625" s="188" t="s">
        <v>65</v>
      </c>
      <c r="H1625" s="188">
        <v>119</v>
      </c>
      <c r="I1625" s="188" t="s">
        <v>96</v>
      </c>
      <c r="J1625" s="188">
        <v>137</v>
      </c>
      <c r="K1625" s="153">
        <v>0</v>
      </c>
    </row>
    <row r="1626" spans="4:11" x14ac:dyDescent="0.25">
      <c r="D1626" s="172" t="s">
        <v>37</v>
      </c>
      <c r="E1626" s="173" t="s">
        <v>65</v>
      </c>
      <c r="F1626" s="173" t="s">
        <v>87</v>
      </c>
      <c r="G1626" s="174" t="s">
        <v>65</v>
      </c>
      <c r="H1626" s="174">
        <v>119</v>
      </c>
      <c r="I1626" s="174" t="s">
        <v>87</v>
      </c>
      <c r="J1626" s="174">
        <v>136</v>
      </c>
      <c r="K1626" s="175">
        <v>0</v>
      </c>
    </row>
    <row r="1627" spans="4:11" x14ac:dyDescent="0.25">
      <c r="D1627" s="273" t="s">
        <v>37</v>
      </c>
      <c r="E1627" s="146" t="s">
        <v>65</v>
      </c>
      <c r="F1627" s="146" t="s">
        <v>85</v>
      </c>
      <c r="G1627" s="147" t="s">
        <v>65</v>
      </c>
      <c r="H1627" s="147">
        <v>119</v>
      </c>
      <c r="I1627" s="147" t="s">
        <v>85</v>
      </c>
      <c r="J1627" s="147">
        <v>132</v>
      </c>
      <c r="K1627" s="73">
        <v>0</v>
      </c>
    </row>
    <row r="1628" spans="4:11" ht="15.75" thickBot="1" x14ac:dyDescent="0.3">
      <c r="D1628" s="277" t="s">
        <v>37</v>
      </c>
      <c r="E1628" s="148" t="s">
        <v>65</v>
      </c>
      <c r="F1628" s="148" t="s">
        <v>38</v>
      </c>
      <c r="G1628" s="149" t="s">
        <v>65</v>
      </c>
      <c r="H1628" s="149">
        <v>119</v>
      </c>
      <c r="I1628" s="149" t="s">
        <v>38</v>
      </c>
      <c r="J1628" s="149">
        <v>20</v>
      </c>
      <c r="K1628" s="74">
        <v>0</v>
      </c>
    </row>
    <row r="1629" spans="4:11" x14ac:dyDescent="0.25">
      <c r="D1629" s="279" t="s">
        <v>37</v>
      </c>
      <c r="E1629" s="150" t="s">
        <v>82</v>
      </c>
      <c r="F1629" s="280" t="s">
        <v>18</v>
      </c>
      <c r="G1629" s="281" t="s">
        <v>82</v>
      </c>
      <c r="H1629" s="281">
        <v>122</v>
      </c>
      <c r="I1629" s="281" t="s">
        <v>18</v>
      </c>
      <c r="J1629" s="281">
        <v>2</v>
      </c>
      <c r="K1629" s="161">
        <v>0</v>
      </c>
    </row>
    <row r="1630" spans="4:11" x14ac:dyDescent="0.25">
      <c r="D1630" s="270" t="s">
        <v>37</v>
      </c>
      <c r="E1630" s="150" t="s">
        <v>82</v>
      </c>
      <c r="F1630" s="271" t="s">
        <v>19</v>
      </c>
      <c r="G1630" s="272" t="s">
        <v>82</v>
      </c>
      <c r="H1630" s="272">
        <v>122</v>
      </c>
      <c r="I1630" s="272" t="s">
        <v>19</v>
      </c>
      <c r="J1630" s="272">
        <v>22</v>
      </c>
      <c r="K1630" s="72">
        <v>0</v>
      </c>
    </row>
    <row r="1631" spans="4:11" x14ac:dyDescent="0.25">
      <c r="D1631" s="270" t="s">
        <v>37</v>
      </c>
      <c r="E1631" s="150" t="s">
        <v>82</v>
      </c>
      <c r="F1631" s="271" t="s">
        <v>36</v>
      </c>
      <c r="G1631" s="272" t="s">
        <v>82</v>
      </c>
      <c r="H1631" s="272">
        <v>122</v>
      </c>
      <c r="I1631" s="272" t="s">
        <v>36</v>
      </c>
      <c r="J1631" s="272">
        <v>14</v>
      </c>
      <c r="K1631" s="72">
        <v>0</v>
      </c>
    </row>
    <row r="1632" spans="4:11" x14ac:dyDescent="0.25">
      <c r="D1632" s="270" t="s">
        <v>37</v>
      </c>
      <c r="E1632" s="150" t="s">
        <v>82</v>
      </c>
      <c r="F1632" s="271" t="s">
        <v>20</v>
      </c>
      <c r="G1632" s="272" t="s">
        <v>82</v>
      </c>
      <c r="H1632" s="272">
        <v>122</v>
      </c>
      <c r="I1632" s="272" t="s">
        <v>20</v>
      </c>
      <c r="J1632" s="272">
        <v>5</v>
      </c>
      <c r="K1632" s="72">
        <v>0</v>
      </c>
    </row>
    <row r="1633" spans="4:11" x14ac:dyDescent="0.25">
      <c r="D1633" s="270" t="s">
        <v>37</v>
      </c>
      <c r="E1633" s="150" t="s">
        <v>82</v>
      </c>
      <c r="F1633" s="271" t="s">
        <v>21</v>
      </c>
      <c r="G1633" s="272" t="s">
        <v>82</v>
      </c>
      <c r="H1633" s="272">
        <v>122</v>
      </c>
      <c r="I1633" s="272" t="s">
        <v>21</v>
      </c>
      <c r="J1633" s="272">
        <v>3</v>
      </c>
      <c r="K1633" s="72">
        <v>0</v>
      </c>
    </row>
    <row r="1634" spans="4:11" x14ac:dyDescent="0.25">
      <c r="D1634" s="270" t="s">
        <v>37</v>
      </c>
      <c r="E1634" s="150" t="s">
        <v>82</v>
      </c>
      <c r="F1634" s="271" t="s">
        <v>24</v>
      </c>
      <c r="G1634" s="272" t="s">
        <v>82</v>
      </c>
      <c r="H1634" s="272">
        <v>122</v>
      </c>
      <c r="I1634" s="272" t="s">
        <v>24</v>
      </c>
      <c r="J1634" s="272">
        <v>19</v>
      </c>
      <c r="K1634" s="72">
        <v>0</v>
      </c>
    </row>
    <row r="1635" spans="4:11" x14ac:dyDescent="0.25">
      <c r="D1635" s="270" t="s">
        <v>37</v>
      </c>
      <c r="E1635" s="150" t="s">
        <v>82</v>
      </c>
      <c r="F1635" s="271" t="s">
        <v>23</v>
      </c>
      <c r="G1635" s="272" t="s">
        <v>82</v>
      </c>
      <c r="H1635" s="272">
        <v>122</v>
      </c>
      <c r="I1635" s="272" t="s">
        <v>23</v>
      </c>
      <c r="J1635" s="272">
        <v>18</v>
      </c>
      <c r="K1635" s="72">
        <v>0</v>
      </c>
    </row>
    <row r="1636" spans="4:11" x14ac:dyDescent="0.25">
      <c r="D1636" s="270" t="s">
        <v>37</v>
      </c>
      <c r="E1636" s="150" t="s">
        <v>82</v>
      </c>
      <c r="F1636" s="271" t="s">
        <v>22</v>
      </c>
      <c r="G1636" s="272" t="s">
        <v>82</v>
      </c>
      <c r="H1636" s="272">
        <v>122</v>
      </c>
      <c r="I1636" s="272" t="s">
        <v>22</v>
      </c>
      <c r="J1636" s="272">
        <v>17</v>
      </c>
      <c r="K1636" s="72">
        <v>0</v>
      </c>
    </row>
    <row r="1637" spans="4:11" x14ac:dyDescent="0.25">
      <c r="D1637" s="270" t="s">
        <v>37</v>
      </c>
      <c r="E1637" s="150" t="s">
        <v>82</v>
      </c>
      <c r="F1637" s="271" t="s">
        <v>34</v>
      </c>
      <c r="G1637" s="272" t="s">
        <v>82</v>
      </c>
      <c r="H1637" s="272">
        <v>122</v>
      </c>
      <c r="I1637" s="272" t="s">
        <v>34</v>
      </c>
      <c r="J1637" s="272">
        <v>26</v>
      </c>
      <c r="K1637" s="72">
        <v>0</v>
      </c>
    </row>
    <row r="1638" spans="4:11" x14ac:dyDescent="0.25">
      <c r="D1638" s="270" t="s">
        <v>37</v>
      </c>
      <c r="E1638" s="150" t="s">
        <v>82</v>
      </c>
      <c r="F1638" s="144" t="s">
        <v>64</v>
      </c>
      <c r="G1638" s="145" t="s">
        <v>82</v>
      </c>
      <c r="H1638" s="145">
        <v>122</v>
      </c>
      <c r="I1638" s="145" t="s">
        <v>71</v>
      </c>
      <c r="J1638" s="145">
        <v>118</v>
      </c>
      <c r="K1638" s="72">
        <v>0</v>
      </c>
    </row>
    <row r="1639" spans="4:11" x14ac:dyDescent="0.25">
      <c r="D1639" s="270" t="s">
        <v>37</v>
      </c>
      <c r="E1639" s="150" t="s">
        <v>82</v>
      </c>
      <c r="F1639" s="271" t="s">
        <v>25</v>
      </c>
      <c r="G1639" s="272" t="s">
        <v>82</v>
      </c>
      <c r="H1639" s="272">
        <v>122</v>
      </c>
      <c r="I1639" s="272" t="s">
        <v>25</v>
      </c>
      <c r="J1639" s="272">
        <v>8</v>
      </c>
      <c r="K1639" s="72">
        <v>0</v>
      </c>
    </row>
    <row r="1640" spans="4:11" x14ac:dyDescent="0.25">
      <c r="D1640" s="270" t="s">
        <v>37</v>
      </c>
      <c r="E1640" s="150" t="s">
        <v>82</v>
      </c>
      <c r="F1640" s="271" t="s">
        <v>26</v>
      </c>
      <c r="G1640" s="272" t="s">
        <v>82</v>
      </c>
      <c r="H1640" s="272">
        <v>122</v>
      </c>
      <c r="I1640" s="272" t="s">
        <v>26</v>
      </c>
      <c r="J1640" s="272">
        <v>10</v>
      </c>
      <c r="K1640" s="72">
        <v>0</v>
      </c>
    </row>
    <row r="1641" spans="4:11" x14ac:dyDescent="0.25">
      <c r="D1641" s="270" t="s">
        <v>37</v>
      </c>
      <c r="E1641" s="150" t="s">
        <v>82</v>
      </c>
      <c r="F1641" s="271" t="s">
        <v>27</v>
      </c>
      <c r="G1641" s="272" t="s">
        <v>82</v>
      </c>
      <c r="H1641" s="272">
        <v>122</v>
      </c>
      <c r="I1641" s="272" t="s">
        <v>72</v>
      </c>
      <c r="J1641" s="272">
        <v>4</v>
      </c>
      <c r="K1641" s="72">
        <v>0</v>
      </c>
    </row>
    <row r="1642" spans="4:11" x14ac:dyDescent="0.25">
      <c r="D1642" s="270" t="s">
        <v>37</v>
      </c>
      <c r="E1642" s="150" t="s">
        <v>82</v>
      </c>
      <c r="F1642" s="271" t="s">
        <v>28</v>
      </c>
      <c r="G1642" s="272" t="s">
        <v>82</v>
      </c>
      <c r="H1642" s="272">
        <v>122</v>
      </c>
      <c r="I1642" s="272" t="s">
        <v>28</v>
      </c>
      <c r="J1642" s="272">
        <v>9</v>
      </c>
      <c r="K1642" s="72">
        <v>0</v>
      </c>
    </row>
    <row r="1643" spans="4:11" x14ac:dyDescent="0.25">
      <c r="D1643" s="270" t="s">
        <v>37</v>
      </c>
      <c r="E1643" s="150" t="s">
        <v>82</v>
      </c>
      <c r="F1643" s="271" t="s">
        <v>29</v>
      </c>
      <c r="G1643" s="272" t="s">
        <v>82</v>
      </c>
      <c r="H1643" s="272">
        <v>122</v>
      </c>
      <c r="I1643" s="272" t="s">
        <v>29</v>
      </c>
      <c r="J1643" s="272">
        <v>1</v>
      </c>
      <c r="K1643" s="72">
        <v>0</v>
      </c>
    </row>
    <row r="1644" spans="4:11" x14ac:dyDescent="0.25">
      <c r="D1644" s="270" t="s">
        <v>37</v>
      </c>
      <c r="E1644" s="150" t="s">
        <v>82</v>
      </c>
      <c r="F1644" s="144" t="s">
        <v>31</v>
      </c>
      <c r="G1644" s="145" t="s">
        <v>82</v>
      </c>
      <c r="H1644" s="145">
        <v>122</v>
      </c>
      <c r="I1644" s="145" t="s">
        <v>31</v>
      </c>
      <c r="J1644" s="145">
        <v>12</v>
      </c>
      <c r="K1644" s="72">
        <v>0</v>
      </c>
    </row>
    <row r="1645" spans="4:11" x14ac:dyDescent="0.25">
      <c r="D1645" s="270" t="s">
        <v>37</v>
      </c>
      <c r="E1645" s="150" t="s">
        <v>82</v>
      </c>
      <c r="F1645" s="271" t="s">
        <v>33</v>
      </c>
      <c r="G1645" s="272" t="s">
        <v>82</v>
      </c>
      <c r="H1645" s="272">
        <v>122</v>
      </c>
      <c r="I1645" s="272" t="s">
        <v>33</v>
      </c>
      <c r="J1645" s="272">
        <v>25</v>
      </c>
      <c r="K1645" s="72">
        <v>0</v>
      </c>
    </row>
    <row r="1646" spans="4:11" x14ac:dyDescent="0.25">
      <c r="D1646" s="270" t="s">
        <v>37</v>
      </c>
      <c r="E1646" s="150" t="s">
        <v>82</v>
      </c>
      <c r="F1646" s="144" t="s">
        <v>35</v>
      </c>
      <c r="G1646" s="145" t="s">
        <v>82</v>
      </c>
      <c r="H1646" s="145">
        <v>122</v>
      </c>
      <c r="I1646" s="145" t="s">
        <v>73</v>
      </c>
      <c r="J1646" s="145">
        <v>7</v>
      </c>
      <c r="K1646" s="72">
        <v>0</v>
      </c>
    </row>
    <row r="1647" spans="4:11" x14ac:dyDescent="0.25">
      <c r="D1647" s="270" t="s">
        <v>37</v>
      </c>
      <c r="E1647" s="150" t="s">
        <v>82</v>
      </c>
      <c r="F1647" s="271" t="s">
        <v>32</v>
      </c>
      <c r="G1647" s="272" t="s">
        <v>82</v>
      </c>
      <c r="H1647" s="272">
        <v>122</v>
      </c>
      <c r="I1647" s="272" t="s">
        <v>32</v>
      </c>
      <c r="J1647" s="272">
        <v>13</v>
      </c>
      <c r="K1647" s="72">
        <v>0</v>
      </c>
    </row>
    <row r="1648" spans="4:11" x14ac:dyDescent="0.25">
      <c r="D1648" s="270" t="s">
        <v>37</v>
      </c>
      <c r="E1648" s="150" t="s">
        <v>82</v>
      </c>
      <c r="F1648" s="144" t="s">
        <v>30</v>
      </c>
      <c r="G1648" s="145" t="s">
        <v>82</v>
      </c>
      <c r="H1648" s="145">
        <v>122</v>
      </c>
      <c r="I1648" s="145" t="s">
        <v>30</v>
      </c>
      <c r="J1648" s="145">
        <v>24</v>
      </c>
      <c r="K1648" s="72">
        <v>0</v>
      </c>
    </row>
    <row r="1649" spans="4:11" x14ac:dyDescent="0.25">
      <c r="D1649" s="270" t="s">
        <v>37</v>
      </c>
      <c r="E1649" s="150" t="s">
        <v>82</v>
      </c>
      <c r="F1649" s="144" t="s">
        <v>60</v>
      </c>
      <c r="G1649" s="145" t="s">
        <v>82</v>
      </c>
      <c r="H1649" s="145">
        <v>122</v>
      </c>
      <c r="I1649" s="145" t="s">
        <v>60</v>
      </c>
      <c r="J1649" s="145">
        <v>101</v>
      </c>
      <c r="K1649" s="72">
        <v>0</v>
      </c>
    </row>
    <row r="1650" spans="4:11" x14ac:dyDescent="0.25">
      <c r="D1650" s="270" t="s">
        <v>37</v>
      </c>
      <c r="E1650" s="150" t="s">
        <v>82</v>
      </c>
      <c r="F1650" s="144" t="s">
        <v>61</v>
      </c>
      <c r="G1650" s="145" t="s">
        <v>82</v>
      </c>
      <c r="H1650" s="145">
        <v>122</v>
      </c>
      <c r="I1650" s="145" t="s">
        <v>61</v>
      </c>
      <c r="J1650" s="145">
        <v>102</v>
      </c>
      <c r="K1650" s="72">
        <v>0</v>
      </c>
    </row>
    <row r="1651" spans="4:11" x14ac:dyDescent="0.25">
      <c r="D1651" s="270" t="s">
        <v>37</v>
      </c>
      <c r="E1651" s="150" t="s">
        <v>82</v>
      </c>
      <c r="F1651" s="271" t="s">
        <v>63</v>
      </c>
      <c r="G1651" s="272" t="s">
        <v>82</v>
      </c>
      <c r="H1651" s="272">
        <v>122</v>
      </c>
      <c r="I1651" s="272" t="s">
        <v>63</v>
      </c>
      <c r="J1651" s="272">
        <v>103</v>
      </c>
      <c r="K1651" s="72">
        <v>0</v>
      </c>
    </row>
    <row r="1652" spans="4:11" x14ac:dyDescent="0.25">
      <c r="D1652" s="270" t="s">
        <v>37</v>
      </c>
      <c r="E1652" s="150" t="s">
        <v>82</v>
      </c>
      <c r="F1652" s="274" t="s">
        <v>65</v>
      </c>
      <c r="G1652" s="282" t="s">
        <v>82</v>
      </c>
      <c r="H1652" s="282">
        <v>122</v>
      </c>
      <c r="I1652" s="282" t="s">
        <v>65</v>
      </c>
      <c r="J1652" s="282">
        <v>119</v>
      </c>
      <c r="K1652" s="72">
        <v>0</v>
      </c>
    </row>
    <row r="1653" spans="4:11" x14ac:dyDescent="0.25">
      <c r="D1653" s="270" t="s">
        <v>37</v>
      </c>
      <c r="E1653" s="150" t="s">
        <v>82</v>
      </c>
      <c r="F1653" s="146" t="s">
        <v>82</v>
      </c>
      <c r="G1653" s="282" t="s">
        <v>82</v>
      </c>
      <c r="H1653" s="282">
        <v>122</v>
      </c>
      <c r="I1653" s="282" t="s">
        <v>82</v>
      </c>
      <c r="J1653" s="282">
        <v>122</v>
      </c>
      <c r="K1653" s="72">
        <v>0</v>
      </c>
    </row>
    <row r="1654" spans="4:11" x14ac:dyDescent="0.25">
      <c r="D1654" s="270" t="s">
        <v>37</v>
      </c>
      <c r="E1654" s="150" t="s">
        <v>82</v>
      </c>
      <c r="F1654" s="274" t="s">
        <v>77</v>
      </c>
      <c r="G1654" s="282" t="s">
        <v>82</v>
      </c>
      <c r="H1654" s="282">
        <v>122</v>
      </c>
      <c r="I1654" s="282" t="s">
        <v>77</v>
      </c>
      <c r="J1654" s="282">
        <v>125</v>
      </c>
      <c r="K1654" s="72">
        <v>0</v>
      </c>
    </row>
    <row r="1655" spans="4:11" x14ac:dyDescent="0.25">
      <c r="D1655" s="270" t="s">
        <v>37</v>
      </c>
      <c r="E1655" s="150" t="s">
        <v>82</v>
      </c>
      <c r="F1655" s="146" t="s">
        <v>81</v>
      </c>
      <c r="G1655" s="282" t="s">
        <v>82</v>
      </c>
      <c r="H1655" s="282">
        <v>122</v>
      </c>
      <c r="I1655" s="282" t="s">
        <v>81</v>
      </c>
      <c r="J1655" s="282">
        <v>126</v>
      </c>
      <c r="K1655" s="72">
        <v>0</v>
      </c>
    </row>
    <row r="1656" spans="4:11" x14ac:dyDescent="0.25">
      <c r="D1656" s="273" t="s">
        <v>37</v>
      </c>
      <c r="E1656" s="144" t="s">
        <v>82</v>
      </c>
      <c r="F1656" s="146" t="s">
        <v>83</v>
      </c>
      <c r="G1656" s="282" t="s">
        <v>82</v>
      </c>
      <c r="H1656" s="282">
        <v>122</v>
      </c>
      <c r="I1656" s="282" t="s">
        <v>83</v>
      </c>
      <c r="J1656" s="282">
        <v>130</v>
      </c>
      <c r="K1656" s="73">
        <v>0</v>
      </c>
    </row>
    <row r="1657" spans="4:11" x14ac:dyDescent="0.25">
      <c r="D1657" s="273" t="s">
        <v>37</v>
      </c>
      <c r="E1657" s="144" t="s">
        <v>82</v>
      </c>
      <c r="F1657" s="146" t="s">
        <v>84</v>
      </c>
      <c r="G1657" s="282" t="s">
        <v>82</v>
      </c>
      <c r="H1657" s="282">
        <v>122</v>
      </c>
      <c r="I1657" s="282" t="s">
        <v>84</v>
      </c>
      <c r="J1657" s="282">
        <v>131</v>
      </c>
      <c r="K1657" s="73">
        <v>0</v>
      </c>
    </row>
    <row r="1658" spans="4:11" x14ac:dyDescent="0.25">
      <c r="D1658" s="275" t="s">
        <v>37</v>
      </c>
      <c r="E1658" s="189" t="s">
        <v>82</v>
      </c>
      <c r="F1658" s="187" t="s">
        <v>90</v>
      </c>
      <c r="G1658" s="288" t="s">
        <v>82</v>
      </c>
      <c r="H1658" s="288">
        <v>122</v>
      </c>
      <c r="I1658" s="288" t="s">
        <v>90</v>
      </c>
      <c r="J1658" s="288">
        <v>6</v>
      </c>
      <c r="K1658" s="153">
        <v>0</v>
      </c>
    </row>
    <row r="1659" spans="4:11" x14ac:dyDescent="0.25">
      <c r="D1659" s="275" t="s">
        <v>37</v>
      </c>
      <c r="E1659" s="189" t="s">
        <v>82</v>
      </c>
      <c r="F1659" s="187" t="s">
        <v>96</v>
      </c>
      <c r="G1659" s="288" t="s">
        <v>82</v>
      </c>
      <c r="H1659" s="288">
        <v>122</v>
      </c>
      <c r="I1659" s="288" t="s">
        <v>96</v>
      </c>
      <c r="J1659" s="288">
        <v>137</v>
      </c>
      <c r="K1659" s="153">
        <v>0</v>
      </c>
    </row>
    <row r="1660" spans="4:11" x14ac:dyDescent="0.25">
      <c r="D1660" s="172" t="s">
        <v>37</v>
      </c>
      <c r="E1660" s="289" t="s">
        <v>82</v>
      </c>
      <c r="F1660" s="173" t="s">
        <v>87</v>
      </c>
      <c r="G1660" s="174" t="s">
        <v>82</v>
      </c>
      <c r="H1660" s="174">
        <v>122</v>
      </c>
      <c r="I1660" s="174" t="s">
        <v>87</v>
      </c>
      <c r="J1660" s="174">
        <v>136</v>
      </c>
      <c r="K1660" s="175">
        <v>0</v>
      </c>
    </row>
    <row r="1661" spans="4:11" x14ac:dyDescent="0.25">
      <c r="D1661" s="273" t="s">
        <v>37</v>
      </c>
      <c r="E1661" s="144" t="s">
        <v>82</v>
      </c>
      <c r="F1661" s="146" t="s">
        <v>85</v>
      </c>
      <c r="G1661" s="282" t="s">
        <v>82</v>
      </c>
      <c r="H1661" s="282">
        <v>122</v>
      </c>
      <c r="I1661" s="282" t="s">
        <v>85</v>
      </c>
      <c r="J1661" s="282">
        <v>132</v>
      </c>
      <c r="K1661" s="73">
        <v>0</v>
      </c>
    </row>
    <row r="1662" spans="4:11" ht="15.75" thickBot="1" x14ac:dyDescent="0.3">
      <c r="D1662" s="277" t="s">
        <v>37</v>
      </c>
      <c r="E1662" s="148" t="s">
        <v>82</v>
      </c>
      <c r="F1662" s="148" t="s">
        <v>38</v>
      </c>
      <c r="G1662" s="149" t="s">
        <v>82</v>
      </c>
      <c r="H1662" s="149">
        <v>122</v>
      </c>
      <c r="I1662" s="149" t="s">
        <v>38</v>
      </c>
      <c r="J1662" s="149">
        <v>20</v>
      </c>
      <c r="K1662" s="74">
        <v>0</v>
      </c>
    </row>
    <row r="1663" spans="4:11" x14ac:dyDescent="0.25">
      <c r="D1663" s="279" t="s">
        <v>37</v>
      </c>
      <c r="E1663" s="150" t="s">
        <v>77</v>
      </c>
      <c r="F1663" s="280" t="s">
        <v>18</v>
      </c>
      <c r="G1663" s="281" t="s">
        <v>77</v>
      </c>
      <c r="H1663" s="281">
        <v>125</v>
      </c>
      <c r="I1663" s="281" t="s">
        <v>18</v>
      </c>
      <c r="J1663" s="281">
        <v>2</v>
      </c>
      <c r="K1663" s="161">
        <v>0</v>
      </c>
    </row>
    <row r="1664" spans="4:11" x14ac:dyDescent="0.25">
      <c r="D1664" s="270" t="s">
        <v>37</v>
      </c>
      <c r="E1664" s="150" t="s">
        <v>77</v>
      </c>
      <c r="F1664" s="271" t="s">
        <v>19</v>
      </c>
      <c r="G1664" s="272" t="s">
        <v>77</v>
      </c>
      <c r="H1664" s="272">
        <v>125</v>
      </c>
      <c r="I1664" s="272" t="s">
        <v>19</v>
      </c>
      <c r="J1664" s="272">
        <v>22</v>
      </c>
      <c r="K1664" s="72">
        <v>0</v>
      </c>
    </row>
    <row r="1665" spans="4:11" x14ac:dyDescent="0.25">
      <c r="D1665" s="270" t="s">
        <v>37</v>
      </c>
      <c r="E1665" s="150" t="s">
        <v>77</v>
      </c>
      <c r="F1665" s="271" t="s">
        <v>36</v>
      </c>
      <c r="G1665" s="272" t="s">
        <v>77</v>
      </c>
      <c r="H1665" s="272">
        <v>125</v>
      </c>
      <c r="I1665" s="272" t="s">
        <v>36</v>
      </c>
      <c r="J1665" s="272">
        <v>14</v>
      </c>
      <c r="K1665" s="72">
        <v>0</v>
      </c>
    </row>
    <row r="1666" spans="4:11" x14ac:dyDescent="0.25">
      <c r="D1666" s="270" t="s">
        <v>37</v>
      </c>
      <c r="E1666" s="150" t="s">
        <v>77</v>
      </c>
      <c r="F1666" s="271" t="s">
        <v>20</v>
      </c>
      <c r="G1666" s="272" t="s">
        <v>77</v>
      </c>
      <c r="H1666" s="272">
        <v>125</v>
      </c>
      <c r="I1666" s="272" t="s">
        <v>20</v>
      </c>
      <c r="J1666" s="272">
        <v>5</v>
      </c>
      <c r="K1666" s="72">
        <v>0</v>
      </c>
    </row>
    <row r="1667" spans="4:11" x14ac:dyDescent="0.25">
      <c r="D1667" s="270" t="s">
        <v>37</v>
      </c>
      <c r="E1667" s="150" t="s">
        <v>77</v>
      </c>
      <c r="F1667" s="271" t="s">
        <v>21</v>
      </c>
      <c r="G1667" s="272" t="s">
        <v>77</v>
      </c>
      <c r="H1667" s="272">
        <v>125</v>
      </c>
      <c r="I1667" s="272" t="s">
        <v>21</v>
      </c>
      <c r="J1667" s="272">
        <v>3</v>
      </c>
      <c r="K1667" s="72">
        <v>0</v>
      </c>
    </row>
    <row r="1668" spans="4:11" x14ac:dyDescent="0.25">
      <c r="D1668" s="270" t="s">
        <v>37</v>
      </c>
      <c r="E1668" s="150" t="s">
        <v>77</v>
      </c>
      <c r="F1668" s="271" t="s">
        <v>24</v>
      </c>
      <c r="G1668" s="272" t="s">
        <v>77</v>
      </c>
      <c r="H1668" s="272">
        <v>125</v>
      </c>
      <c r="I1668" s="272" t="s">
        <v>24</v>
      </c>
      <c r="J1668" s="272">
        <v>19</v>
      </c>
      <c r="K1668" s="72">
        <v>0</v>
      </c>
    </row>
    <row r="1669" spans="4:11" x14ac:dyDescent="0.25">
      <c r="D1669" s="270" t="s">
        <v>37</v>
      </c>
      <c r="E1669" s="150" t="s">
        <v>77</v>
      </c>
      <c r="F1669" s="271" t="s">
        <v>23</v>
      </c>
      <c r="G1669" s="272" t="s">
        <v>77</v>
      </c>
      <c r="H1669" s="272">
        <v>125</v>
      </c>
      <c r="I1669" s="272" t="s">
        <v>23</v>
      </c>
      <c r="J1669" s="272">
        <v>18</v>
      </c>
      <c r="K1669" s="72">
        <v>0</v>
      </c>
    </row>
    <row r="1670" spans="4:11" x14ac:dyDescent="0.25">
      <c r="D1670" s="270" t="s">
        <v>37</v>
      </c>
      <c r="E1670" s="150" t="s">
        <v>77</v>
      </c>
      <c r="F1670" s="271" t="s">
        <v>22</v>
      </c>
      <c r="G1670" s="272" t="s">
        <v>77</v>
      </c>
      <c r="H1670" s="272">
        <v>125</v>
      </c>
      <c r="I1670" s="272" t="s">
        <v>22</v>
      </c>
      <c r="J1670" s="272">
        <v>17</v>
      </c>
      <c r="K1670" s="72">
        <v>0</v>
      </c>
    </row>
    <row r="1671" spans="4:11" x14ac:dyDescent="0.25">
      <c r="D1671" s="270" t="s">
        <v>37</v>
      </c>
      <c r="E1671" s="150" t="s">
        <v>77</v>
      </c>
      <c r="F1671" s="271" t="s">
        <v>34</v>
      </c>
      <c r="G1671" s="272" t="s">
        <v>77</v>
      </c>
      <c r="H1671" s="272">
        <v>125</v>
      </c>
      <c r="I1671" s="272" t="s">
        <v>34</v>
      </c>
      <c r="J1671" s="272">
        <v>26</v>
      </c>
      <c r="K1671" s="72">
        <v>0</v>
      </c>
    </row>
    <row r="1672" spans="4:11" x14ac:dyDescent="0.25">
      <c r="D1672" s="270" t="s">
        <v>37</v>
      </c>
      <c r="E1672" s="150" t="s">
        <v>77</v>
      </c>
      <c r="F1672" s="144" t="s">
        <v>64</v>
      </c>
      <c r="G1672" s="145" t="s">
        <v>77</v>
      </c>
      <c r="H1672" s="145">
        <v>125</v>
      </c>
      <c r="I1672" s="145" t="s">
        <v>71</v>
      </c>
      <c r="J1672" s="145">
        <v>118</v>
      </c>
      <c r="K1672" s="72">
        <v>0</v>
      </c>
    </row>
    <row r="1673" spans="4:11" x14ac:dyDescent="0.25">
      <c r="D1673" s="270" t="s">
        <v>37</v>
      </c>
      <c r="E1673" s="150" t="s">
        <v>77</v>
      </c>
      <c r="F1673" s="271" t="s">
        <v>25</v>
      </c>
      <c r="G1673" s="272" t="s">
        <v>77</v>
      </c>
      <c r="H1673" s="272">
        <v>125</v>
      </c>
      <c r="I1673" s="272" t="s">
        <v>25</v>
      </c>
      <c r="J1673" s="272">
        <v>8</v>
      </c>
      <c r="K1673" s="72">
        <v>0</v>
      </c>
    </row>
    <row r="1674" spans="4:11" x14ac:dyDescent="0.25">
      <c r="D1674" s="270" t="s">
        <v>37</v>
      </c>
      <c r="E1674" s="150" t="s">
        <v>77</v>
      </c>
      <c r="F1674" s="271" t="s">
        <v>26</v>
      </c>
      <c r="G1674" s="272" t="s">
        <v>77</v>
      </c>
      <c r="H1674" s="272">
        <v>125</v>
      </c>
      <c r="I1674" s="272" t="s">
        <v>26</v>
      </c>
      <c r="J1674" s="272">
        <v>10</v>
      </c>
      <c r="K1674" s="72">
        <v>0</v>
      </c>
    </row>
    <row r="1675" spans="4:11" x14ac:dyDescent="0.25">
      <c r="D1675" s="270" t="s">
        <v>37</v>
      </c>
      <c r="E1675" s="150" t="s">
        <v>77</v>
      </c>
      <c r="F1675" s="271" t="s">
        <v>27</v>
      </c>
      <c r="G1675" s="272" t="s">
        <v>77</v>
      </c>
      <c r="H1675" s="272">
        <v>125</v>
      </c>
      <c r="I1675" s="272" t="s">
        <v>72</v>
      </c>
      <c r="J1675" s="272">
        <v>4</v>
      </c>
      <c r="K1675" s="72">
        <v>0</v>
      </c>
    </row>
    <row r="1676" spans="4:11" x14ac:dyDescent="0.25">
      <c r="D1676" s="270" t="s">
        <v>37</v>
      </c>
      <c r="E1676" s="150" t="s">
        <v>77</v>
      </c>
      <c r="F1676" s="271" t="s">
        <v>28</v>
      </c>
      <c r="G1676" s="272" t="s">
        <v>77</v>
      </c>
      <c r="H1676" s="272">
        <v>125</v>
      </c>
      <c r="I1676" s="272" t="s">
        <v>28</v>
      </c>
      <c r="J1676" s="272">
        <v>9</v>
      </c>
      <c r="K1676" s="72">
        <v>0</v>
      </c>
    </row>
    <row r="1677" spans="4:11" x14ac:dyDescent="0.25">
      <c r="D1677" s="270" t="s">
        <v>37</v>
      </c>
      <c r="E1677" s="150" t="s">
        <v>77</v>
      </c>
      <c r="F1677" s="271" t="s">
        <v>29</v>
      </c>
      <c r="G1677" s="272" t="s">
        <v>77</v>
      </c>
      <c r="H1677" s="272">
        <v>125</v>
      </c>
      <c r="I1677" s="272" t="s">
        <v>29</v>
      </c>
      <c r="J1677" s="272">
        <v>1</v>
      </c>
      <c r="K1677" s="72">
        <v>0</v>
      </c>
    </row>
    <row r="1678" spans="4:11" x14ac:dyDescent="0.25">
      <c r="D1678" s="270" t="s">
        <v>37</v>
      </c>
      <c r="E1678" s="150" t="s">
        <v>77</v>
      </c>
      <c r="F1678" s="144" t="s">
        <v>31</v>
      </c>
      <c r="G1678" s="145" t="s">
        <v>77</v>
      </c>
      <c r="H1678" s="145">
        <v>125</v>
      </c>
      <c r="I1678" s="145" t="s">
        <v>31</v>
      </c>
      <c r="J1678" s="145">
        <v>12</v>
      </c>
      <c r="K1678" s="72">
        <v>0</v>
      </c>
    </row>
    <row r="1679" spans="4:11" x14ac:dyDescent="0.25">
      <c r="D1679" s="270" t="s">
        <v>37</v>
      </c>
      <c r="E1679" s="150" t="s">
        <v>77</v>
      </c>
      <c r="F1679" s="271" t="s">
        <v>33</v>
      </c>
      <c r="G1679" s="272" t="s">
        <v>77</v>
      </c>
      <c r="H1679" s="272">
        <v>125</v>
      </c>
      <c r="I1679" s="272" t="s">
        <v>33</v>
      </c>
      <c r="J1679" s="272">
        <v>25</v>
      </c>
      <c r="K1679" s="72">
        <v>0</v>
      </c>
    </row>
    <row r="1680" spans="4:11" x14ac:dyDescent="0.25">
      <c r="D1680" s="270" t="s">
        <v>37</v>
      </c>
      <c r="E1680" s="150" t="s">
        <v>77</v>
      </c>
      <c r="F1680" s="144" t="s">
        <v>35</v>
      </c>
      <c r="G1680" s="145" t="s">
        <v>77</v>
      </c>
      <c r="H1680" s="145">
        <v>125</v>
      </c>
      <c r="I1680" s="145" t="s">
        <v>73</v>
      </c>
      <c r="J1680" s="145">
        <v>7</v>
      </c>
      <c r="K1680" s="72">
        <v>0</v>
      </c>
    </row>
    <row r="1681" spans="4:11" x14ac:dyDescent="0.25">
      <c r="D1681" s="270" t="s">
        <v>37</v>
      </c>
      <c r="E1681" s="150" t="s">
        <v>77</v>
      </c>
      <c r="F1681" s="271" t="s">
        <v>32</v>
      </c>
      <c r="G1681" s="272" t="s">
        <v>77</v>
      </c>
      <c r="H1681" s="272">
        <v>125</v>
      </c>
      <c r="I1681" s="272" t="s">
        <v>32</v>
      </c>
      <c r="J1681" s="272">
        <v>13</v>
      </c>
      <c r="K1681" s="72">
        <v>0</v>
      </c>
    </row>
    <row r="1682" spans="4:11" x14ac:dyDescent="0.25">
      <c r="D1682" s="270" t="s">
        <v>37</v>
      </c>
      <c r="E1682" s="150" t="s">
        <v>77</v>
      </c>
      <c r="F1682" s="144" t="s">
        <v>30</v>
      </c>
      <c r="G1682" s="145" t="s">
        <v>77</v>
      </c>
      <c r="H1682" s="145">
        <v>125</v>
      </c>
      <c r="I1682" s="145" t="s">
        <v>30</v>
      </c>
      <c r="J1682" s="145">
        <v>24</v>
      </c>
      <c r="K1682" s="72">
        <v>0</v>
      </c>
    </row>
    <row r="1683" spans="4:11" x14ac:dyDescent="0.25">
      <c r="D1683" s="270" t="s">
        <v>37</v>
      </c>
      <c r="E1683" s="150" t="s">
        <v>77</v>
      </c>
      <c r="F1683" s="144" t="s">
        <v>60</v>
      </c>
      <c r="G1683" s="145" t="s">
        <v>77</v>
      </c>
      <c r="H1683" s="145">
        <v>125</v>
      </c>
      <c r="I1683" s="145" t="s">
        <v>60</v>
      </c>
      <c r="J1683" s="145">
        <v>101</v>
      </c>
      <c r="K1683" s="72">
        <v>0</v>
      </c>
    </row>
    <row r="1684" spans="4:11" x14ac:dyDescent="0.25">
      <c r="D1684" s="270" t="s">
        <v>37</v>
      </c>
      <c r="E1684" s="150" t="s">
        <v>77</v>
      </c>
      <c r="F1684" s="144" t="s">
        <v>61</v>
      </c>
      <c r="G1684" s="145" t="s">
        <v>77</v>
      </c>
      <c r="H1684" s="145">
        <v>125</v>
      </c>
      <c r="I1684" s="145" t="s">
        <v>61</v>
      </c>
      <c r="J1684" s="145">
        <v>102</v>
      </c>
      <c r="K1684" s="72">
        <v>0</v>
      </c>
    </row>
    <row r="1685" spans="4:11" x14ac:dyDescent="0.25">
      <c r="D1685" s="270" t="s">
        <v>37</v>
      </c>
      <c r="E1685" s="150" t="s">
        <v>77</v>
      </c>
      <c r="F1685" s="271" t="s">
        <v>63</v>
      </c>
      <c r="G1685" s="272" t="s">
        <v>77</v>
      </c>
      <c r="H1685" s="272">
        <v>125</v>
      </c>
      <c r="I1685" s="272" t="s">
        <v>63</v>
      </c>
      <c r="J1685" s="272">
        <v>103</v>
      </c>
      <c r="K1685" s="72">
        <v>0</v>
      </c>
    </row>
    <row r="1686" spans="4:11" x14ac:dyDescent="0.25">
      <c r="D1686" s="270" t="s">
        <v>37</v>
      </c>
      <c r="E1686" s="150" t="s">
        <v>77</v>
      </c>
      <c r="F1686" s="274" t="s">
        <v>65</v>
      </c>
      <c r="G1686" s="282" t="s">
        <v>77</v>
      </c>
      <c r="H1686" s="282">
        <v>125</v>
      </c>
      <c r="I1686" s="282" t="s">
        <v>65</v>
      </c>
      <c r="J1686" s="282">
        <v>119</v>
      </c>
      <c r="K1686" s="72">
        <v>0</v>
      </c>
    </row>
    <row r="1687" spans="4:11" x14ac:dyDescent="0.25">
      <c r="D1687" s="270" t="s">
        <v>37</v>
      </c>
      <c r="E1687" s="150" t="s">
        <v>77</v>
      </c>
      <c r="F1687" s="146" t="s">
        <v>82</v>
      </c>
      <c r="G1687" s="282" t="s">
        <v>77</v>
      </c>
      <c r="H1687" s="282">
        <v>125</v>
      </c>
      <c r="I1687" s="282" t="s">
        <v>82</v>
      </c>
      <c r="J1687" s="282">
        <v>122</v>
      </c>
      <c r="K1687" s="72">
        <v>0</v>
      </c>
    </row>
    <row r="1688" spans="4:11" x14ac:dyDescent="0.25">
      <c r="D1688" s="168" t="s">
        <v>37</v>
      </c>
      <c r="E1688" s="150" t="s">
        <v>77</v>
      </c>
      <c r="F1688" s="146" t="s">
        <v>77</v>
      </c>
      <c r="G1688" s="147" t="s">
        <v>77</v>
      </c>
      <c r="H1688" s="147">
        <v>125</v>
      </c>
      <c r="I1688" s="147" t="s">
        <v>77</v>
      </c>
      <c r="J1688" s="147">
        <v>125</v>
      </c>
      <c r="K1688" s="72">
        <v>0</v>
      </c>
    </row>
    <row r="1689" spans="4:11" x14ac:dyDescent="0.25">
      <c r="D1689" s="168" t="s">
        <v>37</v>
      </c>
      <c r="E1689" s="150" t="s">
        <v>77</v>
      </c>
      <c r="F1689" s="146" t="s">
        <v>81</v>
      </c>
      <c r="G1689" s="147" t="s">
        <v>77</v>
      </c>
      <c r="H1689" s="147">
        <v>125</v>
      </c>
      <c r="I1689" s="147" t="s">
        <v>81</v>
      </c>
      <c r="J1689" s="147">
        <v>126</v>
      </c>
      <c r="K1689" s="72">
        <v>0</v>
      </c>
    </row>
    <row r="1690" spans="4:11" x14ac:dyDescent="0.25">
      <c r="D1690" s="169" t="s">
        <v>37</v>
      </c>
      <c r="E1690" s="144" t="s">
        <v>77</v>
      </c>
      <c r="F1690" s="146" t="s">
        <v>83</v>
      </c>
      <c r="G1690" s="147" t="s">
        <v>77</v>
      </c>
      <c r="H1690" s="147">
        <v>125</v>
      </c>
      <c r="I1690" s="147" t="s">
        <v>83</v>
      </c>
      <c r="J1690" s="147">
        <v>130</v>
      </c>
      <c r="K1690" s="73">
        <v>0</v>
      </c>
    </row>
    <row r="1691" spans="4:11" x14ac:dyDescent="0.25">
      <c r="D1691" s="169" t="s">
        <v>37</v>
      </c>
      <c r="E1691" s="144" t="s">
        <v>77</v>
      </c>
      <c r="F1691" s="146" t="s">
        <v>84</v>
      </c>
      <c r="G1691" s="147" t="s">
        <v>77</v>
      </c>
      <c r="H1691" s="147">
        <v>125</v>
      </c>
      <c r="I1691" s="147" t="s">
        <v>84</v>
      </c>
      <c r="J1691" s="147">
        <v>131</v>
      </c>
      <c r="K1691" s="73">
        <v>0</v>
      </c>
    </row>
    <row r="1692" spans="4:11" x14ac:dyDescent="0.25">
      <c r="D1692" s="186" t="s">
        <v>37</v>
      </c>
      <c r="E1692" s="189" t="s">
        <v>77</v>
      </c>
      <c r="F1692" s="187" t="s">
        <v>90</v>
      </c>
      <c r="G1692" s="188" t="s">
        <v>77</v>
      </c>
      <c r="H1692" s="188">
        <v>125</v>
      </c>
      <c r="I1692" s="188" t="s">
        <v>90</v>
      </c>
      <c r="J1692" s="188">
        <v>6</v>
      </c>
      <c r="K1692" s="153">
        <v>0</v>
      </c>
    </row>
    <row r="1693" spans="4:11" x14ac:dyDescent="0.25">
      <c r="D1693" s="186" t="s">
        <v>37</v>
      </c>
      <c r="E1693" s="189" t="s">
        <v>77</v>
      </c>
      <c r="F1693" s="187" t="s">
        <v>96</v>
      </c>
      <c r="G1693" s="188" t="s">
        <v>77</v>
      </c>
      <c r="H1693" s="188">
        <v>125</v>
      </c>
      <c r="I1693" s="188" t="s">
        <v>96</v>
      </c>
      <c r="J1693" s="188">
        <v>137</v>
      </c>
      <c r="K1693" s="153">
        <v>0</v>
      </c>
    </row>
    <row r="1694" spans="4:11" x14ac:dyDescent="0.25">
      <c r="D1694" s="172" t="s">
        <v>37</v>
      </c>
      <c r="E1694" s="289" t="s">
        <v>77</v>
      </c>
      <c r="F1694" s="173" t="s">
        <v>87</v>
      </c>
      <c r="G1694" s="174" t="s">
        <v>77</v>
      </c>
      <c r="H1694" s="174">
        <v>125</v>
      </c>
      <c r="I1694" s="174" t="s">
        <v>87</v>
      </c>
      <c r="J1694" s="174">
        <v>136</v>
      </c>
      <c r="K1694" s="175">
        <v>0</v>
      </c>
    </row>
    <row r="1695" spans="4:11" x14ac:dyDescent="0.25">
      <c r="D1695" s="169" t="s">
        <v>37</v>
      </c>
      <c r="E1695" s="144" t="s">
        <v>77</v>
      </c>
      <c r="F1695" s="146" t="s">
        <v>85</v>
      </c>
      <c r="G1695" s="147" t="s">
        <v>77</v>
      </c>
      <c r="H1695" s="147">
        <v>125</v>
      </c>
      <c r="I1695" s="147" t="s">
        <v>85</v>
      </c>
      <c r="J1695" s="147">
        <v>132</v>
      </c>
      <c r="K1695" s="73">
        <v>0</v>
      </c>
    </row>
    <row r="1696" spans="4:11" ht="15.75" thickBot="1" x14ac:dyDescent="0.3">
      <c r="D1696" s="277" t="s">
        <v>37</v>
      </c>
      <c r="E1696" s="148" t="s">
        <v>77</v>
      </c>
      <c r="F1696" s="148" t="s">
        <v>38</v>
      </c>
      <c r="G1696" s="149" t="s">
        <v>77</v>
      </c>
      <c r="H1696" s="149">
        <v>125</v>
      </c>
      <c r="I1696" s="149" t="s">
        <v>38</v>
      </c>
      <c r="J1696" s="149">
        <v>20</v>
      </c>
      <c r="K1696" s="74">
        <v>0</v>
      </c>
    </row>
    <row r="1697" spans="4:11" x14ac:dyDescent="0.25">
      <c r="D1697" s="170" t="s">
        <v>37</v>
      </c>
      <c r="E1697" s="150" t="s">
        <v>81</v>
      </c>
      <c r="F1697" s="150" t="s">
        <v>18</v>
      </c>
      <c r="G1697" s="171" t="s">
        <v>81</v>
      </c>
      <c r="H1697" s="171">
        <v>126</v>
      </c>
      <c r="I1697" s="171" t="s">
        <v>18</v>
      </c>
      <c r="J1697" s="171">
        <v>2</v>
      </c>
      <c r="K1697" s="161">
        <v>0</v>
      </c>
    </row>
    <row r="1698" spans="4:11" x14ac:dyDescent="0.25">
      <c r="D1698" s="168" t="s">
        <v>37</v>
      </c>
      <c r="E1698" s="150" t="s">
        <v>81</v>
      </c>
      <c r="F1698" s="144" t="s">
        <v>19</v>
      </c>
      <c r="G1698" s="145" t="s">
        <v>81</v>
      </c>
      <c r="H1698" s="145">
        <v>126</v>
      </c>
      <c r="I1698" s="145" t="s">
        <v>19</v>
      </c>
      <c r="J1698" s="145">
        <v>22</v>
      </c>
      <c r="K1698" s="72">
        <v>0</v>
      </c>
    </row>
    <row r="1699" spans="4:11" x14ac:dyDescent="0.25">
      <c r="D1699" s="168" t="s">
        <v>37</v>
      </c>
      <c r="E1699" s="150" t="s">
        <v>81</v>
      </c>
      <c r="F1699" s="144" t="s">
        <v>36</v>
      </c>
      <c r="G1699" s="145" t="s">
        <v>81</v>
      </c>
      <c r="H1699" s="145">
        <v>126</v>
      </c>
      <c r="I1699" s="145" t="s">
        <v>36</v>
      </c>
      <c r="J1699" s="145">
        <v>14</v>
      </c>
      <c r="K1699" s="72">
        <v>0</v>
      </c>
    </row>
    <row r="1700" spans="4:11" x14ac:dyDescent="0.25">
      <c r="D1700" s="168" t="s">
        <v>37</v>
      </c>
      <c r="E1700" s="150" t="s">
        <v>81</v>
      </c>
      <c r="F1700" s="144" t="s">
        <v>20</v>
      </c>
      <c r="G1700" s="145" t="s">
        <v>81</v>
      </c>
      <c r="H1700" s="145">
        <v>126</v>
      </c>
      <c r="I1700" s="145" t="s">
        <v>20</v>
      </c>
      <c r="J1700" s="145">
        <v>5</v>
      </c>
      <c r="K1700" s="72">
        <v>0</v>
      </c>
    </row>
    <row r="1701" spans="4:11" x14ac:dyDescent="0.25">
      <c r="D1701" s="168" t="s">
        <v>37</v>
      </c>
      <c r="E1701" s="150" t="s">
        <v>81</v>
      </c>
      <c r="F1701" s="144" t="s">
        <v>21</v>
      </c>
      <c r="G1701" s="145" t="s">
        <v>81</v>
      </c>
      <c r="H1701" s="145">
        <v>126</v>
      </c>
      <c r="I1701" s="145" t="s">
        <v>21</v>
      </c>
      <c r="J1701" s="145">
        <v>3</v>
      </c>
      <c r="K1701" s="72">
        <v>0</v>
      </c>
    </row>
    <row r="1702" spans="4:11" x14ac:dyDescent="0.25">
      <c r="D1702" s="168" t="s">
        <v>37</v>
      </c>
      <c r="E1702" s="150" t="s">
        <v>81</v>
      </c>
      <c r="F1702" s="144" t="s">
        <v>24</v>
      </c>
      <c r="G1702" s="145" t="s">
        <v>81</v>
      </c>
      <c r="H1702" s="145">
        <v>126</v>
      </c>
      <c r="I1702" s="145" t="s">
        <v>24</v>
      </c>
      <c r="J1702" s="145">
        <v>19</v>
      </c>
      <c r="K1702" s="72">
        <v>0</v>
      </c>
    </row>
    <row r="1703" spans="4:11" x14ac:dyDescent="0.25">
      <c r="D1703" s="168" t="s">
        <v>37</v>
      </c>
      <c r="E1703" s="150" t="s">
        <v>81</v>
      </c>
      <c r="F1703" s="144" t="s">
        <v>23</v>
      </c>
      <c r="G1703" s="145" t="s">
        <v>81</v>
      </c>
      <c r="H1703" s="145">
        <v>126</v>
      </c>
      <c r="I1703" s="145" t="s">
        <v>23</v>
      </c>
      <c r="J1703" s="145">
        <v>18</v>
      </c>
      <c r="K1703" s="72">
        <v>0</v>
      </c>
    </row>
    <row r="1704" spans="4:11" x14ac:dyDescent="0.25">
      <c r="D1704" s="168" t="s">
        <v>37</v>
      </c>
      <c r="E1704" s="150" t="s">
        <v>81</v>
      </c>
      <c r="F1704" s="144" t="s">
        <v>22</v>
      </c>
      <c r="G1704" s="145" t="s">
        <v>81</v>
      </c>
      <c r="H1704" s="145">
        <v>126</v>
      </c>
      <c r="I1704" s="145" t="s">
        <v>22</v>
      </c>
      <c r="J1704" s="145">
        <v>17</v>
      </c>
      <c r="K1704" s="72">
        <v>0</v>
      </c>
    </row>
    <row r="1705" spans="4:11" x14ac:dyDescent="0.25">
      <c r="D1705" s="168" t="s">
        <v>37</v>
      </c>
      <c r="E1705" s="150" t="s">
        <v>81</v>
      </c>
      <c r="F1705" s="144" t="s">
        <v>34</v>
      </c>
      <c r="G1705" s="145" t="s">
        <v>81</v>
      </c>
      <c r="H1705" s="145">
        <v>126</v>
      </c>
      <c r="I1705" s="145" t="s">
        <v>34</v>
      </c>
      <c r="J1705" s="145">
        <v>26</v>
      </c>
      <c r="K1705" s="72">
        <v>0</v>
      </c>
    </row>
    <row r="1706" spans="4:11" x14ac:dyDescent="0.25">
      <c r="D1706" s="168" t="s">
        <v>37</v>
      </c>
      <c r="E1706" s="150" t="s">
        <v>81</v>
      </c>
      <c r="F1706" s="144" t="s">
        <v>64</v>
      </c>
      <c r="G1706" s="145" t="s">
        <v>81</v>
      </c>
      <c r="H1706" s="145">
        <v>126</v>
      </c>
      <c r="I1706" s="145" t="s">
        <v>71</v>
      </c>
      <c r="J1706" s="145">
        <v>118</v>
      </c>
      <c r="K1706" s="72">
        <v>0</v>
      </c>
    </row>
    <row r="1707" spans="4:11" x14ac:dyDescent="0.25">
      <c r="D1707" s="168" t="s">
        <v>37</v>
      </c>
      <c r="E1707" s="150" t="s">
        <v>81</v>
      </c>
      <c r="F1707" s="144" t="s">
        <v>25</v>
      </c>
      <c r="G1707" s="145" t="s">
        <v>81</v>
      </c>
      <c r="H1707" s="145">
        <v>126</v>
      </c>
      <c r="I1707" s="145" t="s">
        <v>25</v>
      </c>
      <c r="J1707" s="145">
        <v>8</v>
      </c>
      <c r="K1707" s="72">
        <v>0</v>
      </c>
    </row>
    <row r="1708" spans="4:11" x14ac:dyDescent="0.25">
      <c r="D1708" s="168" t="s">
        <v>37</v>
      </c>
      <c r="E1708" s="150" t="s">
        <v>81</v>
      </c>
      <c r="F1708" s="144" t="s">
        <v>26</v>
      </c>
      <c r="G1708" s="145" t="s">
        <v>81</v>
      </c>
      <c r="H1708" s="145">
        <v>126</v>
      </c>
      <c r="I1708" s="145" t="s">
        <v>26</v>
      </c>
      <c r="J1708" s="145">
        <v>10</v>
      </c>
      <c r="K1708" s="72">
        <v>0</v>
      </c>
    </row>
    <row r="1709" spans="4:11" x14ac:dyDescent="0.25">
      <c r="D1709" s="168" t="s">
        <v>37</v>
      </c>
      <c r="E1709" s="150" t="s">
        <v>81</v>
      </c>
      <c r="F1709" s="144" t="s">
        <v>27</v>
      </c>
      <c r="G1709" s="145" t="s">
        <v>81</v>
      </c>
      <c r="H1709" s="145">
        <v>126</v>
      </c>
      <c r="I1709" s="145" t="s">
        <v>72</v>
      </c>
      <c r="J1709" s="145">
        <v>4</v>
      </c>
      <c r="K1709" s="72">
        <v>0</v>
      </c>
    </row>
    <row r="1710" spans="4:11" x14ac:dyDescent="0.25">
      <c r="D1710" s="168" t="s">
        <v>37</v>
      </c>
      <c r="E1710" s="150" t="s">
        <v>81</v>
      </c>
      <c r="F1710" s="144" t="s">
        <v>28</v>
      </c>
      <c r="G1710" s="145" t="s">
        <v>81</v>
      </c>
      <c r="H1710" s="145">
        <v>126</v>
      </c>
      <c r="I1710" s="145" t="s">
        <v>28</v>
      </c>
      <c r="J1710" s="145">
        <v>9</v>
      </c>
      <c r="K1710" s="72">
        <v>0</v>
      </c>
    </row>
    <row r="1711" spans="4:11" x14ac:dyDescent="0.25">
      <c r="D1711" s="168" t="s">
        <v>37</v>
      </c>
      <c r="E1711" s="150" t="s">
        <v>81</v>
      </c>
      <c r="F1711" s="144" t="s">
        <v>29</v>
      </c>
      <c r="G1711" s="145" t="s">
        <v>81</v>
      </c>
      <c r="H1711" s="145">
        <v>126</v>
      </c>
      <c r="I1711" s="145" t="s">
        <v>29</v>
      </c>
      <c r="J1711" s="145">
        <v>1</v>
      </c>
      <c r="K1711" s="72">
        <v>0</v>
      </c>
    </row>
    <row r="1712" spans="4:11" x14ac:dyDescent="0.25">
      <c r="D1712" s="168" t="s">
        <v>37</v>
      </c>
      <c r="E1712" s="150" t="s">
        <v>81</v>
      </c>
      <c r="F1712" s="144" t="s">
        <v>31</v>
      </c>
      <c r="G1712" s="145" t="s">
        <v>81</v>
      </c>
      <c r="H1712" s="145">
        <v>126</v>
      </c>
      <c r="I1712" s="145" t="s">
        <v>31</v>
      </c>
      <c r="J1712" s="145">
        <v>12</v>
      </c>
      <c r="K1712" s="72">
        <v>0</v>
      </c>
    </row>
    <row r="1713" spans="4:11" x14ac:dyDescent="0.25">
      <c r="D1713" s="168" t="s">
        <v>37</v>
      </c>
      <c r="E1713" s="150" t="s">
        <v>81</v>
      </c>
      <c r="F1713" s="144" t="s">
        <v>33</v>
      </c>
      <c r="G1713" s="145" t="s">
        <v>81</v>
      </c>
      <c r="H1713" s="145">
        <v>126</v>
      </c>
      <c r="I1713" s="145" t="s">
        <v>33</v>
      </c>
      <c r="J1713" s="145">
        <v>25</v>
      </c>
      <c r="K1713" s="72">
        <v>0</v>
      </c>
    </row>
    <row r="1714" spans="4:11" x14ac:dyDescent="0.25">
      <c r="D1714" s="168" t="s">
        <v>37</v>
      </c>
      <c r="E1714" s="150" t="s">
        <v>81</v>
      </c>
      <c r="F1714" s="144" t="s">
        <v>35</v>
      </c>
      <c r="G1714" s="145" t="s">
        <v>81</v>
      </c>
      <c r="H1714" s="145">
        <v>126</v>
      </c>
      <c r="I1714" s="145" t="s">
        <v>73</v>
      </c>
      <c r="J1714" s="145">
        <v>7</v>
      </c>
      <c r="K1714" s="72">
        <v>0</v>
      </c>
    </row>
    <row r="1715" spans="4:11" x14ac:dyDescent="0.25">
      <c r="D1715" s="168" t="s">
        <v>37</v>
      </c>
      <c r="E1715" s="150" t="s">
        <v>81</v>
      </c>
      <c r="F1715" s="144" t="s">
        <v>32</v>
      </c>
      <c r="G1715" s="145" t="s">
        <v>81</v>
      </c>
      <c r="H1715" s="145">
        <v>126</v>
      </c>
      <c r="I1715" s="145" t="s">
        <v>32</v>
      </c>
      <c r="J1715" s="145">
        <v>13</v>
      </c>
      <c r="K1715" s="72">
        <v>0</v>
      </c>
    </row>
    <row r="1716" spans="4:11" x14ac:dyDescent="0.25">
      <c r="D1716" s="168" t="s">
        <v>37</v>
      </c>
      <c r="E1716" s="150" t="s">
        <v>81</v>
      </c>
      <c r="F1716" s="144" t="s">
        <v>30</v>
      </c>
      <c r="G1716" s="145" t="s">
        <v>81</v>
      </c>
      <c r="H1716" s="145">
        <v>126</v>
      </c>
      <c r="I1716" s="145" t="s">
        <v>30</v>
      </c>
      <c r="J1716" s="145">
        <v>24</v>
      </c>
      <c r="K1716" s="72">
        <v>0</v>
      </c>
    </row>
    <row r="1717" spans="4:11" x14ac:dyDescent="0.25">
      <c r="D1717" s="168" t="s">
        <v>37</v>
      </c>
      <c r="E1717" s="150" t="s">
        <v>81</v>
      </c>
      <c r="F1717" s="144" t="s">
        <v>60</v>
      </c>
      <c r="G1717" s="145" t="s">
        <v>81</v>
      </c>
      <c r="H1717" s="145">
        <v>126</v>
      </c>
      <c r="I1717" s="145" t="s">
        <v>60</v>
      </c>
      <c r="J1717" s="145">
        <v>101</v>
      </c>
      <c r="K1717" s="72">
        <v>0</v>
      </c>
    </row>
    <row r="1718" spans="4:11" x14ac:dyDescent="0.25">
      <c r="D1718" s="168" t="s">
        <v>37</v>
      </c>
      <c r="E1718" s="150" t="s">
        <v>81</v>
      </c>
      <c r="F1718" s="144" t="s">
        <v>61</v>
      </c>
      <c r="G1718" s="145" t="s">
        <v>81</v>
      </c>
      <c r="H1718" s="145">
        <v>126</v>
      </c>
      <c r="I1718" s="145" t="s">
        <v>61</v>
      </c>
      <c r="J1718" s="145">
        <v>102</v>
      </c>
      <c r="K1718" s="72">
        <v>0</v>
      </c>
    </row>
    <row r="1719" spans="4:11" x14ac:dyDescent="0.25">
      <c r="D1719" s="168" t="s">
        <v>37</v>
      </c>
      <c r="E1719" s="150" t="s">
        <v>81</v>
      </c>
      <c r="F1719" s="144" t="s">
        <v>63</v>
      </c>
      <c r="G1719" s="145" t="s">
        <v>81</v>
      </c>
      <c r="H1719" s="145">
        <v>126</v>
      </c>
      <c r="I1719" s="145" t="s">
        <v>63</v>
      </c>
      <c r="J1719" s="145">
        <v>103</v>
      </c>
      <c r="K1719" s="72">
        <v>0</v>
      </c>
    </row>
    <row r="1720" spans="4:11" x14ac:dyDescent="0.25">
      <c r="D1720" s="168" t="s">
        <v>37</v>
      </c>
      <c r="E1720" s="150" t="s">
        <v>81</v>
      </c>
      <c r="F1720" s="146" t="s">
        <v>65</v>
      </c>
      <c r="G1720" s="147" t="s">
        <v>81</v>
      </c>
      <c r="H1720" s="147">
        <v>126</v>
      </c>
      <c r="I1720" s="147" t="s">
        <v>65</v>
      </c>
      <c r="J1720" s="147">
        <v>119</v>
      </c>
      <c r="K1720" s="72">
        <v>0</v>
      </c>
    </row>
    <row r="1721" spans="4:11" x14ac:dyDescent="0.25">
      <c r="D1721" s="168" t="s">
        <v>37</v>
      </c>
      <c r="E1721" s="150" t="s">
        <v>81</v>
      </c>
      <c r="F1721" s="146" t="s">
        <v>82</v>
      </c>
      <c r="G1721" s="147" t="s">
        <v>81</v>
      </c>
      <c r="H1721" s="147">
        <v>126</v>
      </c>
      <c r="I1721" s="147" t="s">
        <v>82</v>
      </c>
      <c r="J1721" s="147">
        <v>122</v>
      </c>
      <c r="K1721" s="72">
        <v>0</v>
      </c>
    </row>
    <row r="1722" spans="4:11" x14ac:dyDescent="0.25">
      <c r="D1722" s="168" t="s">
        <v>37</v>
      </c>
      <c r="E1722" s="150" t="s">
        <v>81</v>
      </c>
      <c r="F1722" s="146" t="s">
        <v>77</v>
      </c>
      <c r="G1722" s="147" t="s">
        <v>81</v>
      </c>
      <c r="H1722" s="147">
        <v>126</v>
      </c>
      <c r="I1722" s="147" t="s">
        <v>77</v>
      </c>
      <c r="J1722" s="147">
        <v>125</v>
      </c>
      <c r="K1722" s="72">
        <v>0</v>
      </c>
    </row>
    <row r="1723" spans="4:11" x14ac:dyDescent="0.25">
      <c r="D1723" s="168" t="s">
        <v>37</v>
      </c>
      <c r="E1723" s="150" t="s">
        <v>81</v>
      </c>
      <c r="F1723" s="146" t="s">
        <v>81</v>
      </c>
      <c r="G1723" s="147" t="s">
        <v>81</v>
      </c>
      <c r="H1723" s="147">
        <v>126</v>
      </c>
      <c r="I1723" s="147" t="s">
        <v>81</v>
      </c>
      <c r="J1723" s="147">
        <v>126</v>
      </c>
      <c r="K1723" s="72">
        <v>0</v>
      </c>
    </row>
    <row r="1724" spans="4:11" x14ac:dyDescent="0.25">
      <c r="D1724" s="169" t="s">
        <v>37</v>
      </c>
      <c r="E1724" s="144" t="s">
        <v>81</v>
      </c>
      <c r="F1724" s="146" t="s">
        <v>83</v>
      </c>
      <c r="G1724" s="147" t="s">
        <v>81</v>
      </c>
      <c r="H1724" s="147">
        <v>126</v>
      </c>
      <c r="I1724" s="147" t="s">
        <v>83</v>
      </c>
      <c r="J1724" s="147">
        <v>130</v>
      </c>
      <c r="K1724" s="73">
        <v>0</v>
      </c>
    </row>
    <row r="1725" spans="4:11" x14ac:dyDescent="0.25">
      <c r="D1725" s="169" t="s">
        <v>37</v>
      </c>
      <c r="E1725" s="144" t="s">
        <v>81</v>
      </c>
      <c r="F1725" s="146" t="s">
        <v>84</v>
      </c>
      <c r="G1725" s="147" t="s">
        <v>81</v>
      </c>
      <c r="H1725" s="147">
        <v>126</v>
      </c>
      <c r="I1725" s="147" t="s">
        <v>84</v>
      </c>
      <c r="J1725" s="147">
        <v>131</v>
      </c>
      <c r="K1725" s="73">
        <v>0</v>
      </c>
    </row>
    <row r="1726" spans="4:11" x14ac:dyDescent="0.25">
      <c r="D1726" s="186" t="s">
        <v>37</v>
      </c>
      <c r="E1726" s="189" t="s">
        <v>81</v>
      </c>
      <c r="F1726" s="187" t="s">
        <v>90</v>
      </c>
      <c r="G1726" s="188" t="s">
        <v>81</v>
      </c>
      <c r="H1726" s="188">
        <v>126</v>
      </c>
      <c r="I1726" s="188" t="s">
        <v>90</v>
      </c>
      <c r="J1726" s="188">
        <v>6</v>
      </c>
      <c r="K1726" s="153">
        <v>0</v>
      </c>
    </row>
    <row r="1727" spans="4:11" x14ac:dyDescent="0.25">
      <c r="D1727" s="186" t="s">
        <v>37</v>
      </c>
      <c r="E1727" s="189" t="s">
        <v>81</v>
      </c>
      <c r="F1727" s="187" t="s">
        <v>96</v>
      </c>
      <c r="G1727" s="188" t="s">
        <v>81</v>
      </c>
      <c r="H1727" s="188">
        <v>126</v>
      </c>
      <c r="I1727" s="188" t="s">
        <v>96</v>
      </c>
      <c r="J1727" s="188">
        <v>137</v>
      </c>
      <c r="K1727" s="153">
        <v>0</v>
      </c>
    </row>
    <row r="1728" spans="4:11" x14ac:dyDescent="0.25">
      <c r="D1728" s="172" t="s">
        <v>37</v>
      </c>
      <c r="E1728" s="289" t="s">
        <v>81</v>
      </c>
      <c r="F1728" s="173" t="s">
        <v>87</v>
      </c>
      <c r="G1728" s="174" t="s">
        <v>81</v>
      </c>
      <c r="H1728" s="174">
        <v>126</v>
      </c>
      <c r="I1728" s="174" t="s">
        <v>87</v>
      </c>
      <c r="J1728" s="174">
        <v>136</v>
      </c>
      <c r="K1728" s="175">
        <v>0</v>
      </c>
    </row>
    <row r="1729" spans="4:11" x14ac:dyDescent="0.25">
      <c r="D1729" s="169" t="s">
        <v>37</v>
      </c>
      <c r="E1729" s="144" t="s">
        <v>81</v>
      </c>
      <c r="F1729" s="146" t="s">
        <v>85</v>
      </c>
      <c r="G1729" s="147" t="s">
        <v>81</v>
      </c>
      <c r="H1729" s="147">
        <v>126</v>
      </c>
      <c r="I1729" s="147" t="s">
        <v>85</v>
      </c>
      <c r="J1729" s="147">
        <v>132</v>
      </c>
      <c r="K1729" s="73">
        <v>0</v>
      </c>
    </row>
    <row r="1730" spans="4:11" ht="15.75" thickBot="1" x14ac:dyDescent="0.3">
      <c r="D1730" s="277" t="s">
        <v>37</v>
      </c>
      <c r="E1730" s="148" t="s">
        <v>81</v>
      </c>
      <c r="F1730" s="148" t="s">
        <v>38</v>
      </c>
      <c r="G1730" s="149" t="s">
        <v>81</v>
      </c>
      <c r="H1730" s="149">
        <v>126</v>
      </c>
      <c r="I1730" s="149" t="s">
        <v>38</v>
      </c>
      <c r="J1730" s="149">
        <v>20</v>
      </c>
      <c r="K1730" s="74">
        <v>0</v>
      </c>
    </row>
    <row r="1731" spans="4:11" x14ac:dyDescent="0.25">
      <c r="D1731" s="170" t="s">
        <v>37</v>
      </c>
      <c r="E1731" s="150" t="s">
        <v>83</v>
      </c>
      <c r="F1731" s="150" t="s">
        <v>18</v>
      </c>
      <c r="G1731" s="171" t="s">
        <v>83</v>
      </c>
      <c r="H1731" s="171">
        <v>130</v>
      </c>
      <c r="I1731" s="171" t="s">
        <v>18</v>
      </c>
      <c r="J1731" s="171">
        <v>2</v>
      </c>
      <c r="K1731" s="161">
        <v>0</v>
      </c>
    </row>
    <row r="1732" spans="4:11" x14ac:dyDescent="0.25">
      <c r="D1732" s="168" t="s">
        <v>37</v>
      </c>
      <c r="E1732" s="150" t="s">
        <v>83</v>
      </c>
      <c r="F1732" s="144" t="s">
        <v>19</v>
      </c>
      <c r="G1732" s="145" t="s">
        <v>83</v>
      </c>
      <c r="H1732" s="145">
        <v>130</v>
      </c>
      <c r="I1732" s="145" t="s">
        <v>19</v>
      </c>
      <c r="J1732" s="145">
        <v>22</v>
      </c>
      <c r="K1732" s="72">
        <v>0</v>
      </c>
    </row>
    <row r="1733" spans="4:11" x14ac:dyDescent="0.25">
      <c r="D1733" s="168" t="s">
        <v>37</v>
      </c>
      <c r="E1733" s="150" t="s">
        <v>83</v>
      </c>
      <c r="F1733" s="144" t="s">
        <v>36</v>
      </c>
      <c r="G1733" s="145" t="s">
        <v>83</v>
      </c>
      <c r="H1733" s="145">
        <v>130</v>
      </c>
      <c r="I1733" s="145" t="s">
        <v>36</v>
      </c>
      <c r="J1733" s="145">
        <v>14</v>
      </c>
      <c r="K1733" s="72">
        <v>0</v>
      </c>
    </row>
    <row r="1734" spans="4:11" x14ac:dyDescent="0.25">
      <c r="D1734" s="168" t="s">
        <v>37</v>
      </c>
      <c r="E1734" s="150" t="s">
        <v>83</v>
      </c>
      <c r="F1734" s="144" t="s">
        <v>20</v>
      </c>
      <c r="G1734" s="145" t="s">
        <v>83</v>
      </c>
      <c r="H1734" s="145">
        <v>130</v>
      </c>
      <c r="I1734" s="145" t="s">
        <v>20</v>
      </c>
      <c r="J1734" s="145">
        <v>5</v>
      </c>
      <c r="K1734" s="72">
        <v>0</v>
      </c>
    </row>
    <row r="1735" spans="4:11" x14ac:dyDescent="0.25">
      <c r="D1735" s="168" t="s">
        <v>37</v>
      </c>
      <c r="E1735" s="150" t="s">
        <v>83</v>
      </c>
      <c r="F1735" s="144" t="s">
        <v>21</v>
      </c>
      <c r="G1735" s="145" t="s">
        <v>83</v>
      </c>
      <c r="H1735" s="145">
        <v>130</v>
      </c>
      <c r="I1735" s="145" t="s">
        <v>21</v>
      </c>
      <c r="J1735" s="145">
        <v>3</v>
      </c>
      <c r="K1735" s="72">
        <v>0</v>
      </c>
    </row>
    <row r="1736" spans="4:11" x14ac:dyDescent="0.25">
      <c r="D1736" s="168" t="s">
        <v>37</v>
      </c>
      <c r="E1736" s="150" t="s">
        <v>83</v>
      </c>
      <c r="F1736" s="144" t="s">
        <v>24</v>
      </c>
      <c r="G1736" s="145" t="s">
        <v>83</v>
      </c>
      <c r="H1736" s="145">
        <v>130</v>
      </c>
      <c r="I1736" s="145" t="s">
        <v>24</v>
      </c>
      <c r="J1736" s="145">
        <v>19</v>
      </c>
      <c r="K1736" s="72">
        <v>0</v>
      </c>
    </row>
    <row r="1737" spans="4:11" x14ac:dyDescent="0.25">
      <c r="D1737" s="168" t="s">
        <v>37</v>
      </c>
      <c r="E1737" s="150" t="s">
        <v>83</v>
      </c>
      <c r="F1737" s="144" t="s">
        <v>23</v>
      </c>
      <c r="G1737" s="145" t="s">
        <v>83</v>
      </c>
      <c r="H1737" s="145">
        <v>130</v>
      </c>
      <c r="I1737" s="145" t="s">
        <v>23</v>
      </c>
      <c r="J1737" s="145">
        <v>18</v>
      </c>
      <c r="K1737" s="72">
        <v>0</v>
      </c>
    </row>
    <row r="1738" spans="4:11" x14ac:dyDescent="0.25">
      <c r="D1738" s="168" t="s">
        <v>37</v>
      </c>
      <c r="E1738" s="150" t="s">
        <v>83</v>
      </c>
      <c r="F1738" s="144" t="s">
        <v>22</v>
      </c>
      <c r="G1738" s="145" t="s">
        <v>83</v>
      </c>
      <c r="H1738" s="145">
        <v>130</v>
      </c>
      <c r="I1738" s="145" t="s">
        <v>22</v>
      </c>
      <c r="J1738" s="145">
        <v>17</v>
      </c>
      <c r="K1738" s="72">
        <v>0</v>
      </c>
    </row>
    <row r="1739" spans="4:11" x14ac:dyDescent="0.25">
      <c r="D1739" s="168" t="s">
        <v>37</v>
      </c>
      <c r="E1739" s="150" t="s">
        <v>83</v>
      </c>
      <c r="F1739" s="144" t="s">
        <v>34</v>
      </c>
      <c r="G1739" s="145" t="s">
        <v>83</v>
      </c>
      <c r="H1739" s="145">
        <v>130</v>
      </c>
      <c r="I1739" s="145" t="s">
        <v>34</v>
      </c>
      <c r="J1739" s="145">
        <v>26</v>
      </c>
      <c r="K1739" s="72">
        <v>0</v>
      </c>
    </row>
    <row r="1740" spans="4:11" x14ac:dyDescent="0.25">
      <c r="D1740" s="168" t="s">
        <v>37</v>
      </c>
      <c r="E1740" s="150" t="s">
        <v>83</v>
      </c>
      <c r="F1740" s="144" t="s">
        <v>64</v>
      </c>
      <c r="G1740" s="145" t="s">
        <v>83</v>
      </c>
      <c r="H1740" s="145">
        <v>130</v>
      </c>
      <c r="I1740" s="145" t="s">
        <v>71</v>
      </c>
      <c r="J1740" s="145">
        <v>118</v>
      </c>
      <c r="K1740" s="72">
        <v>0</v>
      </c>
    </row>
    <row r="1741" spans="4:11" x14ac:dyDescent="0.25">
      <c r="D1741" s="168" t="s">
        <v>37</v>
      </c>
      <c r="E1741" s="150" t="s">
        <v>83</v>
      </c>
      <c r="F1741" s="144" t="s">
        <v>25</v>
      </c>
      <c r="G1741" s="145" t="s">
        <v>83</v>
      </c>
      <c r="H1741" s="145">
        <v>130</v>
      </c>
      <c r="I1741" s="145" t="s">
        <v>25</v>
      </c>
      <c r="J1741" s="145">
        <v>8</v>
      </c>
      <c r="K1741" s="72">
        <v>0</v>
      </c>
    </row>
    <row r="1742" spans="4:11" x14ac:dyDescent="0.25">
      <c r="D1742" s="168" t="s">
        <v>37</v>
      </c>
      <c r="E1742" s="150" t="s">
        <v>83</v>
      </c>
      <c r="F1742" s="144" t="s">
        <v>26</v>
      </c>
      <c r="G1742" s="145" t="s">
        <v>83</v>
      </c>
      <c r="H1742" s="145">
        <v>130</v>
      </c>
      <c r="I1742" s="145" t="s">
        <v>26</v>
      </c>
      <c r="J1742" s="145">
        <v>10</v>
      </c>
      <c r="K1742" s="72">
        <v>0</v>
      </c>
    </row>
    <row r="1743" spans="4:11" x14ac:dyDescent="0.25">
      <c r="D1743" s="168" t="s">
        <v>37</v>
      </c>
      <c r="E1743" s="150" t="s">
        <v>83</v>
      </c>
      <c r="F1743" s="144" t="s">
        <v>27</v>
      </c>
      <c r="G1743" s="145" t="s">
        <v>83</v>
      </c>
      <c r="H1743" s="145">
        <v>130</v>
      </c>
      <c r="I1743" s="145" t="s">
        <v>72</v>
      </c>
      <c r="J1743" s="145">
        <v>4</v>
      </c>
      <c r="K1743" s="72">
        <v>0</v>
      </c>
    </row>
    <row r="1744" spans="4:11" x14ac:dyDescent="0.25">
      <c r="D1744" s="168" t="s">
        <v>37</v>
      </c>
      <c r="E1744" s="150" t="s">
        <v>83</v>
      </c>
      <c r="F1744" s="144" t="s">
        <v>28</v>
      </c>
      <c r="G1744" s="145" t="s">
        <v>83</v>
      </c>
      <c r="H1744" s="145">
        <v>130</v>
      </c>
      <c r="I1744" s="145" t="s">
        <v>28</v>
      </c>
      <c r="J1744" s="145">
        <v>9</v>
      </c>
      <c r="K1744" s="72">
        <v>0</v>
      </c>
    </row>
    <row r="1745" spans="4:11" x14ac:dyDescent="0.25">
      <c r="D1745" s="168" t="s">
        <v>37</v>
      </c>
      <c r="E1745" s="150" t="s">
        <v>83</v>
      </c>
      <c r="F1745" s="144" t="s">
        <v>29</v>
      </c>
      <c r="G1745" s="145" t="s">
        <v>83</v>
      </c>
      <c r="H1745" s="145">
        <v>130</v>
      </c>
      <c r="I1745" s="145" t="s">
        <v>29</v>
      </c>
      <c r="J1745" s="145">
        <v>1</v>
      </c>
      <c r="K1745" s="72">
        <v>0</v>
      </c>
    </row>
    <row r="1746" spans="4:11" x14ac:dyDescent="0.25">
      <c r="D1746" s="168" t="s">
        <v>37</v>
      </c>
      <c r="E1746" s="150" t="s">
        <v>83</v>
      </c>
      <c r="F1746" s="144" t="s">
        <v>31</v>
      </c>
      <c r="G1746" s="145" t="s">
        <v>83</v>
      </c>
      <c r="H1746" s="145">
        <v>130</v>
      </c>
      <c r="I1746" s="145" t="s">
        <v>31</v>
      </c>
      <c r="J1746" s="145">
        <v>12</v>
      </c>
      <c r="K1746" s="72">
        <v>0</v>
      </c>
    </row>
    <row r="1747" spans="4:11" x14ac:dyDescent="0.25">
      <c r="D1747" s="168" t="s">
        <v>37</v>
      </c>
      <c r="E1747" s="150" t="s">
        <v>83</v>
      </c>
      <c r="F1747" s="144" t="s">
        <v>33</v>
      </c>
      <c r="G1747" s="145" t="s">
        <v>83</v>
      </c>
      <c r="H1747" s="145">
        <v>130</v>
      </c>
      <c r="I1747" s="145" t="s">
        <v>33</v>
      </c>
      <c r="J1747" s="145">
        <v>25</v>
      </c>
      <c r="K1747" s="72">
        <v>0</v>
      </c>
    </row>
    <row r="1748" spans="4:11" x14ac:dyDescent="0.25">
      <c r="D1748" s="168" t="s">
        <v>37</v>
      </c>
      <c r="E1748" s="150" t="s">
        <v>83</v>
      </c>
      <c r="F1748" s="144" t="s">
        <v>35</v>
      </c>
      <c r="G1748" s="145" t="s">
        <v>83</v>
      </c>
      <c r="H1748" s="145">
        <v>130</v>
      </c>
      <c r="I1748" s="145" t="s">
        <v>73</v>
      </c>
      <c r="J1748" s="145">
        <v>7</v>
      </c>
      <c r="K1748" s="72">
        <v>0</v>
      </c>
    </row>
    <row r="1749" spans="4:11" x14ac:dyDescent="0.25">
      <c r="D1749" s="168" t="s">
        <v>37</v>
      </c>
      <c r="E1749" s="150" t="s">
        <v>83</v>
      </c>
      <c r="F1749" s="144" t="s">
        <v>32</v>
      </c>
      <c r="G1749" s="145" t="s">
        <v>83</v>
      </c>
      <c r="H1749" s="145">
        <v>130</v>
      </c>
      <c r="I1749" s="145" t="s">
        <v>32</v>
      </c>
      <c r="J1749" s="145">
        <v>13</v>
      </c>
      <c r="K1749" s="72">
        <v>0</v>
      </c>
    </row>
    <row r="1750" spans="4:11" x14ac:dyDescent="0.25">
      <c r="D1750" s="168" t="s">
        <v>37</v>
      </c>
      <c r="E1750" s="150" t="s">
        <v>83</v>
      </c>
      <c r="F1750" s="144" t="s">
        <v>30</v>
      </c>
      <c r="G1750" s="145" t="s">
        <v>83</v>
      </c>
      <c r="H1750" s="145">
        <v>130</v>
      </c>
      <c r="I1750" s="145" t="s">
        <v>30</v>
      </c>
      <c r="J1750" s="145">
        <v>24</v>
      </c>
      <c r="K1750" s="72">
        <v>0</v>
      </c>
    </row>
    <row r="1751" spans="4:11" x14ac:dyDescent="0.25">
      <c r="D1751" s="168" t="s">
        <v>37</v>
      </c>
      <c r="E1751" s="150" t="s">
        <v>83</v>
      </c>
      <c r="F1751" s="144" t="s">
        <v>60</v>
      </c>
      <c r="G1751" s="145" t="s">
        <v>83</v>
      </c>
      <c r="H1751" s="145">
        <v>130</v>
      </c>
      <c r="I1751" s="145" t="s">
        <v>60</v>
      </c>
      <c r="J1751" s="145">
        <v>101</v>
      </c>
      <c r="K1751" s="72">
        <v>0</v>
      </c>
    </row>
    <row r="1752" spans="4:11" x14ac:dyDescent="0.25">
      <c r="D1752" s="168" t="s">
        <v>37</v>
      </c>
      <c r="E1752" s="150" t="s">
        <v>83</v>
      </c>
      <c r="F1752" s="144" t="s">
        <v>61</v>
      </c>
      <c r="G1752" s="145" t="s">
        <v>83</v>
      </c>
      <c r="H1752" s="145">
        <v>130</v>
      </c>
      <c r="I1752" s="145" t="s">
        <v>61</v>
      </c>
      <c r="J1752" s="145">
        <v>102</v>
      </c>
      <c r="K1752" s="72">
        <v>0</v>
      </c>
    </row>
    <row r="1753" spans="4:11" x14ac:dyDescent="0.25">
      <c r="D1753" s="168" t="s">
        <v>37</v>
      </c>
      <c r="E1753" s="150" t="s">
        <v>83</v>
      </c>
      <c r="F1753" s="144" t="s">
        <v>63</v>
      </c>
      <c r="G1753" s="145" t="s">
        <v>83</v>
      </c>
      <c r="H1753" s="145">
        <v>130</v>
      </c>
      <c r="I1753" s="145" t="s">
        <v>63</v>
      </c>
      <c r="J1753" s="145">
        <v>103</v>
      </c>
      <c r="K1753" s="72">
        <v>0</v>
      </c>
    </row>
    <row r="1754" spans="4:11" x14ac:dyDescent="0.25">
      <c r="D1754" s="168" t="s">
        <v>37</v>
      </c>
      <c r="E1754" s="150" t="s">
        <v>83</v>
      </c>
      <c r="F1754" s="146" t="s">
        <v>65</v>
      </c>
      <c r="G1754" s="147" t="s">
        <v>83</v>
      </c>
      <c r="H1754" s="147">
        <v>130</v>
      </c>
      <c r="I1754" s="147" t="s">
        <v>65</v>
      </c>
      <c r="J1754" s="147">
        <v>119</v>
      </c>
      <c r="K1754" s="72">
        <v>0</v>
      </c>
    </row>
    <row r="1755" spans="4:11" x14ac:dyDescent="0.25">
      <c r="D1755" s="168" t="s">
        <v>37</v>
      </c>
      <c r="E1755" s="150" t="s">
        <v>83</v>
      </c>
      <c r="F1755" s="146" t="s">
        <v>82</v>
      </c>
      <c r="G1755" s="147" t="s">
        <v>83</v>
      </c>
      <c r="H1755" s="147">
        <v>130</v>
      </c>
      <c r="I1755" s="147" t="s">
        <v>82</v>
      </c>
      <c r="J1755" s="147">
        <v>122</v>
      </c>
      <c r="K1755" s="72">
        <v>0</v>
      </c>
    </row>
    <row r="1756" spans="4:11" x14ac:dyDescent="0.25">
      <c r="D1756" s="168" t="s">
        <v>37</v>
      </c>
      <c r="E1756" s="150" t="s">
        <v>83</v>
      </c>
      <c r="F1756" s="146" t="s">
        <v>77</v>
      </c>
      <c r="G1756" s="147" t="s">
        <v>83</v>
      </c>
      <c r="H1756" s="147">
        <v>130</v>
      </c>
      <c r="I1756" s="147" t="s">
        <v>77</v>
      </c>
      <c r="J1756" s="147">
        <v>125</v>
      </c>
      <c r="K1756" s="72">
        <v>0</v>
      </c>
    </row>
    <row r="1757" spans="4:11" x14ac:dyDescent="0.25">
      <c r="D1757" s="168" t="s">
        <v>37</v>
      </c>
      <c r="E1757" s="150" t="s">
        <v>83</v>
      </c>
      <c r="F1757" s="146" t="s">
        <v>81</v>
      </c>
      <c r="G1757" s="147" t="s">
        <v>83</v>
      </c>
      <c r="H1757" s="147">
        <v>130</v>
      </c>
      <c r="I1757" s="147" t="s">
        <v>81</v>
      </c>
      <c r="J1757" s="147">
        <v>126</v>
      </c>
      <c r="K1757" s="72">
        <v>0</v>
      </c>
    </row>
    <row r="1758" spans="4:11" x14ac:dyDescent="0.25">
      <c r="D1758" s="169" t="s">
        <v>37</v>
      </c>
      <c r="E1758" s="144" t="s">
        <v>83</v>
      </c>
      <c r="F1758" s="146" t="s">
        <v>83</v>
      </c>
      <c r="G1758" s="147" t="s">
        <v>83</v>
      </c>
      <c r="H1758" s="147">
        <v>130</v>
      </c>
      <c r="I1758" s="147" t="s">
        <v>83</v>
      </c>
      <c r="J1758" s="147">
        <v>130</v>
      </c>
      <c r="K1758" s="73">
        <v>0</v>
      </c>
    </row>
    <row r="1759" spans="4:11" x14ac:dyDescent="0.25">
      <c r="D1759" s="169" t="s">
        <v>37</v>
      </c>
      <c r="E1759" s="144" t="s">
        <v>83</v>
      </c>
      <c r="F1759" s="146" t="s">
        <v>84</v>
      </c>
      <c r="G1759" s="147" t="s">
        <v>83</v>
      </c>
      <c r="H1759" s="147">
        <v>130</v>
      </c>
      <c r="I1759" s="147" t="s">
        <v>84</v>
      </c>
      <c r="J1759" s="147">
        <v>131</v>
      </c>
      <c r="K1759" s="73">
        <v>0</v>
      </c>
    </row>
    <row r="1760" spans="4:11" x14ac:dyDescent="0.25">
      <c r="D1760" s="186" t="s">
        <v>37</v>
      </c>
      <c r="E1760" s="189" t="s">
        <v>83</v>
      </c>
      <c r="F1760" s="187" t="s">
        <v>90</v>
      </c>
      <c r="G1760" s="188" t="s">
        <v>83</v>
      </c>
      <c r="H1760" s="188">
        <v>130</v>
      </c>
      <c r="I1760" s="188" t="s">
        <v>90</v>
      </c>
      <c r="J1760" s="188">
        <v>6</v>
      </c>
      <c r="K1760" s="153">
        <v>0</v>
      </c>
    </row>
    <row r="1761" spans="4:11" x14ac:dyDescent="0.25">
      <c r="D1761" s="186" t="s">
        <v>37</v>
      </c>
      <c r="E1761" s="189" t="s">
        <v>83</v>
      </c>
      <c r="F1761" s="187" t="s">
        <v>96</v>
      </c>
      <c r="G1761" s="188" t="s">
        <v>83</v>
      </c>
      <c r="H1761" s="188">
        <v>130</v>
      </c>
      <c r="I1761" s="188" t="s">
        <v>96</v>
      </c>
      <c r="J1761" s="188">
        <v>137</v>
      </c>
      <c r="K1761" s="153">
        <v>0</v>
      </c>
    </row>
    <row r="1762" spans="4:11" x14ac:dyDescent="0.25">
      <c r="D1762" s="169" t="s">
        <v>37</v>
      </c>
      <c r="E1762" s="144" t="s">
        <v>83</v>
      </c>
      <c r="F1762" s="173" t="s">
        <v>87</v>
      </c>
      <c r="G1762" s="147" t="s">
        <v>83</v>
      </c>
      <c r="H1762" s="147">
        <v>130</v>
      </c>
      <c r="I1762" s="147" t="s">
        <v>87</v>
      </c>
      <c r="J1762" s="147">
        <v>136</v>
      </c>
      <c r="K1762" s="73">
        <v>0</v>
      </c>
    </row>
    <row r="1763" spans="4:11" x14ac:dyDescent="0.25">
      <c r="D1763" s="169" t="s">
        <v>37</v>
      </c>
      <c r="E1763" s="144" t="s">
        <v>83</v>
      </c>
      <c r="F1763" s="146" t="s">
        <v>85</v>
      </c>
      <c r="G1763" s="147" t="s">
        <v>83</v>
      </c>
      <c r="H1763" s="147">
        <v>130</v>
      </c>
      <c r="I1763" s="147" t="s">
        <v>85</v>
      </c>
      <c r="J1763" s="147">
        <v>132</v>
      </c>
      <c r="K1763" s="73">
        <v>0</v>
      </c>
    </row>
    <row r="1764" spans="4:11" ht="15.75" thickBot="1" x14ac:dyDescent="0.3">
      <c r="D1764" s="277" t="s">
        <v>37</v>
      </c>
      <c r="E1764" s="148" t="s">
        <v>83</v>
      </c>
      <c r="F1764" s="148" t="s">
        <v>38</v>
      </c>
      <c r="G1764" s="149" t="s">
        <v>83</v>
      </c>
      <c r="H1764" s="149">
        <v>130</v>
      </c>
      <c r="I1764" s="149" t="s">
        <v>38</v>
      </c>
      <c r="J1764" s="149">
        <v>20</v>
      </c>
      <c r="K1764" s="74">
        <v>0</v>
      </c>
    </row>
    <row r="1765" spans="4:11" x14ac:dyDescent="0.25">
      <c r="D1765" s="170" t="s">
        <v>37</v>
      </c>
      <c r="E1765" s="150" t="s">
        <v>84</v>
      </c>
      <c r="F1765" s="150" t="s">
        <v>18</v>
      </c>
      <c r="G1765" s="171" t="s">
        <v>84</v>
      </c>
      <c r="H1765" s="171">
        <v>131</v>
      </c>
      <c r="I1765" s="171" t="s">
        <v>18</v>
      </c>
      <c r="J1765" s="171">
        <v>2</v>
      </c>
      <c r="K1765" s="161">
        <v>0</v>
      </c>
    </row>
    <row r="1766" spans="4:11" x14ac:dyDescent="0.25">
      <c r="D1766" s="168" t="s">
        <v>37</v>
      </c>
      <c r="E1766" s="150" t="s">
        <v>84</v>
      </c>
      <c r="F1766" s="144" t="s">
        <v>19</v>
      </c>
      <c r="G1766" s="145" t="s">
        <v>84</v>
      </c>
      <c r="H1766" s="145">
        <v>131</v>
      </c>
      <c r="I1766" s="145" t="s">
        <v>19</v>
      </c>
      <c r="J1766" s="145">
        <v>22</v>
      </c>
      <c r="K1766" s="72">
        <v>0</v>
      </c>
    </row>
    <row r="1767" spans="4:11" x14ac:dyDescent="0.25">
      <c r="D1767" s="168" t="s">
        <v>37</v>
      </c>
      <c r="E1767" s="150" t="s">
        <v>84</v>
      </c>
      <c r="F1767" s="144" t="s">
        <v>36</v>
      </c>
      <c r="G1767" s="145" t="s">
        <v>84</v>
      </c>
      <c r="H1767" s="145">
        <v>131</v>
      </c>
      <c r="I1767" s="145" t="s">
        <v>36</v>
      </c>
      <c r="J1767" s="145">
        <v>14</v>
      </c>
      <c r="K1767" s="72">
        <v>0</v>
      </c>
    </row>
    <row r="1768" spans="4:11" x14ac:dyDescent="0.25">
      <c r="D1768" s="168" t="s">
        <v>37</v>
      </c>
      <c r="E1768" s="150" t="s">
        <v>84</v>
      </c>
      <c r="F1768" s="144" t="s">
        <v>20</v>
      </c>
      <c r="G1768" s="145" t="s">
        <v>84</v>
      </c>
      <c r="H1768" s="145">
        <v>131</v>
      </c>
      <c r="I1768" s="145" t="s">
        <v>20</v>
      </c>
      <c r="J1768" s="145">
        <v>5</v>
      </c>
      <c r="K1768" s="72">
        <v>0</v>
      </c>
    </row>
    <row r="1769" spans="4:11" x14ac:dyDescent="0.25">
      <c r="D1769" s="168" t="s">
        <v>37</v>
      </c>
      <c r="E1769" s="150" t="s">
        <v>84</v>
      </c>
      <c r="F1769" s="144" t="s">
        <v>21</v>
      </c>
      <c r="G1769" s="145" t="s">
        <v>84</v>
      </c>
      <c r="H1769" s="145">
        <v>131</v>
      </c>
      <c r="I1769" s="145" t="s">
        <v>21</v>
      </c>
      <c r="J1769" s="145">
        <v>3</v>
      </c>
      <c r="K1769" s="72">
        <v>0</v>
      </c>
    </row>
    <row r="1770" spans="4:11" x14ac:dyDescent="0.25">
      <c r="D1770" s="168" t="s">
        <v>37</v>
      </c>
      <c r="E1770" s="150" t="s">
        <v>84</v>
      </c>
      <c r="F1770" s="144" t="s">
        <v>24</v>
      </c>
      <c r="G1770" s="145" t="s">
        <v>84</v>
      </c>
      <c r="H1770" s="145">
        <v>131</v>
      </c>
      <c r="I1770" s="145" t="s">
        <v>24</v>
      </c>
      <c r="J1770" s="145">
        <v>19</v>
      </c>
      <c r="K1770" s="72">
        <v>0</v>
      </c>
    </row>
    <row r="1771" spans="4:11" x14ac:dyDescent="0.25">
      <c r="D1771" s="168" t="s">
        <v>37</v>
      </c>
      <c r="E1771" s="150" t="s">
        <v>84</v>
      </c>
      <c r="F1771" s="144" t="s">
        <v>23</v>
      </c>
      <c r="G1771" s="145" t="s">
        <v>84</v>
      </c>
      <c r="H1771" s="145">
        <v>131</v>
      </c>
      <c r="I1771" s="145" t="s">
        <v>23</v>
      </c>
      <c r="J1771" s="145">
        <v>18</v>
      </c>
      <c r="K1771" s="72">
        <v>0</v>
      </c>
    </row>
    <row r="1772" spans="4:11" x14ac:dyDescent="0.25">
      <c r="D1772" s="168" t="s">
        <v>37</v>
      </c>
      <c r="E1772" s="150" t="s">
        <v>84</v>
      </c>
      <c r="F1772" s="144" t="s">
        <v>22</v>
      </c>
      <c r="G1772" s="145" t="s">
        <v>84</v>
      </c>
      <c r="H1772" s="145">
        <v>131</v>
      </c>
      <c r="I1772" s="145" t="s">
        <v>22</v>
      </c>
      <c r="J1772" s="145">
        <v>17</v>
      </c>
      <c r="K1772" s="72">
        <v>0</v>
      </c>
    </row>
    <row r="1773" spans="4:11" x14ac:dyDescent="0.25">
      <c r="D1773" s="168" t="s">
        <v>37</v>
      </c>
      <c r="E1773" s="150" t="s">
        <v>84</v>
      </c>
      <c r="F1773" s="144" t="s">
        <v>34</v>
      </c>
      <c r="G1773" s="145" t="s">
        <v>84</v>
      </c>
      <c r="H1773" s="145">
        <v>131</v>
      </c>
      <c r="I1773" s="145" t="s">
        <v>34</v>
      </c>
      <c r="J1773" s="145">
        <v>26</v>
      </c>
      <c r="K1773" s="72">
        <v>0</v>
      </c>
    </row>
    <row r="1774" spans="4:11" x14ac:dyDescent="0.25">
      <c r="D1774" s="168" t="s">
        <v>37</v>
      </c>
      <c r="E1774" s="150" t="s">
        <v>84</v>
      </c>
      <c r="F1774" s="144" t="s">
        <v>64</v>
      </c>
      <c r="G1774" s="145" t="s">
        <v>84</v>
      </c>
      <c r="H1774" s="145">
        <v>131</v>
      </c>
      <c r="I1774" s="145" t="s">
        <v>71</v>
      </c>
      <c r="J1774" s="145">
        <v>118</v>
      </c>
      <c r="K1774" s="72">
        <v>0</v>
      </c>
    </row>
    <row r="1775" spans="4:11" x14ac:dyDescent="0.25">
      <c r="D1775" s="168" t="s">
        <v>37</v>
      </c>
      <c r="E1775" s="150" t="s">
        <v>84</v>
      </c>
      <c r="F1775" s="144" t="s">
        <v>25</v>
      </c>
      <c r="G1775" s="145" t="s">
        <v>84</v>
      </c>
      <c r="H1775" s="145">
        <v>131</v>
      </c>
      <c r="I1775" s="145" t="s">
        <v>25</v>
      </c>
      <c r="J1775" s="145">
        <v>8</v>
      </c>
      <c r="K1775" s="72">
        <v>0</v>
      </c>
    </row>
    <row r="1776" spans="4:11" x14ac:dyDescent="0.25">
      <c r="D1776" s="168" t="s">
        <v>37</v>
      </c>
      <c r="E1776" s="150" t="s">
        <v>84</v>
      </c>
      <c r="F1776" s="144" t="s">
        <v>26</v>
      </c>
      <c r="G1776" s="145" t="s">
        <v>84</v>
      </c>
      <c r="H1776" s="145">
        <v>131</v>
      </c>
      <c r="I1776" s="145" t="s">
        <v>26</v>
      </c>
      <c r="J1776" s="145">
        <v>10</v>
      </c>
      <c r="K1776" s="72">
        <v>0</v>
      </c>
    </row>
    <row r="1777" spans="4:11" x14ac:dyDescent="0.25">
      <c r="D1777" s="168" t="s">
        <v>37</v>
      </c>
      <c r="E1777" s="150" t="s">
        <v>84</v>
      </c>
      <c r="F1777" s="144" t="s">
        <v>27</v>
      </c>
      <c r="G1777" s="145" t="s">
        <v>84</v>
      </c>
      <c r="H1777" s="145">
        <v>131</v>
      </c>
      <c r="I1777" s="145" t="s">
        <v>72</v>
      </c>
      <c r="J1777" s="145">
        <v>4</v>
      </c>
      <c r="K1777" s="72">
        <v>0</v>
      </c>
    </row>
    <row r="1778" spans="4:11" x14ac:dyDescent="0.25">
      <c r="D1778" s="168" t="s">
        <v>37</v>
      </c>
      <c r="E1778" s="150" t="s">
        <v>84</v>
      </c>
      <c r="F1778" s="144" t="s">
        <v>28</v>
      </c>
      <c r="G1778" s="145" t="s">
        <v>84</v>
      </c>
      <c r="H1778" s="145">
        <v>131</v>
      </c>
      <c r="I1778" s="145" t="s">
        <v>28</v>
      </c>
      <c r="J1778" s="145">
        <v>9</v>
      </c>
      <c r="K1778" s="72">
        <v>0</v>
      </c>
    </row>
    <row r="1779" spans="4:11" x14ac:dyDescent="0.25">
      <c r="D1779" s="168" t="s">
        <v>37</v>
      </c>
      <c r="E1779" s="150" t="s">
        <v>84</v>
      </c>
      <c r="F1779" s="144" t="s">
        <v>29</v>
      </c>
      <c r="G1779" s="145" t="s">
        <v>84</v>
      </c>
      <c r="H1779" s="145">
        <v>131</v>
      </c>
      <c r="I1779" s="145" t="s">
        <v>29</v>
      </c>
      <c r="J1779" s="145">
        <v>1</v>
      </c>
      <c r="K1779" s="72">
        <v>0</v>
      </c>
    </row>
    <row r="1780" spans="4:11" x14ac:dyDescent="0.25">
      <c r="D1780" s="168" t="s">
        <v>37</v>
      </c>
      <c r="E1780" s="150" t="s">
        <v>84</v>
      </c>
      <c r="F1780" s="144" t="s">
        <v>31</v>
      </c>
      <c r="G1780" s="145" t="s">
        <v>84</v>
      </c>
      <c r="H1780" s="145">
        <v>131</v>
      </c>
      <c r="I1780" s="145" t="s">
        <v>31</v>
      </c>
      <c r="J1780" s="145">
        <v>12</v>
      </c>
      <c r="K1780" s="72">
        <v>0</v>
      </c>
    </row>
    <row r="1781" spans="4:11" x14ac:dyDescent="0.25">
      <c r="D1781" s="168" t="s">
        <v>37</v>
      </c>
      <c r="E1781" s="150" t="s">
        <v>84</v>
      </c>
      <c r="F1781" s="144" t="s">
        <v>33</v>
      </c>
      <c r="G1781" s="145" t="s">
        <v>84</v>
      </c>
      <c r="H1781" s="145">
        <v>131</v>
      </c>
      <c r="I1781" s="145" t="s">
        <v>33</v>
      </c>
      <c r="J1781" s="145">
        <v>25</v>
      </c>
      <c r="K1781" s="72">
        <v>0</v>
      </c>
    </row>
    <row r="1782" spans="4:11" x14ac:dyDescent="0.25">
      <c r="D1782" s="168" t="s">
        <v>37</v>
      </c>
      <c r="E1782" s="150" t="s">
        <v>84</v>
      </c>
      <c r="F1782" s="144" t="s">
        <v>35</v>
      </c>
      <c r="G1782" s="145" t="s">
        <v>84</v>
      </c>
      <c r="H1782" s="145">
        <v>131</v>
      </c>
      <c r="I1782" s="145" t="s">
        <v>73</v>
      </c>
      <c r="J1782" s="145">
        <v>7</v>
      </c>
      <c r="K1782" s="72">
        <v>0</v>
      </c>
    </row>
    <row r="1783" spans="4:11" x14ac:dyDescent="0.25">
      <c r="D1783" s="168" t="s">
        <v>37</v>
      </c>
      <c r="E1783" s="150" t="s">
        <v>84</v>
      </c>
      <c r="F1783" s="144" t="s">
        <v>32</v>
      </c>
      <c r="G1783" s="145" t="s">
        <v>84</v>
      </c>
      <c r="H1783" s="145">
        <v>131</v>
      </c>
      <c r="I1783" s="145" t="s">
        <v>32</v>
      </c>
      <c r="J1783" s="145">
        <v>13</v>
      </c>
      <c r="K1783" s="72">
        <v>0</v>
      </c>
    </row>
    <row r="1784" spans="4:11" x14ac:dyDescent="0.25">
      <c r="D1784" s="168" t="s">
        <v>37</v>
      </c>
      <c r="E1784" s="150" t="s">
        <v>84</v>
      </c>
      <c r="F1784" s="144" t="s">
        <v>30</v>
      </c>
      <c r="G1784" s="145" t="s">
        <v>84</v>
      </c>
      <c r="H1784" s="145">
        <v>131</v>
      </c>
      <c r="I1784" s="145" t="s">
        <v>30</v>
      </c>
      <c r="J1784" s="145">
        <v>24</v>
      </c>
      <c r="K1784" s="72">
        <v>0</v>
      </c>
    </row>
    <row r="1785" spans="4:11" x14ac:dyDescent="0.25">
      <c r="D1785" s="168" t="s">
        <v>37</v>
      </c>
      <c r="E1785" s="150" t="s">
        <v>84</v>
      </c>
      <c r="F1785" s="144" t="s">
        <v>60</v>
      </c>
      <c r="G1785" s="145" t="s">
        <v>84</v>
      </c>
      <c r="H1785" s="145">
        <v>131</v>
      </c>
      <c r="I1785" s="145" t="s">
        <v>60</v>
      </c>
      <c r="J1785" s="145">
        <v>101</v>
      </c>
      <c r="K1785" s="72">
        <v>0</v>
      </c>
    </row>
    <row r="1786" spans="4:11" x14ac:dyDescent="0.25">
      <c r="D1786" s="168" t="s">
        <v>37</v>
      </c>
      <c r="E1786" s="150" t="s">
        <v>84</v>
      </c>
      <c r="F1786" s="144" t="s">
        <v>61</v>
      </c>
      <c r="G1786" s="145" t="s">
        <v>84</v>
      </c>
      <c r="H1786" s="145">
        <v>131</v>
      </c>
      <c r="I1786" s="145" t="s">
        <v>61</v>
      </c>
      <c r="J1786" s="145">
        <v>102</v>
      </c>
      <c r="K1786" s="72">
        <v>0</v>
      </c>
    </row>
    <row r="1787" spans="4:11" x14ac:dyDescent="0.25">
      <c r="D1787" s="168" t="s">
        <v>37</v>
      </c>
      <c r="E1787" s="150" t="s">
        <v>84</v>
      </c>
      <c r="F1787" s="144" t="s">
        <v>63</v>
      </c>
      <c r="G1787" s="145" t="s">
        <v>84</v>
      </c>
      <c r="H1787" s="145">
        <v>131</v>
      </c>
      <c r="I1787" s="145" t="s">
        <v>63</v>
      </c>
      <c r="J1787" s="145">
        <v>103</v>
      </c>
      <c r="K1787" s="72">
        <v>0</v>
      </c>
    </row>
    <row r="1788" spans="4:11" x14ac:dyDescent="0.25">
      <c r="D1788" s="168" t="s">
        <v>37</v>
      </c>
      <c r="E1788" s="150" t="s">
        <v>84</v>
      </c>
      <c r="F1788" s="146" t="s">
        <v>65</v>
      </c>
      <c r="G1788" s="147" t="s">
        <v>84</v>
      </c>
      <c r="H1788" s="147">
        <v>131</v>
      </c>
      <c r="I1788" s="147" t="s">
        <v>65</v>
      </c>
      <c r="J1788" s="147">
        <v>119</v>
      </c>
      <c r="K1788" s="72">
        <v>0</v>
      </c>
    </row>
    <row r="1789" spans="4:11" x14ac:dyDescent="0.25">
      <c r="D1789" s="168" t="s">
        <v>37</v>
      </c>
      <c r="E1789" s="150" t="s">
        <v>84</v>
      </c>
      <c r="F1789" s="146" t="s">
        <v>82</v>
      </c>
      <c r="G1789" s="147" t="s">
        <v>84</v>
      </c>
      <c r="H1789" s="147">
        <v>131</v>
      </c>
      <c r="I1789" s="147" t="s">
        <v>82</v>
      </c>
      <c r="J1789" s="147">
        <v>122</v>
      </c>
      <c r="K1789" s="72">
        <v>0</v>
      </c>
    </row>
    <row r="1790" spans="4:11" x14ac:dyDescent="0.25">
      <c r="D1790" s="168" t="s">
        <v>37</v>
      </c>
      <c r="E1790" s="150" t="s">
        <v>84</v>
      </c>
      <c r="F1790" s="146" t="s">
        <v>77</v>
      </c>
      <c r="G1790" s="147" t="s">
        <v>84</v>
      </c>
      <c r="H1790" s="147">
        <v>131</v>
      </c>
      <c r="I1790" s="147" t="s">
        <v>77</v>
      </c>
      <c r="J1790" s="147">
        <v>125</v>
      </c>
      <c r="K1790" s="72">
        <v>0</v>
      </c>
    </row>
    <row r="1791" spans="4:11" x14ac:dyDescent="0.25">
      <c r="D1791" s="168" t="s">
        <v>37</v>
      </c>
      <c r="E1791" s="150" t="s">
        <v>84</v>
      </c>
      <c r="F1791" s="146" t="s">
        <v>81</v>
      </c>
      <c r="G1791" s="147" t="s">
        <v>84</v>
      </c>
      <c r="H1791" s="147">
        <v>131</v>
      </c>
      <c r="I1791" s="147" t="s">
        <v>81</v>
      </c>
      <c r="J1791" s="147">
        <v>126</v>
      </c>
      <c r="K1791" s="72">
        <v>0</v>
      </c>
    </row>
    <row r="1792" spans="4:11" x14ac:dyDescent="0.25">
      <c r="D1792" s="169" t="s">
        <v>37</v>
      </c>
      <c r="E1792" s="144" t="s">
        <v>84</v>
      </c>
      <c r="F1792" s="146" t="s">
        <v>83</v>
      </c>
      <c r="G1792" s="147" t="s">
        <v>84</v>
      </c>
      <c r="H1792" s="147">
        <v>131</v>
      </c>
      <c r="I1792" s="147" t="s">
        <v>83</v>
      </c>
      <c r="J1792" s="147">
        <v>130</v>
      </c>
      <c r="K1792" s="73">
        <v>0</v>
      </c>
    </row>
    <row r="1793" spans="4:11" x14ac:dyDescent="0.25">
      <c r="D1793" s="169" t="s">
        <v>37</v>
      </c>
      <c r="E1793" s="144" t="s">
        <v>84</v>
      </c>
      <c r="F1793" s="146" t="s">
        <v>84</v>
      </c>
      <c r="G1793" s="147" t="s">
        <v>84</v>
      </c>
      <c r="H1793" s="147">
        <v>131</v>
      </c>
      <c r="I1793" s="147" t="s">
        <v>84</v>
      </c>
      <c r="J1793" s="147">
        <v>131</v>
      </c>
      <c r="K1793" s="73">
        <v>0</v>
      </c>
    </row>
    <row r="1794" spans="4:11" x14ac:dyDescent="0.25">
      <c r="D1794" s="186" t="s">
        <v>37</v>
      </c>
      <c r="E1794" s="189" t="s">
        <v>84</v>
      </c>
      <c r="F1794" s="187" t="s">
        <v>90</v>
      </c>
      <c r="G1794" s="188" t="s">
        <v>84</v>
      </c>
      <c r="H1794" s="188">
        <v>131</v>
      </c>
      <c r="I1794" s="188" t="s">
        <v>90</v>
      </c>
      <c r="J1794" s="188">
        <v>6</v>
      </c>
      <c r="K1794" s="153">
        <v>0</v>
      </c>
    </row>
    <row r="1795" spans="4:11" x14ac:dyDescent="0.25">
      <c r="D1795" s="186" t="s">
        <v>37</v>
      </c>
      <c r="E1795" s="189" t="s">
        <v>84</v>
      </c>
      <c r="F1795" s="187" t="s">
        <v>96</v>
      </c>
      <c r="G1795" s="188" t="s">
        <v>84</v>
      </c>
      <c r="H1795" s="188">
        <v>131</v>
      </c>
      <c r="I1795" s="188" t="s">
        <v>96</v>
      </c>
      <c r="J1795" s="188">
        <v>137</v>
      </c>
      <c r="K1795" s="153">
        <v>0</v>
      </c>
    </row>
    <row r="1796" spans="4:11" x14ac:dyDescent="0.25">
      <c r="D1796" s="169" t="s">
        <v>37</v>
      </c>
      <c r="E1796" s="144" t="s">
        <v>84</v>
      </c>
      <c r="F1796" s="173" t="s">
        <v>87</v>
      </c>
      <c r="G1796" s="147" t="s">
        <v>84</v>
      </c>
      <c r="H1796" s="147">
        <v>131</v>
      </c>
      <c r="I1796" s="147" t="s">
        <v>87</v>
      </c>
      <c r="J1796" s="147">
        <v>136</v>
      </c>
      <c r="K1796" s="73">
        <v>0</v>
      </c>
    </row>
    <row r="1797" spans="4:11" x14ac:dyDescent="0.25">
      <c r="D1797" s="169" t="s">
        <v>37</v>
      </c>
      <c r="E1797" s="144" t="s">
        <v>84</v>
      </c>
      <c r="F1797" s="146" t="s">
        <v>85</v>
      </c>
      <c r="G1797" s="147" t="s">
        <v>84</v>
      </c>
      <c r="H1797" s="147">
        <v>131</v>
      </c>
      <c r="I1797" s="147" t="s">
        <v>85</v>
      </c>
      <c r="J1797" s="147">
        <v>132</v>
      </c>
      <c r="K1797" s="73">
        <v>0</v>
      </c>
    </row>
    <row r="1798" spans="4:11" ht="15.75" thickBot="1" x14ac:dyDescent="0.3">
      <c r="D1798" s="277" t="s">
        <v>37</v>
      </c>
      <c r="E1798" s="148" t="s">
        <v>84</v>
      </c>
      <c r="F1798" s="148" t="s">
        <v>38</v>
      </c>
      <c r="G1798" s="149" t="s">
        <v>84</v>
      </c>
      <c r="H1798" s="149">
        <v>131</v>
      </c>
      <c r="I1798" s="149" t="s">
        <v>38</v>
      </c>
      <c r="J1798" s="149">
        <v>20</v>
      </c>
      <c r="K1798" s="74">
        <v>0</v>
      </c>
    </row>
    <row r="1799" spans="4:11" x14ac:dyDescent="0.25">
      <c r="D1799" s="170" t="s">
        <v>37</v>
      </c>
      <c r="E1799" s="150" t="s">
        <v>85</v>
      </c>
      <c r="F1799" s="150" t="s">
        <v>18</v>
      </c>
      <c r="G1799" s="171" t="s">
        <v>85</v>
      </c>
      <c r="H1799" s="171">
        <v>132</v>
      </c>
      <c r="I1799" s="171" t="s">
        <v>18</v>
      </c>
      <c r="J1799" s="171">
        <v>2</v>
      </c>
      <c r="K1799" s="161">
        <v>0</v>
      </c>
    </row>
    <row r="1800" spans="4:11" x14ac:dyDescent="0.25">
      <c r="D1800" s="168" t="s">
        <v>37</v>
      </c>
      <c r="E1800" s="150" t="s">
        <v>85</v>
      </c>
      <c r="F1800" s="144" t="s">
        <v>19</v>
      </c>
      <c r="G1800" s="145" t="s">
        <v>85</v>
      </c>
      <c r="H1800" s="145">
        <v>132</v>
      </c>
      <c r="I1800" s="145" t="s">
        <v>19</v>
      </c>
      <c r="J1800" s="145">
        <v>22</v>
      </c>
      <c r="K1800" s="72">
        <v>0</v>
      </c>
    </row>
    <row r="1801" spans="4:11" x14ac:dyDescent="0.25">
      <c r="D1801" s="168" t="s">
        <v>37</v>
      </c>
      <c r="E1801" s="150" t="s">
        <v>85</v>
      </c>
      <c r="F1801" s="144" t="s">
        <v>36</v>
      </c>
      <c r="G1801" s="145" t="s">
        <v>85</v>
      </c>
      <c r="H1801" s="145">
        <v>132</v>
      </c>
      <c r="I1801" s="145" t="s">
        <v>36</v>
      </c>
      <c r="J1801" s="145">
        <v>14</v>
      </c>
      <c r="K1801" s="72">
        <v>0</v>
      </c>
    </row>
    <row r="1802" spans="4:11" x14ac:dyDescent="0.25">
      <c r="D1802" s="168" t="s">
        <v>37</v>
      </c>
      <c r="E1802" s="150" t="s">
        <v>85</v>
      </c>
      <c r="F1802" s="144" t="s">
        <v>20</v>
      </c>
      <c r="G1802" s="145" t="s">
        <v>85</v>
      </c>
      <c r="H1802" s="145">
        <v>132</v>
      </c>
      <c r="I1802" s="145" t="s">
        <v>20</v>
      </c>
      <c r="J1802" s="145">
        <v>5</v>
      </c>
      <c r="K1802" s="72">
        <v>0</v>
      </c>
    </row>
    <row r="1803" spans="4:11" x14ac:dyDescent="0.25">
      <c r="D1803" s="168" t="s">
        <v>37</v>
      </c>
      <c r="E1803" s="150" t="s">
        <v>85</v>
      </c>
      <c r="F1803" s="144" t="s">
        <v>21</v>
      </c>
      <c r="G1803" s="145" t="s">
        <v>85</v>
      </c>
      <c r="H1803" s="145">
        <v>132</v>
      </c>
      <c r="I1803" s="145" t="s">
        <v>21</v>
      </c>
      <c r="J1803" s="145">
        <v>3</v>
      </c>
      <c r="K1803" s="72">
        <v>0</v>
      </c>
    </row>
    <row r="1804" spans="4:11" x14ac:dyDescent="0.25">
      <c r="D1804" s="168" t="s">
        <v>37</v>
      </c>
      <c r="E1804" s="150" t="s">
        <v>85</v>
      </c>
      <c r="F1804" s="144" t="s">
        <v>24</v>
      </c>
      <c r="G1804" s="145" t="s">
        <v>85</v>
      </c>
      <c r="H1804" s="145">
        <v>132</v>
      </c>
      <c r="I1804" s="145" t="s">
        <v>24</v>
      </c>
      <c r="J1804" s="145">
        <v>19</v>
      </c>
      <c r="K1804" s="72">
        <v>0</v>
      </c>
    </row>
    <row r="1805" spans="4:11" x14ac:dyDescent="0.25">
      <c r="D1805" s="168" t="s">
        <v>37</v>
      </c>
      <c r="E1805" s="150" t="s">
        <v>85</v>
      </c>
      <c r="F1805" s="144" t="s">
        <v>23</v>
      </c>
      <c r="G1805" s="145" t="s">
        <v>85</v>
      </c>
      <c r="H1805" s="145">
        <v>132</v>
      </c>
      <c r="I1805" s="145" t="s">
        <v>23</v>
      </c>
      <c r="J1805" s="145">
        <v>18</v>
      </c>
      <c r="K1805" s="72">
        <v>0</v>
      </c>
    </row>
    <row r="1806" spans="4:11" x14ac:dyDescent="0.25">
      <c r="D1806" s="168" t="s">
        <v>37</v>
      </c>
      <c r="E1806" s="150" t="s">
        <v>85</v>
      </c>
      <c r="F1806" s="144" t="s">
        <v>22</v>
      </c>
      <c r="G1806" s="145" t="s">
        <v>85</v>
      </c>
      <c r="H1806" s="145">
        <v>132</v>
      </c>
      <c r="I1806" s="145" t="s">
        <v>22</v>
      </c>
      <c r="J1806" s="145">
        <v>17</v>
      </c>
      <c r="K1806" s="72">
        <v>0</v>
      </c>
    </row>
    <row r="1807" spans="4:11" x14ac:dyDescent="0.25">
      <c r="D1807" s="168" t="s">
        <v>37</v>
      </c>
      <c r="E1807" s="150" t="s">
        <v>85</v>
      </c>
      <c r="F1807" s="144" t="s">
        <v>34</v>
      </c>
      <c r="G1807" s="145" t="s">
        <v>85</v>
      </c>
      <c r="H1807" s="145">
        <v>132</v>
      </c>
      <c r="I1807" s="145" t="s">
        <v>34</v>
      </c>
      <c r="J1807" s="145">
        <v>26</v>
      </c>
      <c r="K1807" s="72">
        <v>0</v>
      </c>
    </row>
    <row r="1808" spans="4:11" x14ac:dyDescent="0.25">
      <c r="D1808" s="168" t="s">
        <v>37</v>
      </c>
      <c r="E1808" s="150" t="s">
        <v>85</v>
      </c>
      <c r="F1808" s="144" t="s">
        <v>64</v>
      </c>
      <c r="G1808" s="145" t="s">
        <v>85</v>
      </c>
      <c r="H1808" s="145">
        <v>132</v>
      </c>
      <c r="I1808" s="145" t="s">
        <v>71</v>
      </c>
      <c r="J1808" s="145">
        <v>118</v>
      </c>
      <c r="K1808" s="72">
        <v>0</v>
      </c>
    </row>
    <row r="1809" spans="4:11" x14ac:dyDescent="0.25">
      <c r="D1809" s="168" t="s">
        <v>37</v>
      </c>
      <c r="E1809" s="150" t="s">
        <v>85</v>
      </c>
      <c r="F1809" s="144" t="s">
        <v>25</v>
      </c>
      <c r="G1809" s="145" t="s">
        <v>85</v>
      </c>
      <c r="H1809" s="145">
        <v>132</v>
      </c>
      <c r="I1809" s="145" t="s">
        <v>25</v>
      </c>
      <c r="J1809" s="145">
        <v>8</v>
      </c>
      <c r="K1809" s="72">
        <v>0</v>
      </c>
    </row>
    <row r="1810" spans="4:11" x14ac:dyDescent="0.25">
      <c r="D1810" s="168" t="s">
        <v>37</v>
      </c>
      <c r="E1810" s="150" t="s">
        <v>85</v>
      </c>
      <c r="F1810" s="144" t="s">
        <v>26</v>
      </c>
      <c r="G1810" s="145" t="s">
        <v>85</v>
      </c>
      <c r="H1810" s="145">
        <v>132</v>
      </c>
      <c r="I1810" s="145" t="s">
        <v>26</v>
      </c>
      <c r="J1810" s="145">
        <v>10</v>
      </c>
      <c r="K1810" s="72">
        <v>0</v>
      </c>
    </row>
    <row r="1811" spans="4:11" x14ac:dyDescent="0.25">
      <c r="D1811" s="168" t="s">
        <v>37</v>
      </c>
      <c r="E1811" s="150" t="s">
        <v>85</v>
      </c>
      <c r="F1811" s="144" t="s">
        <v>27</v>
      </c>
      <c r="G1811" s="145" t="s">
        <v>85</v>
      </c>
      <c r="H1811" s="145">
        <v>132</v>
      </c>
      <c r="I1811" s="145" t="s">
        <v>72</v>
      </c>
      <c r="J1811" s="145">
        <v>4</v>
      </c>
      <c r="K1811" s="72">
        <v>0</v>
      </c>
    </row>
    <row r="1812" spans="4:11" x14ac:dyDescent="0.25">
      <c r="D1812" s="168" t="s">
        <v>37</v>
      </c>
      <c r="E1812" s="150" t="s">
        <v>85</v>
      </c>
      <c r="F1812" s="144" t="s">
        <v>28</v>
      </c>
      <c r="G1812" s="145" t="s">
        <v>85</v>
      </c>
      <c r="H1812" s="145">
        <v>132</v>
      </c>
      <c r="I1812" s="145" t="s">
        <v>28</v>
      </c>
      <c r="J1812" s="145">
        <v>9</v>
      </c>
      <c r="K1812" s="72">
        <v>0</v>
      </c>
    </row>
    <row r="1813" spans="4:11" x14ac:dyDescent="0.25">
      <c r="D1813" s="168" t="s">
        <v>37</v>
      </c>
      <c r="E1813" s="150" t="s">
        <v>85</v>
      </c>
      <c r="F1813" s="144" t="s">
        <v>29</v>
      </c>
      <c r="G1813" s="145" t="s">
        <v>85</v>
      </c>
      <c r="H1813" s="145">
        <v>132</v>
      </c>
      <c r="I1813" s="145" t="s">
        <v>29</v>
      </c>
      <c r="J1813" s="145">
        <v>1</v>
      </c>
      <c r="K1813" s="72">
        <v>0</v>
      </c>
    </row>
    <row r="1814" spans="4:11" x14ac:dyDescent="0.25">
      <c r="D1814" s="168" t="s">
        <v>37</v>
      </c>
      <c r="E1814" s="150" t="s">
        <v>85</v>
      </c>
      <c r="F1814" s="144" t="s">
        <v>31</v>
      </c>
      <c r="G1814" s="145" t="s">
        <v>85</v>
      </c>
      <c r="H1814" s="145">
        <v>132</v>
      </c>
      <c r="I1814" s="145" t="s">
        <v>31</v>
      </c>
      <c r="J1814" s="145">
        <v>12</v>
      </c>
      <c r="K1814" s="72">
        <v>0</v>
      </c>
    </row>
    <row r="1815" spans="4:11" x14ac:dyDescent="0.25">
      <c r="D1815" s="168" t="s">
        <v>37</v>
      </c>
      <c r="E1815" s="150" t="s">
        <v>85</v>
      </c>
      <c r="F1815" s="144" t="s">
        <v>33</v>
      </c>
      <c r="G1815" s="145" t="s">
        <v>85</v>
      </c>
      <c r="H1815" s="145">
        <v>132</v>
      </c>
      <c r="I1815" s="145" t="s">
        <v>33</v>
      </c>
      <c r="J1815" s="145">
        <v>25</v>
      </c>
      <c r="K1815" s="72">
        <v>0</v>
      </c>
    </row>
    <row r="1816" spans="4:11" x14ac:dyDescent="0.25">
      <c r="D1816" s="168" t="s">
        <v>37</v>
      </c>
      <c r="E1816" s="150" t="s">
        <v>85</v>
      </c>
      <c r="F1816" s="144" t="s">
        <v>35</v>
      </c>
      <c r="G1816" s="145" t="s">
        <v>85</v>
      </c>
      <c r="H1816" s="145">
        <v>132</v>
      </c>
      <c r="I1816" s="145" t="s">
        <v>73</v>
      </c>
      <c r="J1816" s="145">
        <v>7</v>
      </c>
      <c r="K1816" s="72">
        <v>0</v>
      </c>
    </row>
    <row r="1817" spans="4:11" x14ac:dyDescent="0.25">
      <c r="D1817" s="168" t="s">
        <v>37</v>
      </c>
      <c r="E1817" s="150" t="s">
        <v>85</v>
      </c>
      <c r="F1817" s="144" t="s">
        <v>32</v>
      </c>
      <c r="G1817" s="145" t="s">
        <v>85</v>
      </c>
      <c r="H1817" s="145">
        <v>132</v>
      </c>
      <c r="I1817" s="145" t="s">
        <v>32</v>
      </c>
      <c r="J1817" s="145">
        <v>13</v>
      </c>
      <c r="K1817" s="72">
        <v>0</v>
      </c>
    </row>
    <row r="1818" spans="4:11" x14ac:dyDescent="0.25">
      <c r="D1818" s="168" t="s">
        <v>37</v>
      </c>
      <c r="E1818" s="150" t="s">
        <v>85</v>
      </c>
      <c r="F1818" s="144" t="s">
        <v>30</v>
      </c>
      <c r="G1818" s="145" t="s">
        <v>85</v>
      </c>
      <c r="H1818" s="145">
        <v>132</v>
      </c>
      <c r="I1818" s="145" t="s">
        <v>30</v>
      </c>
      <c r="J1818" s="145">
        <v>24</v>
      </c>
      <c r="K1818" s="72">
        <v>0</v>
      </c>
    </row>
    <row r="1819" spans="4:11" x14ac:dyDescent="0.25">
      <c r="D1819" s="168" t="s">
        <v>37</v>
      </c>
      <c r="E1819" s="150" t="s">
        <v>85</v>
      </c>
      <c r="F1819" s="144" t="s">
        <v>60</v>
      </c>
      <c r="G1819" s="145" t="s">
        <v>85</v>
      </c>
      <c r="H1819" s="145">
        <v>132</v>
      </c>
      <c r="I1819" s="145" t="s">
        <v>60</v>
      </c>
      <c r="J1819" s="145">
        <v>101</v>
      </c>
      <c r="K1819" s="72">
        <v>0</v>
      </c>
    </row>
    <row r="1820" spans="4:11" x14ac:dyDescent="0.25">
      <c r="D1820" s="168" t="s">
        <v>37</v>
      </c>
      <c r="E1820" s="150" t="s">
        <v>85</v>
      </c>
      <c r="F1820" s="144" t="s">
        <v>61</v>
      </c>
      <c r="G1820" s="145" t="s">
        <v>85</v>
      </c>
      <c r="H1820" s="145">
        <v>132</v>
      </c>
      <c r="I1820" s="145" t="s">
        <v>61</v>
      </c>
      <c r="J1820" s="145">
        <v>102</v>
      </c>
      <c r="K1820" s="72">
        <v>0</v>
      </c>
    </row>
    <row r="1821" spans="4:11" x14ac:dyDescent="0.25">
      <c r="D1821" s="168" t="s">
        <v>37</v>
      </c>
      <c r="E1821" s="150" t="s">
        <v>85</v>
      </c>
      <c r="F1821" s="144" t="s">
        <v>63</v>
      </c>
      <c r="G1821" s="145" t="s">
        <v>85</v>
      </c>
      <c r="H1821" s="145">
        <v>132</v>
      </c>
      <c r="I1821" s="145" t="s">
        <v>63</v>
      </c>
      <c r="J1821" s="145">
        <v>103</v>
      </c>
      <c r="K1821" s="72">
        <v>0</v>
      </c>
    </row>
    <row r="1822" spans="4:11" x14ac:dyDescent="0.25">
      <c r="D1822" s="168" t="s">
        <v>37</v>
      </c>
      <c r="E1822" s="150" t="s">
        <v>85</v>
      </c>
      <c r="F1822" s="146" t="s">
        <v>65</v>
      </c>
      <c r="G1822" s="147" t="s">
        <v>85</v>
      </c>
      <c r="H1822" s="147">
        <v>132</v>
      </c>
      <c r="I1822" s="147" t="s">
        <v>65</v>
      </c>
      <c r="J1822" s="147">
        <v>119</v>
      </c>
      <c r="K1822" s="72">
        <v>0</v>
      </c>
    </row>
    <row r="1823" spans="4:11" x14ac:dyDescent="0.25">
      <c r="D1823" s="168" t="s">
        <v>37</v>
      </c>
      <c r="E1823" s="150" t="s">
        <v>85</v>
      </c>
      <c r="F1823" s="146" t="s">
        <v>82</v>
      </c>
      <c r="G1823" s="147" t="s">
        <v>85</v>
      </c>
      <c r="H1823" s="147">
        <v>132</v>
      </c>
      <c r="I1823" s="147" t="s">
        <v>82</v>
      </c>
      <c r="J1823" s="147">
        <v>122</v>
      </c>
      <c r="K1823" s="72">
        <v>0</v>
      </c>
    </row>
    <row r="1824" spans="4:11" x14ac:dyDescent="0.25">
      <c r="D1824" s="168" t="s">
        <v>37</v>
      </c>
      <c r="E1824" s="150" t="s">
        <v>85</v>
      </c>
      <c r="F1824" s="146" t="s">
        <v>77</v>
      </c>
      <c r="G1824" s="147" t="s">
        <v>85</v>
      </c>
      <c r="H1824" s="147">
        <v>132</v>
      </c>
      <c r="I1824" s="147" t="s">
        <v>77</v>
      </c>
      <c r="J1824" s="147">
        <v>125</v>
      </c>
      <c r="K1824" s="72">
        <v>0</v>
      </c>
    </row>
    <row r="1825" spans="4:11" x14ac:dyDescent="0.25">
      <c r="D1825" s="168" t="s">
        <v>37</v>
      </c>
      <c r="E1825" s="150" t="s">
        <v>85</v>
      </c>
      <c r="F1825" s="146" t="s">
        <v>81</v>
      </c>
      <c r="G1825" s="147" t="s">
        <v>85</v>
      </c>
      <c r="H1825" s="147">
        <v>132</v>
      </c>
      <c r="I1825" s="147" t="s">
        <v>81</v>
      </c>
      <c r="J1825" s="147">
        <v>126</v>
      </c>
      <c r="K1825" s="72">
        <v>0</v>
      </c>
    </row>
    <row r="1826" spans="4:11" x14ac:dyDescent="0.25">
      <c r="D1826" s="169" t="s">
        <v>37</v>
      </c>
      <c r="E1826" s="144" t="s">
        <v>85</v>
      </c>
      <c r="F1826" s="146" t="s">
        <v>83</v>
      </c>
      <c r="G1826" s="147" t="s">
        <v>85</v>
      </c>
      <c r="H1826" s="147">
        <v>132</v>
      </c>
      <c r="I1826" s="147" t="s">
        <v>83</v>
      </c>
      <c r="J1826" s="147">
        <v>130</v>
      </c>
      <c r="K1826" s="73">
        <v>0</v>
      </c>
    </row>
    <row r="1827" spans="4:11" x14ac:dyDescent="0.25">
      <c r="D1827" s="169" t="s">
        <v>37</v>
      </c>
      <c r="E1827" s="144" t="s">
        <v>85</v>
      </c>
      <c r="F1827" s="146" t="s">
        <v>84</v>
      </c>
      <c r="G1827" s="147" t="s">
        <v>85</v>
      </c>
      <c r="H1827" s="147">
        <v>132</v>
      </c>
      <c r="I1827" s="147" t="s">
        <v>84</v>
      </c>
      <c r="J1827" s="147">
        <v>131</v>
      </c>
      <c r="K1827" s="73">
        <v>0</v>
      </c>
    </row>
    <row r="1828" spans="4:11" x14ac:dyDescent="0.25">
      <c r="D1828" s="186" t="s">
        <v>37</v>
      </c>
      <c r="E1828" s="189" t="s">
        <v>85</v>
      </c>
      <c r="F1828" s="187" t="s">
        <v>90</v>
      </c>
      <c r="G1828" s="188" t="s">
        <v>85</v>
      </c>
      <c r="H1828" s="188">
        <v>132</v>
      </c>
      <c r="I1828" s="188" t="s">
        <v>90</v>
      </c>
      <c r="J1828" s="188">
        <v>6</v>
      </c>
      <c r="K1828" s="153">
        <v>0</v>
      </c>
    </row>
    <row r="1829" spans="4:11" x14ac:dyDescent="0.25">
      <c r="D1829" s="186" t="s">
        <v>37</v>
      </c>
      <c r="E1829" s="189" t="s">
        <v>85</v>
      </c>
      <c r="F1829" s="187" t="s">
        <v>96</v>
      </c>
      <c r="G1829" s="188" t="s">
        <v>85</v>
      </c>
      <c r="H1829" s="188">
        <v>132</v>
      </c>
      <c r="I1829" s="188" t="s">
        <v>96</v>
      </c>
      <c r="J1829" s="188">
        <v>137</v>
      </c>
      <c r="K1829" s="153">
        <v>0</v>
      </c>
    </row>
    <row r="1830" spans="4:11" x14ac:dyDescent="0.25">
      <c r="D1830" s="169" t="s">
        <v>37</v>
      </c>
      <c r="E1830" s="144" t="s">
        <v>85</v>
      </c>
      <c r="F1830" s="173" t="s">
        <v>87</v>
      </c>
      <c r="G1830" s="147" t="s">
        <v>85</v>
      </c>
      <c r="H1830" s="147">
        <v>132</v>
      </c>
      <c r="I1830" s="147" t="s">
        <v>87</v>
      </c>
      <c r="J1830" s="147">
        <v>136</v>
      </c>
      <c r="K1830" s="73">
        <v>0</v>
      </c>
    </row>
    <row r="1831" spans="4:11" x14ac:dyDescent="0.25">
      <c r="D1831" s="169" t="s">
        <v>37</v>
      </c>
      <c r="E1831" s="144" t="s">
        <v>85</v>
      </c>
      <c r="F1831" s="146" t="s">
        <v>85</v>
      </c>
      <c r="G1831" s="147" t="s">
        <v>85</v>
      </c>
      <c r="H1831" s="147">
        <v>132</v>
      </c>
      <c r="I1831" s="147" t="s">
        <v>85</v>
      </c>
      <c r="J1831" s="147">
        <v>132</v>
      </c>
      <c r="K1831" s="73">
        <v>0</v>
      </c>
    </row>
    <row r="1832" spans="4:11" ht="15.75" thickBot="1" x14ac:dyDescent="0.3">
      <c r="D1832" s="277" t="s">
        <v>37</v>
      </c>
      <c r="E1832" s="148" t="s">
        <v>85</v>
      </c>
      <c r="F1832" s="148" t="s">
        <v>38</v>
      </c>
      <c r="G1832" s="149" t="s">
        <v>85</v>
      </c>
      <c r="H1832" s="149">
        <v>132</v>
      </c>
      <c r="I1832" s="149" t="s">
        <v>38</v>
      </c>
      <c r="J1832" s="149">
        <v>20</v>
      </c>
      <c r="K1832" s="74">
        <v>0</v>
      </c>
    </row>
    <row r="1833" spans="4:11" x14ac:dyDescent="0.25">
      <c r="D1833" s="190" t="s">
        <v>37</v>
      </c>
      <c r="E1833" s="191" t="s">
        <v>90</v>
      </c>
      <c r="F1833" s="191" t="s">
        <v>18</v>
      </c>
      <c r="G1833" s="192" t="s">
        <v>90</v>
      </c>
      <c r="H1833" s="192">
        <v>6</v>
      </c>
      <c r="I1833" s="192" t="s">
        <v>18</v>
      </c>
      <c r="J1833" s="192">
        <v>2</v>
      </c>
      <c r="K1833" s="193">
        <v>0</v>
      </c>
    </row>
    <row r="1834" spans="4:11" x14ac:dyDescent="0.25">
      <c r="D1834" s="194" t="s">
        <v>37</v>
      </c>
      <c r="E1834" s="191" t="s">
        <v>90</v>
      </c>
      <c r="F1834" s="195" t="s">
        <v>19</v>
      </c>
      <c r="G1834" s="196" t="s">
        <v>90</v>
      </c>
      <c r="H1834" s="196">
        <v>6</v>
      </c>
      <c r="I1834" s="196" t="s">
        <v>19</v>
      </c>
      <c r="J1834" s="196">
        <v>22</v>
      </c>
      <c r="K1834" s="197">
        <v>0</v>
      </c>
    </row>
    <row r="1835" spans="4:11" x14ac:dyDescent="0.25">
      <c r="D1835" s="194" t="s">
        <v>37</v>
      </c>
      <c r="E1835" s="191" t="s">
        <v>90</v>
      </c>
      <c r="F1835" s="195" t="s">
        <v>36</v>
      </c>
      <c r="G1835" s="196" t="s">
        <v>90</v>
      </c>
      <c r="H1835" s="196">
        <v>6</v>
      </c>
      <c r="I1835" s="196" t="s">
        <v>36</v>
      </c>
      <c r="J1835" s="196">
        <v>14</v>
      </c>
      <c r="K1835" s="197">
        <v>0</v>
      </c>
    </row>
    <row r="1836" spans="4:11" x14ac:dyDescent="0.25">
      <c r="D1836" s="194" t="s">
        <v>37</v>
      </c>
      <c r="E1836" s="191" t="s">
        <v>90</v>
      </c>
      <c r="F1836" s="195" t="s">
        <v>20</v>
      </c>
      <c r="G1836" s="196" t="s">
        <v>90</v>
      </c>
      <c r="H1836" s="196">
        <v>6</v>
      </c>
      <c r="I1836" s="196" t="s">
        <v>20</v>
      </c>
      <c r="J1836" s="196">
        <v>5</v>
      </c>
      <c r="K1836" s="197">
        <v>0</v>
      </c>
    </row>
    <row r="1837" spans="4:11" x14ac:dyDescent="0.25">
      <c r="D1837" s="194" t="s">
        <v>37</v>
      </c>
      <c r="E1837" s="191" t="s">
        <v>90</v>
      </c>
      <c r="F1837" s="195" t="s">
        <v>21</v>
      </c>
      <c r="G1837" s="196" t="s">
        <v>90</v>
      </c>
      <c r="H1837" s="196">
        <v>6</v>
      </c>
      <c r="I1837" s="196" t="s">
        <v>21</v>
      </c>
      <c r="J1837" s="196">
        <v>3</v>
      </c>
      <c r="K1837" s="197">
        <v>0</v>
      </c>
    </row>
    <row r="1838" spans="4:11" x14ac:dyDescent="0.25">
      <c r="D1838" s="194" t="s">
        <v>37</v>
      </c>
      <c r="E1838" s="191" t="s">
        <v>90</v>
      </c>
      <c r="F1838" s="195" t="s">
        <v>24</v>
      </c>
      <c r="G1838" s="196" t="s">
        <v>90</v>
      </c>
      <c r="H1838" s="196">
        <v>6</v>
      </c>
      <c r="I1838" s="196" t="s">
        <v>24</v>
      </c>
      <c r="J1838" s="196">
        <v>19</v>
      </c>
      <c r="K1838" s="197">
        <v>0</v>
      </c>
    </row>
    <row r="1839" spans="4:11" x14ac:dyDescent="0.25">
      <c r="D1839" s="194" t="s">
        <v>37</v>
      </c>
      <c r="E1839" s="191" t="s">
        <v>90</v>
      </c>
      <c r="F1839" s="195" t="s">
        <v>23</v>
      </c>
      <c r="G1839" s="196" t="s">
        <v>90</v>
      </c>
      <c r="H1839" s="196">
        <v>6</v>
      </c>
      <c r="I1839" s="196" t="s">
        <v>23</v>
      </c>
      <c r="J1839" s="196">
        <v>18</v>
      </c>
      <c r="K1839" s="197">
        <v>0</v>
      </c>
    </row>
    <row r="1840" spans="4:11" x14ac:dyDescent="0.25">
      <c r="D1840" s="194" t="s">
        <v>37</v>
      </c>
      <c r="E1840" s="191" t="s">
        <v>90</v>
      </c>
      <c r="F1840" s="195" t="s">
        <v>22</v>
      </c>
      <c r="G1840" s="196" t="s">
        <v>90</v>
      </c>
      <c r="H1840" s="196">
        <v>6</v>
      </c>
      <c r="I1840" s="196" t="s">
        <v>22</v>
      </c>
      <c r="J1840" s="196">
        <v>17</v>
      </c>
      <c r="K1840" s="197">
        <v>0</v>
      </c>
    </row>
    <row r="1841" spans="4:11" x14ac:dyDescent="0.25">
      <c r="D1841" s="194" t="s">
        <v>37</v>
      </c>
      <c r="E1841" s="191" t="s">
        <v>90</v>
      </c>
      <c r="F1841" s="195" t="s">
        <v>34</v>
      </c>
      <c r="G1841" s="196" t="s">
        <v>90</v>
      </c>
      <c r="H1841" s="196">
        <v>6</v>
      </c>
      <c r="I1841" s="196" t="s">
        <v>34</v>
      </c>
      <c r="J1841" s="196">
        <v>26</v>
      </c>
      <c r="K1841" s="197">
        <v>0</v>
      </c>
    </row>
    <row r="1842" spans="4:11" x14ac:dyDescent="0.25">
      <c r="D1842" s="194" t="s">
        <v>37</v>
      </c>
      <c r="E1842" s="191" t="s">
        <v>90</v>
      </c>
      <c r="F1842" s="195" t="s">
        <v>64</v>
      </c>
      <c r="G1842" s="196" t="s">
        <v>90</v>
      </c>
      <c r="H1842" s="196">
        <v>6</v>
      </c>
      <c r="I1842" s="196" t="s">
        <v>71</v>
      </c>
      <c r="J1842" s="196">
        <v>118</v>
      </c>
      <c r="K1842" s="197">
        <v>0</v>
      </c>
    </row>
    <row r="1843" spans="4:11" x14ac:dyDescent="0.25">
      <c r="D1843" s="194" t="s">
        <v>37</v>
      </c>
      <c r="E1843" s="191" t="s">
        <v>90</v>
      </c>
      <c r="F1843" s="195" t="s">
        <v>25</v>
      </c>
      <c r="G1843" s="196" t="s">
        <v>90</v>
      </c>
      <c r="H1843" s="196">
        <v>6</v>
      </c>
      <c r="I1843" s="196" t="s">
        <v>25</v>
      </c>
      <c r="J1843" s="196">
        <v>8</v>
      </c>
      <c r="K1843" s="197">
        <v>0</v>
      </c>
    </row>
    <row r="1844" spans="4:11" x14ac:dyDescent="0.25">
      <c r="D1844" s="194" t="s">
        <v>37</v>
      </c>
      <c r="E1844" s="191" t="s">
        <v>90</v>
      </c>
      <c r="F1844" s="195" t="s">
        <v>26</v>
      </c>
      <c r="G1844" s="196" t="s">
        <v>90</v>
      </c>
      <c r="H1844" s="196">
        <v>6</v>
      </c>
      <c r="I1844" s="196" t="s">
        <v>26</v>
      </c>
      <c r="J1844" s="196">
        <v>10</v>
      </c>
      <c r="K1844" s="197">
        <v>0</v>
      </c>
    </row>
    <row r="1845" spans="4:11" x14ac:dyDescent="0.25">
      <c r="D1845" s="194" t="s">
        <v>37</v>
      </c>
      <c r="E1845" s="191" t="s">
        <v>90</v>
      </c>
      <c r="F1845" s="195" t="s">
        <v>27</v>
      </c>
      <c r="G1845" s="196" t="s">
        <v>90</v>
      </c>
      <c r="H1845" s="196">
        <v>6</v>
      </c>
      <c r="I1845" s="196" t="s">
        <v>72</v>
      </c>
      <c r="J1845" s="196">
        <v>4</v>
      </c>
      <c r="K1845" s="197">
        <v>0</v>
      </c>
    </row>
    <row r="1846" spans="4:11" x14ac:dyDescent="0.25">
      <c r="D1846" s="194" t="s">
        <v>37</v>
      </c>
      <c r="E1846" s="191" t="s">
        <v>90</v>
      </c>
      <c r="F1846" s="195" t="s">
        <v>28</v>
      </c>
      <c r="G1846" s="196" t="s">
        <v>90</v>
      </c>
      <c r="H1846" s="196">
        <v>6</v>
      </c>
      <c r="I1846" s="196" t="s">
        <v>28</v>
      </c>
      <c r="J1846" s="196">
        <v>9</v>
      </c>
      <c r="K1846" s="197">
        <v>0</v>
      </c>
    </row>
    <row r="1847" spans="4:11" x14ac:dyDescent="0.25">
      <c r="D1847" s="194" t="s">
        <v>37</v>
      </c>
      <c r="E1847" s="191" t="s">
        <v>90</v>
      </c>
      <c r="F1847" s="195" t="s">
        <v>29</v>
      </c>
      <c r="G1847" s="196" t="s">
        <v>90</v>
      </c>
      <c r="H1847" s="196">
        <v>6</v>
      </c>
      <c r="I1847" s="196" t="s">
        <v>29</v>
      </c>
      <c r="J1847" s="196">
        <v>1</v>
      </c>
      <c r="K1847" s="197">
        <v>0</v>
      </c>
    </row>
    <row r="1848" spans="4:11" x14ac:dyDescent="0.25">
      <c r="D1848" s="194" t="s">
        <v>37</v>
      </c>
      <c r="E1848" s="191" t="s">
        <v>90</v>
      </c>
      <c r="F1848" s="195" t="s">
        <v>31</v>
      </c>
      <c r="G1848" s="196" t="s">
        <v>90</v>
      </c>
      <c r="H1848" s="196">
        <v>6</v>
      </c>
      <c r="I1848" s="196" t="s">
        <v>31</v>
      </c>
      <c r="J1848" s="196">
        <v>12</v>
      </c>
      <c r="K1848" s="197">
        <v>0</v>
      </c>
    </row>
    <row r="1849" spans="4:11" x14ac:dyDescent="0.25">
      <c r="D1849" s="194" t="s">
        <v>37</v>
      </c>
      <c r="E1849" s="191" t="s">
        <v>90</v>
      </c>
      <c r="F1849" s="195" t="s">
        <v>33</v>
      </c>
      <c r="G1849" s="196" t="s">
        <v>90</v>
      </c>
      <c r="H1849" s="196">
        <v>6</v>
      </c>
      <c r="I1849" s="196" t="s">
        <v>33</v>
      </c>
      <c r="J1849" s="196">
        <v>25</v>
      </c>
      <c r="K1849" s="197">
        <v>0</v>
      </c>
    </row>
    <row r="1850" spans="4:11" x14ac:dyDescent="0.25">
      <c r="D1850" s="194" t="s">
        <v>37</v>
      </c>
      <c r="E1850" s="191" t="s">
        <v>90</v>
      </c>
      <c r="F1850" s="195" t="s">
        <v>35</v>
      </c>
      <c r="G1850" s="196" t="s">
        <v>90</v>
      </c>
      <c r="H1850" s="196">
        <v>6</v>
      </c>
      <c r="I1850" s="196" t="s">
        <v>73</v>
      </c>
      <c r="J1850" s="196">
        <v>7</v>
      </c>
      <c r="K1850" s="197">
        <v>0</v>
      </c>
    </row>
    <row r="1851" spans="4:11" x14ac:dyDescent="0.25">
      <c r="D1851" s="194" t="s">
        <v>37</v>
      </c>
      <c r="E1851" s="191" t="s">
        <v>90</v>
      </c>
      <c r="F1851" s="195" t="s">
        <v>32</v>
      </c>
      <c r="G1851" s="196" t="s">
        <v>90</v>
      </c>
      <c r="H1851" s="196">
        <v>6</v>
      </c>
      <c r="I1851" s="196" t="s">
        <v>32</v>
      </c>
      <c r="J1851" s="196">
        <v>13</v>
      </c>
      <c r="K1851" s="197">
        <v>0</v>
      </c>
    </row>
    <row r="1852" spans="4:11" x14ac:dyDescent="0.25">
      <c r="D1852" s="194" t="s">
        <v>37</v>
      </c>
      <c r="E1852" s="191" t="s">
        <v>90</v>
      </c>
      <c r="F1852" s="195" t="s">
        <v>30</v>
      </c>
      <c r="G1852" s="196" t="s">
        <v>90</v>
      </c>
      <c r="H1852" s="196">
        <v>6</v>
      </c>
      <c r="I1852" s="196" t="s">
        <v>30</v>
      </c>
      <c r="J1852" s="196">
        <v>24</v>
      </c>
      <c r="K1852" s="197">
        <v>0</v>
      </c>
    </row>
    <row r="1853" spans="4:11" x14ac:dyDescent="0.25">
      <c r="D1853" s="194" t="s">
        <v>37</v>
      </c>
      <c r="E1853" s="191" t="s">
        <v>90</v>
      </c>
      <c r="F1853" s="195" t="s">
        <v>60</v>
      </c>
      <c r="G1853" s="196" t="s">
        <v>90</v>
      </c>
      <c r="H1853" s="196">
        <v>6</v>
      </c>
      <c r="I1853" s="196" t="s">
        <v>60</v>
      </c>
      <c r="J1853" s="196">
        <v>101</v>
      </c>
      <c r="K1853" s="197">
        <v>0</v>
      </c>
    </row>
    <row r="1854" spans="4:11" x14ac:dyDescent="0.25">
      <c r="D1854" s="194" t="s">
        <v>37</v>
      </c>
      <c r="E1854" s="191" t="s">
        <v>90</v>
      </c>
      <c r="F1854" s="195" t="s">
        <v>61</v>
      </c>
      <c r="G1854" s="196" t="s">
        <v>90</v>
      </c>
      <c r="H1854" s="196">
        <v>6</v>
      </c>
      <c r="I1854" s="196" t="s">
        <v>61</v>
      </c>
      <c r="J1854" s="196">
        <v>102</v>
      </c>
      <c r="K1854" s="197">
        <v>0</v>
      </c>
    </row>
    <row r="1855" spans="4:11" x14ac:dyDescent="0.25">
      <c r="D1855" s="194" t="s">
        <v>37</v>
      </c>
      <c r="E1855" s="191" t="s">
        <v>90</v>
      </c>
      <c r="F1855" s="195" t="s">
        <v>63</v>
      </c>
      <c r="G1855" s="196" t="s">
        <v>90</v>
      </c>
      <c r="H1855" s="196">
        <v>6</v>
      </c>
      <c r="I1855" s="196" t="s">
        <v>63</v>
      </c>
      <c r="J1855" s="196">
        <v>103</v>
      </c>
      <c r="K1855" s="197">
        <v>0</v>
      </c>
    </row>
    <row r="1856" spans="4:11" x14ac:dyDescent="0.25">
      <c r="D1856" s="194" t="s">
        <v>37</v>
      </c>
      <c r="E1856" s="191" t="s">
        <v>90</v>
      </c>
      <c r="F1856" s="198" t="s">
        <v>65</v>
      </c>
      <c r="G1856" s="199" t="s">
        <v>90</v>
      </c>
      <c r="H1856" s="199">
        <v>6</v>
      </c>
      <c r="I1856" s="199" t="s">
        <v>65</v>
      </c>
      <c r="J1856" s="199">
        <v>119</v>
      </c>
      <c r="K1856" s="197">
        <v>0</v>
      </c>
    </row>
    <row r="1857" spans="4:11" x14ac:dyDescent="0.25">
      <c r="D1857" s="194" t="s">
        <v>37</v>
      </c>
      <c r="E1857" s="191" t="s">
        <v>90</v>
      </c>
      <c r="F1857" s="198" t="s">
        <v>82</v>
      </c>
      <c r="G1857" s="199" t="s">
        <v>90</v>
      </c>
      <c r="H1857" s="199">
        <v>6</v>
      </c>
      <c r="I1857" s="199" t="s">
        <v>82</v>
      </c>
      <c r="J1857" s="199">
        <v>122</v>
      </c>
      <c r="K1857" s="197">
        <v>0</v>
      </c>
    </row>
    <row r="1858" spans="4:11" x14ac:dyDescent="0.25">
      <c r="D1858" s="194" t="s">
        <v>37</v>
      </c>
      <c r="E1858" s="191" t="s">
        <v>90</v>
      </c>
      <c r="F1858" s="198" t="s">
        <v>77</v>
      </c>
      <c r="G1858" s="199" t="s">
        <v>90</v>
      </c>
      <c r="H1858" s="199">
        <v>6</v>
      </c>
      <c r="I1858" s="199" t="s">
        <v>77</v>
      </c>
      <c r="J1858" s="199">
        <v>125</v>
      </c>
      <c r="K1858" s="197">
        <v>0</v>
      </c>
    </row>
    <row r="1859" spans="4:11" x14ac:dyDescent="0.25">
      <c r="D1859" s="194" t="s">
        <v>37</v>
      </c>
      <c r="E1859" s="191" t="s">
        <v>90</v>
      </c>
      <c r="F1859" s="198" t="s">
        <v>81</v>
      </c>
      <c r="G1859" s="199" t="s">
        <v>90</v>
      </c>
      <c r="H1859" s="199">
        <v>6</v>
      </c>
      <c r="I1859" s="199" t="s">
        <v>81</v>
      </c>
      <c r="J1859" s="199">
        <v>126</v>
      </c>
      <c r="K1859" s="197">
        <v>0</v>
      </c>
    </row>
    <row r="1860" spans="4:11" x14ac:dyDescent="0.25">
      <c r="D1860" s="200" t="s">
        <v>37</v>
      </c>
      <c r="E1860" s="195" t="s">
        <v>90</v>
      </c>
      <c r="F1860" s="198" t="s">
        <v>83</v>
      </c>
      <c r="G1860" s="199" t="s">
        <v>90</v>
      </c>
      <c r="H1860" s="199">
        <v>6</v>
      </c>
      <c r="I1860" s="199" t="s">
        <v>83</v>
      </c>
      <c r="J1860" s="199">
        <v>130</v>
      </c>
      <c r="K1860" s="201">
        <v>0</v>
      </c>
    </row>
    <row r="1861" spans="4:11" x14ac:dyDescent="0.25">
      <c r="D1861" s="200" t="s">
        <v>37</v>
      </c>
      <c r="E1861" s="195" t="s">
        <v>90</v>
      </c>
      <c r="F1861" s="198" t="s">
        <v>84</v>
      </c>
      <c r="G1861" s="199" t="s">
        <v>90</v>
      </c>
      <c r="H1861" s="199">
        <v>6</v>
      </c>
      <c r="I1861" s="199" t="s">
        <v>84</v>
      </c>
      <c r="J1861" s="199">
        <v>131</v>
      </c>
      <c r="K1861" s="201">
        <v>0</v>
      </c>
    </row>
    <row r="1862" spans="4:11" x14ac:dyDescent="0.25">
      <c r="D1862" s="186" t="s">
        <v>37</v>
      </c>
      <c r="E1862" s="189" t="s">
        <v>90</v>
      </c>
      <c r="F1862" s="187" t="s">
        <v>90</v>
      </c>
      <c r="G1862" s="188" t="s">
        <v>90</v>
      </c>
      <c r="H1862" s="188">
        <v>6</v>
      </c>
      <c r="I1862" s="188" t="s">
        <v>90</v>
      </c>
      <c r="J1862" s="188">
        <v>6</v>
      </c>
      <c r="K1862" s="153">
        <v>0</v>
      </c>
    </row>
    <row r="1863" spans="4:11" x14ac:dyDescent="0.25">
      <c r="D1863" s="186" t="s">
        <v>37</v>
      </c>
      <c r="E1863" s="189" t="s">
        <v>90</v>
      </c>
      <c r="F1863" s="187" t="s">
        <v>96</v>
      </c>
      <c r="G1863" s="188" t="s">
        <v>90</v>
      </c>
      <c r="H1863" s="188">
        <v>6</v>
      </c>
      <c r="I1863" s="188" t="s">
        <v>96</v>
      </c>
      <c r="J1863" s="188">
        <v>137</v>
      </c>
      <c r="K1863" s="153">
        <v>0</v>
      </c>
    </row>
    <row r="1864" spans="4:11" x14ac:dyDescent="0.25">
      <c r="D1864" s="200" t="s">
        <v>37</v>
      </c>
      <c r="E1864" s="195" t="s">
        <v>90</v>
      </c>
      <c r="F1864" s="202" t="s">
        <v>87</v>
      </c>
      <c r="G1864" s="199" t="s">
        <v>90</v>
      </c>
      <c r="H1864" s="199">
        <v>6</v>
      </c>
      <c r="I1864" s="199" t="s">
        <v>87</v>
      </c>
      <c r="J1864" s="199">
        <v>136</v>
      </c>
      <c r="K1864" s="201">
        <v>0</v>
      </c>
    </row>
    <row r="1865" spans="4:11" x14ac:dyDescent="0.25">
      <c r="D1865" s="200" t="s">
        <v>37</v>
      </c>
      <c r="E1865" s="195" t="s">
        <v>90</v>
      </c>
      <c r="F1865" s="198" t="s">
        <v>85</v>
      </c>
      <c r="G1865" s="199" t="s">
        <v>90</v>
      </c>
      <c r="H1865" s="199">
        <v>6</v>
      </c>
      <c r="I1865" s="199" t="s">
        <v>85</v>
      </c>
      <c r="J1865" s="199">
        <v>132</v>
      </c>
      <c r="K1865" s="201">
        <v>0</v>
      </c>
    </row>
    <row r="1866" spans="4:11" ht="15.75" thickBot="1" x14ac:dyDescent="0.3">
      <c r="D1866" s="283" t="s">
        <v>37</v>
      </c>
      <c r="E1866" s="203" t="s">
        <v>90</v>
      </c>
      <c r="F1866" s="203" t="s">
        <v>38</v>
      </c>
      <c r="G1866" s="204" t="s">
        <v>90</v>
      </c>
      <c r="H1866" s="204">
        <v>6</v>
      </c>
      <c r="I1866" s="204" t="s">
        <v>38</v>
      </c>
      <c r="J1866" s="204">
        <v>20</v>
      </c>
      <c r="K1866" s="205">
        <v>0</v>
      </c>
    </row>
    <row r="1867" spans="4:11" x14ac:dyDescent="0.25">
      <c r="D1867" s="170" t="s">
        <v>37</v>
      </c>
      <c r="E1867" s="150" t="s">
        <v>96</v>
      </c>
      <c r="F1867" s="150" t="s">
        <v>18</v>
      </c>
      <c r="G1867" s="171" t="s">
        <v>96</v>
      </c>
      <c r="H1867" s="171">
        <v>137</v>
      </c>
      <c r="I1867" s="171" t="s">
        <v>18</v>
      </c>
      <c r="J1867" s="171">
        <v>2</v>
      </c>
      <c r="K1867" s="161">
        <v>3196290.7777372156</v>
      </c>
    </row>
    <row r="1868" spans="4:11" x14ac:dyDescent="0.25">
      <c r="D1868" s="168" t="s">
        <v>37</v>
      </c>
      <c r="E1868" s="150" t="s">
        <v>96</v>
      </c>
      <c r="F1868" s="144" t="s">
        <v>19</v>
      </c>
      <c r="G1868" s="145" t="s">
        <v>96</v>
      </c>
      <c r="H1868" s="145">
        <v>137</v>
      </c>
      <c r="I1868" s="145" t="s">
        <v>19</v>
      </c>
      <c r="J1868" s="145">
        <v>22</v>
      </c>
      <c r="K1868" s="72">
        <v>186437.84374001829</v>
      </c>
    </row>
    <row r="1869" spans="4:11" x14ac:dyDescent="0.25">
      <c r="D1869" s="168" t="s">
        <v>37</v>
      </c>
      <c r="E1869" s="150" t="s">
        <v>96</v>
      </c>
      <c r="F1869" s="144" t="s">
        <v>36</v>
      </c>
      <c r="G1869" s="145" t="s">
        <v>96</v>
      </c>
      <c r="H1869" s="145">
        <v>137</v>
      </c>
      <c r="I1869" s="145" t="s">
        <v>36</v>
      </c>
      <c r="J1869" s="145">
        <v>14</v>
      </c>
      <c r="K1869" s="72">
        <v>18285.957045780444</v>
      </c>
    </row>
    <row r="1870" spans="4:11" x14ac:dyDescent="0.25">
      <c r="D1870" s="168" t="s">
        <v>37</v>
      </c>
      <c r="E1870" s="150" t="s">
        <v>96</v>
      </c>
      <c r="F1870" s="144" t="s">
        <v>20</v>
      </c>
      <c r="G1870" s="145" t="s">
        <v>96</v>
      </c>
      <c r="H1870" s="145">
        <v>137</v>
      </c>
      <c r="I1870" s="145" t="s">
        <v>20</v>
      </c>
      <c r="J1870" s="145">
        <v>5</v>
      </c>
      <c r="K1870" s="72">
        <v>7849.9334369811459</v>
      </c>
    </row>
    <row r="1871" spans="4:11" x14ac:dyDescent="0.25">
      <c r="D1871" s="168" t="s">
        <v>37</v>
      </c>
      <c r="E1871" s="150" t="s">
        <v>96</v>
      </c>
      <c r="F1871" s="144" t="s">
        <v>21</v>
      </c>
      <c r="G1871" s="145" t="s">
        <v>96</v>
      </c>
      <c r="H1871" s="145">
        <v>137</v>
      </c>
      <c r="I1871" s="145" t="s">
        <v>21</v>
      </c>
      <c r="J1871" s="145">
        <v>3</v>
      </c>
      <c r="K1871" s="72">
        <v>10550971.98794085</v>
      </c>
    </row>
    <row r="1872" spans="4:11" x14ac:dyDescent="0.25">
      <c r="D1872" s="168" t="s">
        <v>37</v>
      </c>
      <c r="E1872" s="150" t="s">
        <v>96</v>
      </c>
      <c r="F1872" s="144" t="s">
        <v>24</v>
      </c>
      <c r="G1872" s="145" t="s">
        <v>96</v>
      </c>
      <c r="H1872" s="145">
        <v>137</v>
      </c>
      <c r="I1872" s="145" t="s">
        <v>24</v>
      </c>
      <c r="J1872" s="145">
        <v>19</v>
      </c>
      <c r="K1872" s="72">
        <v>2466764.5390242748</v>
      </c>
    </row>
    <row r="1873" spans="4:11" x14ac:dyDescent="0.25">
      <c r="D1873" s="168" t="s">
        <v>37</v>
      </c>
      <c r="E1873" s="150" t="s">
        <v>96</v>
      </c>
      <c r="F1873" s="144" t="s">
        <v>23</v>
      </c>
      <c r="G1873" s="145" t="s">
        <v>96</v>
      </c>
      <c r="H1873" s="145">
        <v>137</v>
      </c>
      <c r="I1873" s="145" t="s">
        <v>23</v>
      </c>
      <c r="J1873" s="145">
        <v>18</v>
      </c>
      <c r="K1873" s="72">
        <v>4144075.1675790655</v>
      </c>
    </row>
    <row r="1874" spans="4:11" x14ac:dyDescent="0.25">
      <c r="D1874" s="168" t="s">
        <v>37</v>
      </c>
      <c r="E1874" s="150" t="s">
        <v>96</v>
      </c>
      <c r="F1874" s="144" t="s">
        <v>22</v>
      </c>
      <c r="G1874" s="145" t="s">
        <v>96</v>
      </c>
      <c r="H1874" s="145">
        <v>137</v>
      </c>
      <c r="I1874" s="145" t="s">
        <v>22</v>
      </c>
      <c r="J1874" s="145">
        <v>17</v>
      </c>
      <c r="K1874" s="72">
        <v>0</v>
      </c>
    </row>
    <row r="1875" spans="4:11" x14ac:dyDescent="0.25">
      <c r="D1875" s="168" t="s">
        <v>37</v>
      </c>
      <c r="E1875" s="150" t="s">
        <v>96</v>
      </c>
      <c r="F1875" s="144" t="s">
        <v>34</v>
      </c>
      <c r="G1875" s="145" t="s">
        <v>96</v>
      </c>
      <c r="H1875" s="145">
        <v>137</v>
      </c>
      <c r="I1875" s="145" t="s">
        <v>34</v>
      </c>
      <c r="J1875" s="145">
        <v>26</v>
      </c>
      <c r="K1875" s="72">
        <v>0</v>
      </c>
    </row>
    <row r="1876" spans="4:11" x14ac:dyDescent="0.25">
      <c r="D1876" s="168" t="s">
        <v>37</v>
      </c>
      <c r="E1876" s="150" t="s">
        <v>96</v>
      </c>
      <c r="F1876" s="144" t="s">
        <v>64</v>
      </c>
      <c r="G1876" s="145" t="s">
        <v>96</v>
      </c>
      <c r="H1876" s="145">
        <v>137</v>
      </c>
      <c r="I1876" s="145" t="s">
        <v>71</v>
      </c>
      <c r="J1876" s="145">
        <v>118</v>
      </c>
      <c r="K1876" s="72">
        <v>84011.030097640934</v>
      </c>
    </row>
    <row r="1877" spans="4:11" x14ac:dyDescent="0.25">
      <c r="D1877" s="168" t="s">
        <v>37</v>
      </c>
      <c r="E1877" s="150" t="s">
        <v>96</v>
      </c>
      <c r="F1877" s="144" t="s">
        <v>25</v>
      </c>
      <c r="G1877" s="145" t="s">
        <v>96</v>
      </c>
      <c r="H1877" s="145">
        <v>137</v>
      </c>
      <c r="I1877" s="145" t="s">
        <v>25</v>
      </c>
      <c r="J1877" s="145">
        <v>8</v>
      </c>
      <c r="K1877" s="72">
        <v>0</v>
      </c>
    </row>
    <row r="1878" spans="4:11" x14ac:dyDescent="0.25">
      <c r="D1878" s="168" t="s">
        <v>37</v>
      </c>
      <c r="E1878" s="150" t="s">
        <v>96</v>
      </c>
      <c r="F1878" s="144" t="s">
        <v>26</v>
      </c>
      <c r="G1878" s="145" t="s">
        <v>96</v>
      </c>
      <c r="H1878" s="145">
        <v>137</v>
      </c>
      <c r="I1878" s="145" t="s">
        <v>26</v>
      </c>
      <c r="J1878" s="145">
        <v>10</v>
      </c>
      <c r="K1878" s="72">
        <v>0</v>
      </c>
    </row>
    <row r="1879" spans="4:11" x14ac:dyDescent="0.25">
      <c r="D1879" s="168" t="s">
        <v>37</v>
      </c>
      <c r="E1879" s="150" t="s">
        <v>96</v>
      </c>
      <c r="F1879" s="144" t="s">
        <v>27</v>
      </c>
      <c r="G1879" s="145" t="s">
        <v>96</v>
      </c>
      <c r="H1879" s="145">
        <v>137</v>
      </c>
      <c r="I1879" s="145" t="s">
        <v>72</v>
      </c>
      <c r="J1879" s="145">
        <v>4</v>
      </c>
      <c r="K1879" s="72">
        <v>3726973.9136129115</v>
      </c>
    </row>
    <row r="1880" spans="4:11" x14ac:dyDescent="0.25">
      <c r="D1880" s="168" t="s">
        <v>37</v>
      </c>
      <c r="E1880" s="150" t="s">
        <v>96</v>
      </c>
      <c r="F1880" s="144" t="s">
        <v>28</v>
      </c>
      <c r="G1880" s="145" t="s">
        <v>96</v>
      </c>
      <c r="H1880" s="145">
        <v>137</v>
      </c>
      <c r="I1880" s="145" t="s">
        <v>28</v>
      </c>
      <c r="J1880" s="145">
        <v>9</v>
      </c>
      <c r="K1880" s="72">
        <v>6228453.2793533755</v>
      </c>
    </row>
    <row r="1881" spans="4:11" x14ac:dyDescent="0.25">
      <c r="D1881" s="168" t="s">
        <v>37</v>
      </c>
      <c r="E1881" s="150" t="s">
        <v>96</v>
      </c>
      <c r="F1881" s="144" t="s">
        <v>29</v>
      </c>
      <c r="G1881" s="145" t="s">
        <v>96</v>
      </c>
      <c r="H1881" s="145">
        <v>137</v>
      </c>
      <c r="I1881" s="145" t="s">
        <v>29</v>
      </c>
      <c r="J1881" s="145">
        <v>1</v>
      </c>
      <c r="K1881" s="72">
        <v>0</v>
      </c>
    </row>
    <row r="1882" spans="4:11" x14ac:dyDescent="0.25">
      <c r="D1882" s="168" t="s">
        <v>37</v>
      </c>
      <c r="E1882" s="150" t="s">
        <v>96</v>
      </c>
      <c r="F1882" s="144" t="s">
        <v>31</v>
      </c>
      <c r="G1882" s="145" t="s">
        <v>96</v>
      </c>
      <c r="H1882" s="145">
        <v>137</v>
      </c>
      <c r="I1882" s="145" t="s">
        <v>31</v>
      </c>
      <c r="J1882" s="145">
        <v>12</v>
      </c>
      <c r="K1882" s="72">
        <v>0</v>
      </c>
    </row>
    <row r="1883" spans="4:11" x14ac:dyDescent="0.25">
      <c r="D1883" s="168" t="s">
        <v>37</v>
      </c>
      <c r="E1883" s="150" t="s">
        <v>96</v>
      </c>
      <c r="F1883" s="144" t="s">
        <v>33</v>
      </c>
      <c r="G1883" s="145" t="s">
        <v>96</v>
      </c>
      <c r="H1883" s="145">
        <v>137</v>
      </c>
      <c r="I1883" s="145" t="s">
        <v>33</v>
      </c>
      <c r="J1883" s="145">
        <v>25</v>
      </c>
      <c r="K1883" s="72">
        <v>0</v>
      </c>
    </row>
    <row r="1884" spans="4:11" x14ac:dyDescent="0.25">
      <c r="D1884" s="168" t="s">
        <v>37</v>
      </c>
      <c r="E1884" s="150" t="s">
        <v>96</v>
      </c>
      <c r="F1884" s="144" t="s">
        <v>35</v>
      </c>
      <c r="G1884" s="145" t="s">
        <v>96</v>
      </c>
      <c r="H1884" s="145">
        <v>137</v>
      </c>
      <c r="I1884" s="145" t="s">
        <v>73</v>
      </c>
      <c r="J1884" s="145">
        <v>7</v>
      </c>
      <c r="K1884" s="72">
        <v>0</v>
      </c>
    </row>
    <row r="1885" spans="4:11" x14ac:dyDescent="0.25">
      <c r="D1885" s="168" t="s">
        <v>37</v>
      </c>
      <c r="E1885" s="150" t="s">
        <v>96</v>
      </c>
      <c r="F1885" s="144" t="s">
        <v>32</v>
      </c>
      <c r="G1885" s="145" t="s">
        <v>96</v>
      </c>
      <c r="H1885" s="145">
        <v>137</v>
      </c>
      <c r="I1885" s="145" t="s">
        <v>32</v>
      </c>
      <c r="J1885" s="145">
        <v>13</v>
      </c>
      <c r="K1885" s="72">
        <v>0</v>
      </c>
    </row>
    <row r="1886" spans="4:11" x14ac:dyDescent="0.25">
      <c r="D1886" s="168" t="s">
        <v>37</v>
      </c>
      <c r="E1886" s="150" t="s">
        <v>96</v>
      </c>
      <c r="F1886" s="144" t="s">
        <v>30</v>
      </c>
      <c r="G1886" s="145" t="s">
        <v>96</v>
      </c>
      <c r="H1886" s="145">
        <v>137</v>
      </c>
      <c r="I1886" s="145" t="s">
        <v>30</v>
      </c>
      <c r="J1886" s="145">
        <v>24</v>
      </c>
      <c r="K1886" s="72">
        <v>0</v>
      </c>
    </row>
    <row r="1887" spans="4:11" x14ac:dyDescent="0.25">
      <c r="D1887" s="168" t="s">
        <v>37</v>
      </c>
      <c r="E1887" s="150" t="s">
        <v>96</v>
      </c>
      <c r="F1887" s="144" t="s">
        <v>60</v>
      </c>
      <c r="G1887" s="145" t="s">
        <v>96</v>
      </c>
      <c r="H1887" s="145">
        <v>137</v>
      </c>
      <c r="I1887" s="145" t="s">
        <v>60</v>
      </c>
      <c r="J1887" s="145">
        <v>101</v>
      </c>
      <c r="K1887" s="72">
        <v>3821.7392114388344</v>
      </c>
    </row>
    <row r="1888" spans="4:11" x14ac:dyDescent="0.25">
      <c r="D1888" s="168" t="s">
        <v>37</v>
      </c>
      <c r="E1888" s="150" t="s">
        <v>96</v>
      </c>
      <c r="F1888" s="144" t="s">
        <v>61</v>
      </c>
      <c r="G1888" s="145" t="s">
        <v>96</v>
      </c>
      <c r="H1888" s="145">
        <v>137</v>
      </c>
      <c r="I1888" s="145" t="s">
        <v>61</v>
      </c>
      <c r="J1888" s="145">
        <v>102</v>
      </c>
      <c r="K1888" s="72">
        <v>0</v>
      </c>
    </row>
    <row r="1889" spans="4:11" x14ac:dyDescent="0.25">
      <c r="D1889" s="168" t="s">
        <v>37</v>
      </c>
      <c r="E1889" s="150" t="s">
        <v>96</v>
      </c>
      <c r="F1889" s="144" t="s">
        <v>63</v>
      </c>
      <c r="G1889" s="145" t="s">
        <v>96</v>
      </c>
      <c r="H1889" s="145">
        <v>137</v>
      </c>
      <c r="I1889" s="145" t="s">
        <v>63</v>
      </c>
      <c r="J1889" s="145">
        <v>103</v>
      </c>
      <c r="K1889" s="72">
        <v>0</v>
      </c>
    </row>
    <row r="1890" spans="4:11" x14ac:dyDescent="0.25">
      <c r="D1890" s="168" t="s">
        <v>37</v>
      </c>
      <c r="E1890" s="150" t="s">
        <v>96</v>
      </c>
      <c r="F1890" s="146" t="s">
        <v>65</v>
      </c>
      <c r="G1890" s="147" t="s">
        <v>96</v>
      </c>
      <c r="H1890" s="147">
        <v>137</v>
      </c>
      <c r="I1890" s="147" t="s">
        <v>65</v>
      </c>
      <c r="J1890" s="147">
        <v>119</v>
      </c>
      <c r="K1890" s="72">
        <v>4299.1213527431064</v>
      </c>
    </row>
    <row r="1891" spans="4:11" x14ac:dyDescent="0.25">
      <c r="D1891" s="168" t="s">
        <v>37</v>
      </c>
      <c r="E1891" s="150" t="s">
        <v>96</v>
      </c>
      <c r="F1891" s="146" t="s">
        <v>82</v>
      </c>
      <c r="G1891" s="147" t="s">
        <v>96</v>
      </c>
      <c r="H1891" s="147">
        <v>137</v>
      </c>
      <c r="I1891" s="147" t="s">
        <v>82</v>
      </c>
      <c r="J1891" s="147">
        <v>122</v>
      </c>
      <c r="K1891" s="72">
        <v>3218.0618065396648</v>
      </c>
    </row>
    <row r="1892" spans="4:11" x14ac:dyDescent="0.25">
      <c r="D1892" s="168" t="s">
        <v>37</v>
      </c>
      <c r="E1892" s="150" t="s">
        <v>96</v>
      </c>
      <c r="F1892" s="146" t="s">
        <v>77</v>
      </c>
      <c r="G1892" s="147" t="s">
        <v>96</v>
      </c>
      <c r="H1892" s="147">
        <v>137</v>
      </c>
      <c r="I1892" s="147" t="s">
        <v>77</v>
      </c>
      <c r="J1892" s="147">
        <v>125</v>
      </c>
      <c r="K1892" s="72">
        <v>1082.4166003482212</v>
      </c>
    </row>
    <row r="1893" spans="4:11" x14ac:dyDescent="0.25">
      <c r="D1893" s="168" t="s">
        <v>37</v>
      </c>
      <c r="E1893" s="150" t="s">
        <v>96</v>
      </c>
      <c r="F1893" s="146" t="s">
        <v>81</v>
      </c>
      <c r="G1893" s="147" t="s">
        <v>96</v>
      </c>
      <c r="H1893" s="147">
        <v>137</v>
      </c>
      <c r="I1893" s="147" t="s">
        <v>81</v>
      </c>
      <c r="J1893" s="147">
        <v>126</v>
      </c>
      <c r="K1893" s="72">
        <v>2142.6218621059843</v>
      </c>
    </row>
    <row r="1894" spans="4:11" x14ac:dyDescent="0.25">
      <c r="D1894" s="169" t="s">
        <v>37</v>
      </c>
      <c r="E1894" s="144" t="s">
        <v>96</v>
      </c>
      <c r="F1894" s="146" t="s">
        <v>83</v>
      </c>
      <c r="G1894" s="147" t="s">
        <v>96</v>
      </c>
      <c r="H1894" s="147">
        <v>137</v>
      </c>
      <c r="I1894" s="147" t="s">
        <v>83</v>
      </c>
      <c r="J1894" s="147">
        <v>130</v>
      </c>
      <c r="K1894" s="73">
        <v>2764.4807860491901</v>
      </c>
    </row>
    <row r="1895" spans="4:11" x14ac:dyDescent="0.25">
      <c r="D1895" s="169" t="s">
        <v>37</v>
      </c>
      <c r="E1895" s="144" t="s">
        <v>96</v>
      </c>
      <c r="F1895" s="146" t="s">
        <v>84</v>
      </c>
      <c r="G1895" s="147" t="s">
        <v>96</v>
      </c>
      <c r="H1895" s="147">
        <v>137</v>
      </c>
      <c r="I1895" s="147" t="s">
        <v>84</v>
      </c>
      <c r="J1895" s="147">
        <v>131</v>
      </c>
      <c r="K1895" s="73">
        <v>5139.6511703861597</v>
      </c>
    </row>
    <row r="1896" spans="4:11" x14ac:dyDescent="0.25">
      <c r="D1896" s="186" t="s">
        <v>37</v>
      </c>
      <c r="E1896" s="189" t="s">
        <v>96</v>
      </c>
      <c r="F1896" s="187" t="s">
        <v>90</v>
      </c>
      <c r="G1896" s="188" t="s">
        <v>96</v>
      </c>
      <c r="H1896" s="188">
        <v>137</v>
      </c>
      <c r="I1896" s="188" t="s">
        <v>90</v>
      </c>
      <c r="J1896" s="188">
        <v>6</v>
      </c>
      <c r="K1896" s="153">
        <v>0</v>
      </c>
    </row>
    <row r="1897" spans="4:11" x14ac:dyDescent="0.25">
      <c r="D1897" s="186" t="s">
        <v>37</v>
      </c>
      <c r="E1897" s="189" t="s">
        <v>96</v>
      </c>
      <c r="F1897" s="187" t="s">
        <v>96</v>
      </c>
      <c r="G1897" s="188" t="s">
        <v>96</v>
      </c>
      <c r="H1897" s="188">
        <v>137</v>
      </c>
      <c r="I1897" s="188" t="s">
        <v>96</v>
      </c>
      <c r="J1897" s="188">
        <v>137</v>
      </c>
      <c r="K1897" s="153">
        <v>0</v>
      </c>
    </row>
    <row r="1898" spans="4:11" x14ac:dyDescent="0.25">
      <c r="D1898" s="169" t="s">
        <v>37</v>
      </c>
      <c r="E1898" s="144" t="s">
        <v>96</v>
      </c>
      <c r="F1898" s="173" t="s">
        <v>87</v>
      </c>
      <c r="G1898" s="147" t="s">
        <v>96</v>
      </c>
      <c r="H1898" s="147">
        <v>137</v>
      </c>
      <c r="I1898" s="147" t="s">
        <v>87</v>
      </c>
      <c r="J1898" s="147">
        <v>136</v>
      </c>
      <c r="K1898" s="73">
        <v>14463.037613503877</v>
      </c>
    </row>
    <row r="1899" spans="4:11" x14ac:dyDescent="0.25">
      <c r="D1899" s="169" t="s">
        <v>37</v>
      </c>
      <c r="E1899" s="144" t="s">
        <v>96</v>
      </c>
      <c r="F1899" s="146" t="s">
        <v>85</v>
      </c>
      <c r="G1899" s="147" t="s">
        <v>96</v>
      </c>
      <c r="H1899" s="147">
        <v>137</v>
      </c>
      <c r="I1899" s="147" t="s">
        <v>85</v>
      </c>
      <c r="J1899" s="147">
        <v>132</v>
      </c>
      <c r="K1899" s="73">
        <v>4857.7358634947477</v>
      </c>
    </row>
    <row r="1900" spans="4:11" ht="15.75" thickBot="1" x14ac:dyDescent="0.3">
      <c r="D1900" s="277" t="s">
        <v>37</v>
      </c>
      <c r="E1900" s="148" t="s">
        <v>96</v>
      </c>
      <c r="F1900" s="148" t="s">
        <v>38</v>
      </c>
      <c r="G1900" s="149" t="s">
        <v>96</v>
      </c>
      <c r="H1900" s="149">
        <v>137</v>
      </c>
      <c r="I1900" s="149" t="s">
        <v>38</v>
      </c>
      <c r="J1900" s="149">
        <v>20</v>
      </c>
      <c r="K1900" s="74">
        <v>0</v>
      </c>
    </row>
    <row r="1901" spans="4:11" x14ac:dyDescent="0.25">
      <c r="D1901" s="23" t="s">
        <v>40</v>
      </c>
      <c r="E1901" s="23" t="s">
        <v>18</v>
      </c>
      <c r="F1901" s="23" t="s">
        <v>18</v>
      </c>
      <c r="G1901" s="184">
        <v>1</v>
      </c>
      <c r="H1901" s="137">
        <v>2</v>
      </c>
      <c r="I1901" s="137">
        <v>1</v>
      </c>
      <c r="J1901" s="137">
        <v>2</v>
      </c>
      <c r="K1901" s="185">
        <v>0</v>
      </c>
    </row>
    <row r="1902" spans="4:11" x14ac:dyDescent="0.25">
      <c r="D1902" s="24" t="s">
        <v>40</v>
      </c>
      <c r="E1902" s="25" t="s">
        <v>18</v>
      </c>
      <c r="F1902" s="25" t="s">
        <v>19</v>
      </c>
      <c r="G1902" s="25">
        <v>1</v>
      </c>
      <c r="H1902" s="137">
        <v>2</v>
      </c>
      <c r="I1902" s="137">
        <v>1</v>
      </c>
      <c r="J1902" s="137">
        <v>22</v>
      </c>
      <c r="K1902" s="218">
        <v>0</v>
      </c>
    </row>
    <row r="1903" spans="4:11" x14ac:dyDescent="0.25">
      <c r="D1903" s="24" t="s">
        <v>40</v>
      </c>
      <c r="E1903" s="25" t="s">
        <v>18</v>
      </c>
      <c r="F1903" s="25" t="s">
        <v>20</v>
      </c>
      <c r="G1903" s="25">
        <v>1</v>
      </c>
      <c r="H1903" s="137">
        <v>2</v>
      </c>
      <c r="I1903" s="137">
        <v>1</v>
      </c>
      <c r="J1903" s="137">
        <v>5</v>
      </c>
      <c r="K1903" s="218">
        <v>0</v>
      </c>
    </row>
    <row r="1904" spans="4:11" x14ac:dyDescent="0.25">
      <c r="D1904" s="24" t="s">
        <v>40</v>
      </c>
      <c r="E1904" s="25" t="s">
        <v>18</v>
      </c>
      <c r="F1904" s="25" t="s">
        <v>84</v>
      </c>
      <c r="G1904" s="25"/>
      <c r="H1904" s="137">
        <v>2</v>
      </c>
      <c r="I1904" s="137">
        <v>1</v>
      </c>
      <c r="J1904" s="137">
        <v>131</v>
      </c>
      <c r="K1904" s="218">
        <v>0</v>
      </c>
    </row>
    <row r="1905" spans="4:11" x14ac:dyDescent="0.25">
      <c r="D1905" s="24" t="s">
        <v>40</v>
      </c>
      <c r="E1905" s="25" t="s">
        <v>18</v>
      </c>
      <c r="F1905" s="25" t="s">
        <v>82</v>
      </c>
      <c r="G1905" s="25"/>
      <c r="H1905" s="137">
        <v>2</v>
      </c>
      <c r="I1905" s="137">
        <v>1</v>
      </c>
      <c r="J1905" s="137">
        <v>122</v>
      </c>
      <c r="K1905" s="218">
        <v>0</v>
      </c>
    </row>
    <row r="1906" spans="4:11" x14ac:dyDescent="0.25">
      <c r="D1906" s="24" t="s">
        <v>40</v>
      </c>
      <c r="E1906" s="25" t="s">
        <v>18</v>
      </c>
      <c r="F1906" s="25" t="s">
        <v>83</v>
      </c>
      <c r="G1906" s="25">
        <v>1</v>
      </c>
      <c r="H1906" s="137">
        <v>2</v>
      </c>
      <c r="I1906" s="137">
        <v>1</v>
      </c>
      <c r="J1906" s="137">
        <v>130</v>
      </c>
      <c r="K1906" s="218">
        <v>0</v>
      </c>
    </row>
    <row r="1907" spans="4:11" x14ac:dyDescent="0.25">
      <c r="D1907" s="24" t="s">
        <v>40</v>
      </c>
      <c r="E1907" s="25" t="s">
        <v>18</v>
      </c>
      <c r="F1907" s="25" t="s">
        <v>21</v>
      </c>
      <c r="G1907" s="25">
        <v>1</v>
      </c>
      <c r="H1907" s="137">
        <v>2</v>
      </c>
      <c r="I1907" s="137">
        <v>1</v>
      </c>
      <c r="J1907" s="137">
        <v>3</v>
      </c>
      <c r="K1907" s="218">
        <v>0</v>
      </c>
    </row>
    <row r="1908" spans="4:11" x14ac:dyDescent="0.25">
      <c r="D1908" s="24" t="s">
        <v>40</v>
      </c>
      <c r="E1908" s="25" t="s">
        <v>18</v>
      </c>
      <c r="F1908" s="25" t="s">
        <v>24</v>
      </c>
      <c r="G1908" s="25">
        <v>1</v>
      </c>
      <c r="H1908" s="137">
        <v>2</v>
      </c>
      <c r="I1908" s="137">
        <v>1</v>
      </c>
      <c r="J1908" s="137">
        <v>19</v>
      </c>
      <c r="K1908" s="218">
        <v>0</v>
      </c>
    </row>
    <row r="1909" spans="4:11" x14ac:dyDescent="0.25">
      <c r="D1909" s="24" t="s">
        <v>40</v>
      </c>
      <c r="E1909" s="25" t="s">
        <v>18</v>
      </c>
      <c r="F1909" s="25" t="s">
        <v>23</v>
      </c>
      <c r="G1909" s="25">
        <v>1</v>
      </c>
      <c r="H1909" s="137">
        <v>2</v>
      </c>
      <c r="I1909" s="137">
        <v>1</v>
      </c>
      <c r="J1909" s="137">
        <v>18</v>
      </c>
      <c r="K1909" s="218">
        <v>0</v>
      </c>
    </row>
    <row r="1910" spans="4:11" x14ac:dyDescent="0.25">
      <c r="D1910" s="24" t="s">
        <v>40</v>
      </c>
      <c r="E1910" s="25" t="s">
        <v>18</v>
      </c>
      <c r="F1910" s="25" t="s">
        <v>22</v>
      </c>
      <c r="G1910" s="25">
        <v>1</v>
      </c>
      <c r="H1910" s="137">
        <v>2</v>
      </c>
      <c r="I1910" s="137">
        <v>1</v>
      </c>
      <c r="J1910" s="137">
        <v>17</v>
      </c>
      <c r="K1910" s="218">
        <v>0</v>
      </c>
    </row>
    <row r="1911" spans="4:11" x14ac:dyDescent="0.25">
      <c r="D1911" s="24" t="s">
        <v>40</v>
      </c>
      <c r="E1911" s="25" t="s">
        <v>18</v>
      </c>
      <c r="F1911" s="25" t="s">
        <v>25</v>
      </c>
      <c r="G1911" s="25">
        <v>1</v>
      </c>
      <c r="H1911" s="137">
        <v>2</v>
      </c>
      <c r="I1911" s="137">
        <v>1</v>
      </c>
      <c r="J1911" s="137">
        <v>8</v>
      </c>
      <c r="K1911" s="218">
        <v>0</v>
      </c>
    </row>
    <row r="1912" spans="4:11" x14ac:dyDescent="0.25">
      <c r="D1912" s="24" t="s">
        <v>40</v>
      </c>
      <c r="E1912" s="25" t="s">
        <v>18</v>
      </c>
      <c r="F1912" s="25" t="s">
        <v>38</v>
      </c>
      <c r="G1912" s="25">
        <v>1</v>
      </c>
      <c r="H1912" s="137">
        <v>2</v>
      </c>
      <c r="I1912" s="137">
        <v>1</v>
      </c>
      <c r="J1912" s="137">
        <v>20</v>
      </c>
      <c r="K1912" s="218">
        <v>0</v>
      </c>
    </row>
    <row r="1913" spans="4:11" x14ac:dyDescent="0.25">
      <c r="D1913" s="24" t="s">
        <v>40</v>
      </c>
      <c r="E1913" s="25" t="s">
        <v>18</v>
      </c>
      <c r="F1913" s="25" t="s">
        <v>26</v>
      </c>
      <c r="G1913" s="25">
        <v>1</v>
      </c>
      <c r="H1913" s="137">
        <v>2</v>
      </c>
      <c r="I1913" s="137">
        <v>1</v>
      </c>
      <c r="J1913" s="137">
        <v>10</v>
      </c>
      <c r="K1913" s="218">
        <v>0</v>
      </c>
    </row>
    <row r="1914" spans="4:11" x14ac:dyDescent="0.25">
      <c r="D1914" s="24" t="s">
        <v>40</v>
      </c>
      <c r="E1914" s="25" t="s">
        <v>18</v>
      </c>
      <c r="F1914" s="25" t="s">
        <v>27</v>
      </c>
      <c r="G1914" s="25">
        <v>1</v>
      </c>
      <c r="H1914" s="137">
        <v>2</v>
      </c>
      <c r="I1914" s="137">
        <v>1</v>
      </c>
      <c r="J1914" s="137">
        <v>4</v>
      </c>
      <c r="K1914" s="218">
        <v>0</v>
      </c>
    </row>
    <row r="1915" spans="4:11" x14ac:dyDescent="0.25">
      <c r="D1915" s="24" t="s">
        <v>40</v>
      </c>
      <c r="E1915" s="25" t="s">
        <v>18</v>
      </c>
      <c r="F1915" s="25" t="s">
        <v>65</v>
      </c>
      <c r="G1915" s="25">
        <v>1</v>
      </c>
      <c r="H1915" s="137">
        <v>2</v>
      </c>
      <c r="I1915" s="137">
        <v>1</v>
      </c>
      <c r="J1915" s="137">
        <v>119</v>
      </c>
      <c r="K1915" s="218">
        <v>0</v>
      </c>
    </row>
    <row r="1916" spans="4:11" x14ac:dyDescent="0.25">
      <c r="D1916" s="24" t="s">
        <v>40</v>
      </c>
      <c r="E1916" s="25" t="s">
        <v>18</v>
      </c>
      <c r="F1916" s="25" t="s">
        <v>33</v>
      </c>
      <c r="G1916" s="25">
        <v>1</v>
      </c>
      <c r="H1916" s="137">
        <v>2</v>
      </c>
      <c r="I1916" s="137">
        <v>1</v>
      </c>
      <c r="J1916" s="137">
        <v>25</v>
      </c>
      <c r="K1916" s="218">
        <v>0</v>
      </c>
    </row>
    <row r="1917" spans="4:11" x14ac:dyDescent="0.25">
      <c r="D1917" s="24" t="s">
        <v>40</v>
      </c>
      <c r="E1917" s="25" t="s">
        <v>18</v>
      </c>
      <c r="F1917" s="25" t="s">
        <v>28</v>
      </c>
      <c r="G1917" s="25">
        <v>1</v>
      </c>
      <c r="H1917" s="137">
        <v>2</v>
      </c>
      <c r="I1917" s="137">
        <v>1</v>
      </c>
      <c r="J1917" s="137">
        <v>9</v>
      </c>
      <c r="K1917" s="218">
        <v>0</v>
      </c>
    </row>
    <row r="1918" spans="4:11" x14ac:dyDescent="0.25">
      <c r="D1918" s="24" t="s">
        <v>40</v>
      </c>
      <c r="E1918" s="25" t="s">
        <v>18</v>
      </c>
      <c r="F1918" s="25" t="s">
        <v>29</v>
      </c>
      <c r="G1918" s="25">
        <v>1</v>
      </c>
      <c r="H1918" s="137">
        <v>2</v>
      </c>
      <c r="I1918" s="137">
        <v>1</v>
      </c>
      <c r="J1918" s="137">
        <v>1</v>
      </c>
      <c r="K1918" s="218">
        <v>0</v>
      </c>
    </row>
    <row r="1919" spans="4:11" x14ac:dyDescent="0.25">
      <c r="D1919" s="24" t="s">
        <v>40</v>
      </c>
      <c r="E1919" s="25" t="s">
        <v>18</v>
      </c>
      <c r="F1919" s="25" t="s">
        <v>61</v>
      </c>
      <c r="G1919" s="25">
        <v>1</v>
      </c>
      <c r="H1919" s="137">
        <v>2</v>
      </c>
      <c r="I1919" s="137">
        <v>1</v>
      </c>
      <c r="J1919" s="137">
        <v>102</v>
      </c>
      <c r="K1919" s="218">
        <v>0</v>
      </c>
    </row>
    <row r="1920" spans="4:11" x14ac:dyDescent="0.25">
      <c r="D1920" s="24" t="s">
        <v>40</v>
      </c>
      <c r="E1920" s="25" t="s">
        <v>18</v>
      </c>
      <c r="F1920" s="25" t="s">
        <v>34</v>
      </c>
      <c r="G1920" s="25">
        <v>1</v>
      </c>
      <c r="H1920" s="137">
        <v>2</v>
      </c>
      <c r="I1920" s="137">
        <v>1</v>
      </c>
      <c r="J1920" s="137">
        <v>26</v>
      </c>
      <c r="K1920" s="218">
        <v>0</v>
      </c>
    </row>
    <row r="1921" spans="4:11" x14ac:dyDescent="0.25">
      <c r="D1921" s="24" t="s">
        <v>40</v>
      </c>
      <c r="E1921" s="25" t="s">
        <v>18</v>
      </c>
      <c r="F1921" s="25" t="s">
        <v>64</v>
      </c>
      <c r="G1921" s="25">
        <v>1</v>
      </c>
      <c r="H1921" s="137">
        <v>2</v>
      </c>
      <c r="I1921" s="137">
        <v>1</v>
      </c>
      <c r="J1921" s="137">
        <v>118</v>
      </c>
      <c r="K1921" s="218">
        <v>0</v>
      </c>
    </row>
    <row r="1922" spans="4:11" x14ac:dyDescent="0.25">
      <c r="D1922" s="24" t="s">
        <v>40</v>
      </c>
      <c r="E1922" s="25" t="s">
        <v>18</v>
      </c>
      <c r="F1922" s="25" t="s">
        <v>30</v>
      </c>
      <c r="G1922" s="25">
        <v>1</v>
      </c>
      <c r="H1922" s="137">
        <v>2</v>
      </c>
      <c r="I1922" s="137">
        <v>1</v>
      </c>
      <c r="J1922" s="137">
        <v>24</v>
      </c>
      <c r="K1922" s="218">
        <v>0</v>
      </c>
    </row>
    <row r="1923" spans="4:11" x14ac:dyDescent="0.25">
      <c r="D1923" s="26" t="s">
        <v>40</v>
      </c>
      <c r="E1923" s="27" t="s">
        <v>18</v>
      </c>
      <c r="F1923" s="27" t="s">
        <v>31</v>
      </c>
      <c r="G1923" s="27">
        <v>1</v>
      </c>
      <c r="H1923" s="138">
        <v>2</v>
      </c>
      <c r="I1923" s="138">
        <v>1</v>
      </c>
      <c r="J1923" s="138">
        <v>12</v>
      </c>
      <c r="K1923" s="219">
        <v>0</v>
      </c>
    </row>
    <row r="1924" spans="4:11" x14ac:dyDescent="0.25">
      <c r="D1924" s="26" t="s">
        <v>40</v>
      </c>
      <c r="E1924" s="27" t="s">
        <v>18</v>
      </c>
      <c r="F1924" s="27" t="s">
        <v>32</v>
      </c>
      <c r="G1924" s="27">
        <v>1</v>
      </c>
      <c r="H1924" s="138">
        <v>2</v>
      </c>
      <c r="I1924" s="138">
        <v>1</v>
      </c>
      <c r="J1924" s="138">
        <v>13</v>
      </c>
      <c r="K1924" s="219">
        <v>0</v>
      </c>
    </row>
    <row r="1925" spans="4:11" x14ac:dyDescent="0.25">
      <c r="D1925" s="26" t="s">
        <v>40</v>
      </c>
      <c r="E1925" s="27" t="s">
        <v>18</v>
      </c>
      <c r="F1925" s="27" t="s">
        <v>36</v>
      </c>
      <c r="G1925" s="27">
        <v>1</v>
      </c>
      <c r="H1925" s="138">
        <v>2</v>
      </c>
      <c r="I1925" s="138">
        <v>1</v>
      </c>
      <c r="J1925" s="138">
        <v>14</v>
      </c>
      <c r="K1925" s="219">
        <v>0</v>
      </c>
    </row>
    <row r="1926" spans="4:11" x14ac:dyDescent="0.25">
      <c r="D1926" s="26" t="s">
        <v>40</v>
      </c>
      <c r="E1926" s="27" t="s">
        <v>18</v>
      </c>
      <c r="F1926" s="27" t="s">
        <v>63</v>
      </c>
      <c r="G1926" s="27">
        <v>1</v>
      </c>
      <c r="H1926" s="138">
        <v>2</v>
      </c>
      <c r="I1926" s="138">
        <v>1</v>
      </c>
      <c r="J1926" s="138">
        <v>103</v>
      </c>
      <c r="K1926" s="219">
        <v>0</v>
      </c>
    </row>
    <row r="1927" spans="4:11" x14ac:dyDescent="0.25">
      <c r="D1927" s="26" t="s">
        <v>40</v>
      </c>
      <c r="E1927" s="27" t="s">
        <v>18</v>
      </c>
      <c r="F1927" s="27" t="s">
        <v>60</v>
      </c>
      <c r="G1927" s="27">
        <v>1</v>
      </c>
      <c r="H1927" s="138">
        <v>2</v>
      </c>
      <c r="I1927" s="138">
        <v>1</v>
      </c>
      <c r="J1927" s="138">
        <v>101</v>
      </c>
      <c r="K1927" s="219">
        <v>0</v>
      </c>
    </row>
    <row r="1928" spans="4:11" x14ac:dyDescent="0.25">
      <c r="D1928" s="162" t="s">
        <v>40</v>
      </c>
      <c r="E1928" s="163" t="s">
        <v>18</v>
      </c>
      <c r="F1928" s="163" t="s">
        <v>87</v>
      </c>
      <c r="G1928" s="27"/>
      <c r="H1928" s="163">
        <v>2</v>
      </c>
      <c r="I1928" s="138">
        <v>1</v>
      </c>
      <c r="J1928" s="163">
        <v>136</v>
      </c>
      <c r="K1928" s="220">
        <v>0</v>
      </c>
    </row>
    <row r="1929" spans="4:11" x14ac:dyDescent="0.25">
      <c r="D1929" s="162" t="s">
        <v>40</v>
      </c>
      <c r="E1929" s="163" t="s">
        <v>18</v>
      </c>
      <c r="F1929" s="163" t="s">
        <v>90</v>
      </c>
      <c r="G1929" s="27"/>
      <c r="H1929" s="163">
        <v>2</v>
      </c>
      <c r="I1929" s="138">
        <v>4</v>
      </c>
      <c r="J1929" s="163">
        <v>6</v>
      </c>
      <c r="K1929" s="220">
        <v>0</v>
      </c>
    </row>
    <row r="1930" spans="4:11" ht="15.75" thickBot="1" x14ac:dyDescent="0.3">
      <c r="D1930" s="26" t="s">
        <v>40</v>
      </c>
      <c r="E1930" s="27" t="s">
        <v>18</v>
      </c>
      <c r="F1930" s="27" t="s">
        <v>35</v>
      </c>
      <c r="G1930" s="27">
        <v>1</v>
      </c>
      <c r="H1930" s="138">
        <v>2</v>
      </c>
      <c r="I1930" s="138">
        <v>1</v>
      </c>
      <c r="J1930" s="138">
        <v>7</v>
      </c>
      <c r="K1930" s="219">
        <v>0</v>
      </c>
    </row>
    <row r="1931" spans="4:11" x14ac:dyDescent="0.25">
      <c r="D1931" s="22" t="s">
        <v>40</v>
      </c>
      <c r="E1931" s="23" t="s">
        <v>19</v>
      </c>
      <c r="F1931" s="23" t="s">
        <v>18</v>
      </c>
      <c r="G1931" s="23">
        <v>1</v>
      </c>
      <c r="H1931" s="136">
        <v>22</v>
      </c>
      <c r="I1931" s="136">
        <v>1</v>
      </c>
      <c r="J1931" s="136">
        <v>2</v>
      </c>
      <c r="K1931" s="217">
        <v>0</v>
      </c>
    </row>
    <row r="1932" spans="4:11" x14ac:dyDescent="0.25">
      <c r="D1932" s="24" t="s">
        <v>40</v>
      </c>
      <c r="E1932" s="25" t="s">
        <v>19</v>
      </c>
      <c r="F1932" s="25" t="s">
        <v>19</v>
      </c>
      <c r="G1932" s="25">
        <v>1</v>
      </c>
      <c r="H1932" s="137">
        <v>22</v>
      </c>
      <c r="I1932" s="137">
        <v>1</v>
      </c>
      <c r="J1932" s="137">
        <v>22</v>
      </c>
      <c r="K1932" s="218">
        <v>0</v>
      </c>
    </row>
    <row r="1933" spans="4:11" x14ac:dyDescent="0.25">
      <c r="D1933" s="24" t="s">
        <v>40</v>
      </c>
      <c r="E1933" s="25" t="s">
        <v>19</v>
      </c>
      <c r="F1933" s="25" t="s">
        <v>20</v>
      </c>
      <c r="G1933" s="25">
        <v>1</v>
      </c>
      <c r="H1933" s="137">
        <v>22</v>
      </c>
      <c r="I1933" s="137">
        <v>1</v>
      </c>
      <c r="J1933" s="137">
        <v>5</v>
      </c>
      <c r="K1933" s="218">
        <v>0</v>
      </c>
    </row>
    <row r="1934" spans="4:11" x14ac:dyDescent="0.25">
      <c r="D1934" s="24" t="s">
        <v>40</v>
      </c>
      <c r="E1934" s="25" t="s">
        <v>19</v>
      </c>
      <c r="F1934" s="25" t="s">
        <v>84</v>
      </c>
      <c r="G1934" s="25"/>
      <c r="H1934" s="137">
        <v>22</v>
      </c>
      <c r="I1934" s="137">
        <v>1</v>
      </c>
      <c r="J1934" s="137">
        <v>131</v>
      </c>
      <c r="K1934" s="218">
        <v>0</v>
      </c>
    </row>
    <row r="1935" spans="4:11" x14ac:dyDescent="0.25">
      <c r="D1935" s="24" t="s">
        <v>40</v>
      </c>
      <c r="E1935" s="25" t="s">
        <v>19</v>
      </c>
      <c r="F1935" s="25" t="s">
        <v>82</v>
      </c>
      <c r="G1935" s="25"/>
      <c r="H1935" s="137">
        <v>22</v>
      </c>
      <c r="I1935" s="137">
        <v>1</v>
      </c>
      <c r="J1935" s="137">
        <v>122</v>
      </c>
      <c r="K1935" s="218">
        <v>0</v>
      </c>
    </row>
    <row r="1936" spans="4:11" x14ac:dyDescent="0.25">
      <c r="D1936" s="24" t="s">
        <v>40</v>
      </c>
      <c r="E1936" s="25" t="s">
        <v>19</v>
      </c>
      <c r="F1936" s="25" t="s">
        <v>83</v>
      </c>
      <c r="G1936" s="25">
        <v>1</v>
      </c>
      <c r="H1936" s="137">
        <v>22</v>
      </c>
      <c r="I1936" s="137">
        <v>1</v>
      </c>
      <c r="J1936" s="137">
        <v>130</v>
      </c>
      <c r="K1936" s="218">
        <v>0</v>
      </c>
    </row>
    <row r="1937" spans="4:11" x14ac:dyDescent="0.25">
      <c r="D1937" s="24" t="s">
        <v>40</v>
      </c>
      <c r="E1937" s="25" t="s">
        <v>19</v>
      </c>
      <c r="F1937" s="25" t="s">
        <v>21</v>
      </c>
      <c r="G1937" s="25">
        <v>1</v>
      </c>
      <c r="H1937" s="137">
        <v>22</v>
      </c>
      <c r="I1937" s="137">
        <v>1</v>
      </c>
      <c r="J1937" s="137">
        <v>3</v>
      </c>
      <c r="K1937" s="218">
        <v>0</v>
      </c>
    </row>
    <row r="1938" spans="4:11" x14ac:dyDescent="0.25">
      <c r="D1938" s="24" t="s">
        <v>40</v>
      </c>
      <c r="E1938" s="25" t="s">
        <v>19</v>
      </c>
      <c r="F1938" s="25" t="s">
        <v>24</v>
      </c>
      <c r="G1938" s="25">
        <v>1</v>
      </c>
      <c r="H1938" s="137">
        <v>22</v>
      </c>
      <c r="I1938" s="137">
        <v>1</v>
      </c>
      <c r="J1938" s="137">
        <v>19</v>
      </c>
      <c r="K1938" s="218">
        <v>0</v>
      </c>
    </row>
    <row r="1939" spans="4:11" x14ac:dyDescent="0.25">
      <c r="D1939" s="24" t="s">
        <v>40</v>
      </c>
      <c r="E1939" s="25" t="s">
        <v>19</v>
      </c>
      <c r="F1939" s="25" t="s">
        <v>23</v>
      </c>
      <c r="G1939" s="25">
        <v>1</v>
      </c>
      <c r="H1939" s="137">
        <v>22</v>
      </c>
      <c r="I1939" s="137">
        <v>1</v>
      </c>
      <c r="J1939" s="137">
        <v>18</v>
      </c>
      <c r="K1939" s="218">
        <v>0</v>
      </c>
    </row>
    <row r="1940" spans="4:11" x14ac:dyDescent="0.25">
      <c r="D1940" s="24" t="s">
        <v>40</v>
      </c>
      <c r="E1940" s="25" t="s">
        <v>19</v>
      </c>
      <c r="F1940" s="25" t="s">
        <v>22</v>
      </c>
      <c r="G1940" s="25">
        <v>1</v>
      </c>
      <c r="H1940" s="137">
        <v>22</v>
      </c>
      <c r="I1940" s="137">
        <v>1</v>
      </c>
      <c r="J1940" s="137">
        <v>17</v>
      </c>
      <c r="K1940" s="218">
        <v>0</v>
      </c>
    </row>
    <row r="1941" spans="4:11" x14ac:dyDescent="0.25">
      <c r="D1941" s="24" t="s">
        <v>40</v>
      </c>
      <c r="E1941" s="25" t="s">
        <v>19</v>
      </c>
      <c r="F1941" s="25" t="s">
        <v>25</v>
      </c>
      <c r="G1941" s="25">
        <v>1</v>
      </c>
      <c r="H1941" s="137">
        <v>22</v>
      </c>
      <c r="I1941" s="137">
        <v>1</v>
      </c>
      <c r="J1941" s="137">
        <v>8</v>
      </c>
      <c r="K1941" s="218">
        <v>0</v>
      </c>
    </row>
    <row r="1942" spans="4:11" x14ac:dyDescent="0.25">
      <c r="D1942" s="24" t="s">
        <v>40</v>
      </c>
      <c r="E1942" s="25" t="s">
        <v>19</v>
      </c>
      <c r="F1942" s="25" t="s">
        <v>38</v>
      </c>
      <c r="G1942" s="25">
        <v>1</v>
      </c>
      <c r="H1942" s="137">
        <v>22</v>
      </c>
      <c r="I1942" s="137">
        <v>1</v>
      </c>
      <c r="J1942" s="137">
        <v>20</v>
      </c>
      <c r="K1942" s="218">
        <v>0</v>
      </c>
    </row>
    <row r="1943" spans="4:11" x14ac:dyDescent="0.25">
      <c r="D1943" s="24" t="s">
        <v>40</v>
      </c>
      <c r="E1943" s="25" t="s">
        <v>19</v>
      </c>
      <c r="F1943" s="25" t="s">
        <v>26</v>
      </c>
      <c r="G1943" s="25">
        <v>1</v>
      </c>
      <c r="H1943" s="137">
        <v>22</v>
      </c>
      <c r="I1943" s="137">
        <v>1</v>
      </c>
      <c r="J1943" s="137">
        <v>10</v>
      </c>
      <c r="K1943" s="218">
        <v>0</v>
      </c>
    </row>
    <row r="1944" spans="4:11" x14ac:dyDescent="0.25">
      <c r="D1944" s="24" t="s">
        <v>40</v>
      </c>
      <c r="E1944" s="25" t="s">
        <v>19</v>
      </c>
      <c r="F1944" s="25" t="s">
        <v>27</v>
      </c>
      <c r="G1944" s="25">
        <v>1</v>
      </c>
      <c r="H1944" s="137">
        <v>22</v>
      </c>
      <c r="I1944" s="137">
        <v>1</v>
      </c>
      <c r="J1944" s="137">
        <v>4</v>
      </c>
      <c r="K1944" s="218">
        <v>0</v>
      </c>
    </row>
    <row r="1945" spans="4:11" x14ac:dyDescent="0.25">
      <c r="D1945" s="24" t="s">
        <v>40</v>
      </c>
      <c r="E1945" s="25" t="s">
        <v>19</v>
      </c>
      <c r="F1945" s="25" t="s">
        <v>65</v>
      </c>
      <c r="G1945" s="25">
        <v>1</v>
      </c>
      <c r="H1945" s="137">
        <v>22</v>
      </c>
      <c r="I1945" s="137">
        <v>1</v>
      </c>
      <c r="J1945" s="137">
        <v>119</v>
      </c>
      <c r="K1945" s="218">
        <v>0</v>
      </c>
    </row>
    <row r="1946" spans="4:11" x14ac:dyDescent="0.25">
      <c r="D1946" s="24" t="s">
        <v>40</v>
      </c>
      <c r="E1946" s="25" t="s">
        <v>19</v>
      </c>
      <c r="F1946" s="25" t="s">
        <v>33</v>
      </c>
      <c r="G1946" s="25">
        <v>1</v>
      </c>
      <c r="H1946" s="137">
        <v>22</v>
      </c>
      <c r="I1946" s="137">
        <v>1</v>
      </c>
      <c r="J1946" s="137">
        <v>25</v>
      </c>
      <c r="K1946" s="218">
        <v>0</v>
      </c>
    </row>
    <row r="1947" spans="4:11" x14ac:dyDescent="0.25">
      <c r="D1947" s="24" t="s">
        <v>40</v>
      </c>
      <c r="E1947" s="25" t="s">
        <v>19</v>
      </c>
      <c r="F1947" s="25" t="s">
        <v>28</v>
      </c>
      <c r="G1947" s="25">
        <v>1</v>
      </c>
      <c r="H1947" s="137">
        <v>22</v>
      </c>
      <c r="I1947" s="137">
        <v>1</v>
      </c>
      <c r="J1947" s="137">
        <v>9</v>
      </c>
      <c r="K1947" s="218">
        <v>0</v>
      </c>
    </row>
    <row r="1948" spans="4:11" x14ac:dyDescent="0.25">
      <c r="D1948" s="24" t="s">
        <v>40</v>
      </c>
      <c r="E1948" s="25" t="s">
        <v>19</v>
      </c>
      <c r="F1948" s="25" t="s">
        <v>29</v>
      </c>
      <c r="G1948" s="25">
        <v>1</v>
      </c>
      <c r="H1948" s="137">
        <v>22</v>
      </c>
      <c r="I1948" s="137">
        <v>1</v>
      </c>
      <c r="J1948" s="137">
        <v>1</v>
      </c>
      <c r="K1948" s="218">
        <v>0</v>
      </c>
    </row>
    <row r="1949" spans="4:11" x14ac:dyDescent="0.25">
      <c r="D1949" s="24" t="s">
        <v>40</v>
      </c>
      <c r="E1949" s="25" t="s">
        <v>19</v>
      </c>
      <c r="F1949" s="25" t="s">
        <v>61</v>
      </c>
      <c r="G1949" s="25">
        <v>1</v>
      </c>
      <c r="H1949" s="137">
        <v>22</v>
      </c>
      <c r="I1949" s="137">
        <v>1</v>
      </c>
      <c r="J1949" s="137">
        <v>102</v>
      </c>
      <c r="K1949" s="218">
        <v>0</v>
      </c>
    </row>
    <row r="1950" spans="4:11" x14ac:dyDescent="0.25">
      <c r="D1950" s="24" t="s">
        <v>40</v>
      </c>
      <c r="E1950" s="25" t="s">
        <v>19</v>
      </c>
      <c r="F1950" s="25" t="s">
        <v>34</v>
      </c>
      <c r="G1950" s="25">
        <v>1</v>
      </c>
      <c r="H1950" s="137">
        <v>22</v>
      </c>
      <c r="I1950" s="137">
        <v>1</v>
      </c>
      <c r="J1950" s="137">
        <v>26</v>
      </c>
      <c r="K1950" s="218">
        <v>0</v>
      </c>
    </row>
    <row r="1951" spans="4:11" x14ac:dyDescent="0.25">
      <c r="D1951" s="24" t="s">
        <v>40</v>
      </c>
      <c r="E1951" s="25" t="s">
        <v>19</v>
      </c>
      <c r="F1951" s="25" t="s">
        <v>64</v>
      </c>
      <c r="G1951" s="25">
        <v>1</v>
      </c>
      <c r="H1951" s="137">
        <v>22</v>
      </c>
      <c r="I1951" s="137">
        <v>1</v>
      </c>
      <c r="J1951" s="137">
        <v>118</v>
      </c>
      <c r="K1951" s="218">
        <v>0</v>
      </c>
    </row>
    <row r="1952" spans="4:11" x14ac:dyDescent="0.25">
      <c r="D1952" s="24" t="s">
        <v>40</v>
      </c>
      <c r="E1952" s="25" t="s">
        <v>19</v>
      </c>
      <c r="F1952" s="25" t="s">
        <v>30</v>
      </c>
      <c r="G1952" s="25">
        <v>1</v>
      </c>
      <c r="H1952" s="137">
        <v>22</v>
      </c>
      <c r="I1952" s="137">
        <v>1</v>
      </c>
      <c r="J1952" s="137">
        <v>24</v>
      </c>
      <c r="K1952" s="218">
        <v>0</v>
      </c>
    </row>
    <row r="1953" spans="4:11" x14ac:dyDescent="0.25">
      <c r="D1953" s="26" t="s">
        <v>40</v>
      </c>
      <c r="E1953" s="27" t="s">
        <v>19</v>
      </c>
      <c r="F1953" s="27" t="s">
        <v>31</v>
      </c>
      <c r="G1953" s="27">
        <v>1</v>
      </c>
      <c r="H1953" s="138">
        <v>22</v>
      </c>
      <c r="I1953" s="138">
        <v>1</v>
      </c>
      <c r="J1953" s="138">
        <v>12</v>
      </c>
      <c r="K1953" s="219">
        <v>0</v>
      </c>
    </row>
    <row r="1954" spans="4:11" x14ac:dyDescent="0.25">
      <c r="D1954" s="26" t="s">
        <v>40</v>
      </c>
      <c r="E1954" s="27" t="s">
        <v>19</v>
      </c>
      <c r="F1954" s="27" t="s">
        <v>32</v>
      </c>
      <c r="G1954" s="27">
        <v>1</v>
      </c>
      <c r="H1954" s="138">
        <v>22</v>
      </c>
      <c r="I1954" s="138">
        <v>1</v>
      </c>
      <c r="J1954" s="138">
        <v>13</v>
      </c>
      <c r="K1954" s="219">
        <v>0</v>
      </c>
    </row>
    <row r="1955" spans="4:11" x14ac:dyDescent="0.25">
      <c r="D1955" s="26" t="s">
        <v>40</v>
      </c>
      <c r="E1955" s="27" t="s">
        <v>19</v>
      </c>
      <c r="F1955" s="27" t="s">
        <v>36</v>
      </c>
      <c r="G1955" s="27">
        <v>1</v>
      </c>
      <c r="H1955" s="138">
        <v>22</v>
      </c>
      <c r="I1955" s="138">
        <v>1</v>
      </c>
      <c r="J1955" s="138">
        <v>14</v>
      </c>
      <c r="K1955" s="219">
        <v>0</v>
      </c>
    </row>
    <row r="1956" spans="4:11" x14ac:dyDescent="0.25">
      <c r="D1956" s="26" t="s">
        <v>40</v>
      </c>
      <c r="E1956" s="27" t="s">
        <v>19</v>
      </c>
      <c r="F1956" s="27" t="s">
        <v>63</v>
      </c>
      <c r="G1956" s="27">
        <v>1</v>
      </c>
      <c r="H1956" s="138">
        <v>22</v>
      </c>
      <c r="I1956" s="138">
        <v>1</v>
      </c>
      <c r="J1956" s="138">
        <v>103</v>
      </c>
      <c r="K1956" s="219">
        <v>0</v>
      </c>
    </row>
    <row r="1957" spans="4:11" x14ac:dyDescent="0.25">
      <c r="D1957" s="26" t="s">
        <v>40</v>
      </c>
      <c r="E1957" s="27" t="s">
        <v>19</v>
      </c>
      <c r="F1957" s="27" t="s">
        <v>60</v>
      </c>
      <c r="G1957" s="27">
        <v>1</v>
      </c>
      <c r="H1957" s="138">
        <v>22</v>
      </c>
      <c r="I1957" s="138">
        <v>1</v>
      </c>
      <c r="J1957" s="138">
        <v>101</v>
      </c>
      <c r="K1957" s="219">
        <v>0</v>
      </c>
    </row>
    <row r="1958" spans="4:11" x14ac:dyDescent="0.25">
      <c r="D1958" s="162" t="s">
        <v>40</v>
      </c>
      <c r="E1958" s="163" t="s">
        <v>19</v>
      </c>
      <c r="F1958" s="163" t="s">
        <v>90</v>
      </c>
      <c r="G1958" s="27"/>
      <c r="H1958" s="163">
        <v>22</v>
      </c>
      <c r="I1958" s="138">
        <v>4</v>
      </c>
      <c r="J1958" s="163">
        <v>6</v>
      </c>
      <c r="K1958" s="220">
        <v>0</v>
      </c>
    </row>
    <row r="1959" spans="4:11" x14ac:dyDescent="0.25">
      <c r="D1959" s="162" t="s">
        <v>40</v>
      </c>
      <c r="E1959" s="163" t="s">
        <v>19</v>
      </c>
      <c r="F1959" s="163" t="s">
        <v>87</v>
      </c>
      <c r="G1959" s="164"/>
      <c r="H1959" s="163">
        <v>22</v>
      </c>
      <c r="I1959" s="138">
        <v>1</v>
      </c>
      <c r="J1959" s="163">
        <v>136</v>
      </c>
      <c r="K1959" s="220">
        <v>0</v>
      </c>
    </row>
    <row r="1960" spans="4:11" ht="15.75" thickBot="1" x14ac:dyDescent="0.3">
      <c r="D1960" s="26" t="s">
        <v>40</v>
      </c>
      <c r="E1960" s="27" t="s">
        <v>19</v>
      </c>
      <c r="F1960" s="27" t="s">
        <v>35</v>
      </c>
      <c r="G1960" s="29">
        <v>1</v>
      </c>
      <c r="H1960" s="139">
        <v>22</v>
      </c>
      <c r="I1960" s="139">
        <v>1</v>
      </c>
      <c r="J1960" s="139">
        <v>7</v>
      </c>
      <c r="K1960" s="221">
        <v>0</v>
      </c>
    </row>
    <row r="1961" spans="4:11" x14ac:dyDescent="0.25">
      <c r="D1961" s="22" t="s">
        <v>40</v>
      </c>
      <c r="E1961" s="23" t="s">
        <v>20</v>
      </c>
      <c r="F1961" s="23" t="s">
        <v>18</v>
      </c>
      <c r="G1961" s="23">
        <v>1</v>
      </c>
      <c r="H1961" s="136">
        <v>5</v>
      </c>
      <c r="I1961" s="136">
        <v>1</v>
      </c>
      <c r="J1961" s="136">
        <v>2</v>
      </c>
      <c r="K1961" s="217">
        <v>457237.98141193495</v>
      </c>
    </row>
    <row r="1962" spans="4:11" x14ac:dyDescent="0.25">
      <c r="D1962" s="24" t="s">
        <v>40</v>
      </c>
      <c r="E1962" s="25" t="s">
        <v>20</v>
      </c>
      <c r="F1962" s="25" t="s">
        <v>19</v>
      </c>
      <c r="G1962" s="25">
        <v>1</v>
      </c>
      <c r="H1962" s="137">
        <v>5</v>
      </c>
      <c r="I1962" s="137">
        <v>1</v>
      </c>
      <c r="J1962" s="137">
        <v>22</v>
      </c>
      <c r="K1962" s="218">
        <v>0</v>
      </c>
    </row>
    <row r="1963" spans="4:11" x14ac:dyDescent="0.25">
      <c r="D1963" s="24" t="s">
        <v>40</v>
      </c>
      <c r="E1963" s="25" t="s">
        <v>20</v>
      </c>
      <c r="F1963" s="25" t="s">
        <v>20</v>
      </c>
      <c r="G1963" s="25"/>
      <c r="H1963" s="137">
        <v>5</v>
      </c>
      <c r="I1963" s="137">
        <v>1</v>
      </c>
      <c r="J1963" s="137">
        <v>5</v>
      </c>
      <c r="K1963" s="218">
        <v>0</v>
      </c>
    </row>
    <row r="1964" spans="4:11" x14ac:dyDescent="0.25">
      <c r="D1964" s="24" t="s">
        <v>40</v>
      </c>
      <c r="E1964" s="25" t="s">
        <v>20</v>
      </c>
      <c r="F1964" s="25" t="s">
        <v>84</v>
      </c>
      <c r="G1964" s="25">
        <v>1</v>
      </c>
      <c r="H1964" s="137">
        <v>5</v>
      </c>
      <c r="I1964" s="137">
        <v>1</v>
      </c>
      <c r="J1964" s="137">
        <v>131</v>
      </c>
      <c r="K1964" s="218">
        <v>431.69863217328447</v>
      </c>
    </row>
    <row r="1965" spans="4:11" x14ac:dyDescent="0.25">
      <c r="D1965" s="24" t="s">
        <v>40</v>
      </c>
      <c r="E1965" s="25" t="s">
        <v>20</v>
      </c>
      <c r="F1965" s="25" t="s">
        <v>82</v>
      </c>
      <c r="G1965" s="25"/>
      <c r="H1965" s="137">
        <v>5</v>
      </c>
      <c r="I1965" s="137">
        <v>1</v>
      </c>
      <c r="J1965" s="137">
        <v>122</v>
      </c>
      <c r="K1965" s="218">
        <v>0</v>
      </c>
    </row>
    <row r="1966" spans="4:11" x14ac:dyDescent="0.25">
      <c r="D1966" s="24" t="s">
        <v>40</v>
      </c>
      <c r="E1966" s="25" t="s">
        <v>20</v>
      </c>
      <c r="F1966" s="25" t="s">
        <v>83</v>
      </c>
      <c r="G1966" s="25">
        <v>1</v>
      </c>
      <c r="H1966" s="137">
        <v>5</v>
      </c>
      <c r="I1966" s="137">
        <v>1</v>
      </c>
      <c r="J1966" s="137">
        <v>130</v>
      </c>
      <c r="K1966" s="218">
        <v>217.65686728130859</v>
      </c>
    </row>
    <row r="1967" spans="4:11" x14ac:dyDescent="0.25">
      <c r="D1967" s="24" t="s">
        <v>40</v>
      </c>
      <c r="E1967" s="25" t="s">
        <v>20</v>
      </c>
      <c r="F1967" s="25" t="s">
        <v>21</v>
      </c>
      <c r="G1967" s="25">
        <v>1</v>
      </c>
      <c r="H1967" s="137">
        <v>5</v>
      </c>
      <c r="I1967" s="137">
        <v>1</v>
      </c>
      <c r="J1967" s="137">
        <v>3</v>
      </c>
      <c r="K1967" s="218">
        <v>375531.33073201997</v>
      </c>
    </row>
    <row r="1968" spans="4:11" x14ac:dyDescent="0.25">
      <c r="D1968" s="24" t="s">
        <v>40</v>
      </c>
      <c r="E1968" s="25" t="s">
        <v>20</v>
      </c>
      <c r="F1968" s="25" t="s">
        <v>24</v>
      </c>
      <c r="G1968" s="25">
        <v>1</v>
      </c>
      <c r="H1968" s="137">
        <v>5</v>
      </c>
      <c r="I1968" s="137">
        <v>1</v>
      </c>
      <c r="J1968" s="137">
        <v>19</v>
      </c>
      <c r="K1968" s="218">
        <v>1836382.2098937593</v>
      </c>
    </row>
    <row r="1969" spans="4:11" x14ac:dyDescent="0.25">
      <c r="D1969" s="24" t="s">
        <v>40</v>
      </c>
      <c r="E1969" s="25" t="s">
        <v>20</v>
      </c>
      <c r="F1969" s="25" t="s">
        <v>23</v>
      </c>
      <c r="G1969" s="25">
        <v>1</v>
      </c>
      <c r="H1969" s="137">
        <v>5</v>
      </c>
      <c r="I1969" s="137">
        <v>1</v>
      </c>
      <c r="J1969" s="137">
        <v>18</v>
      </c>
      <c r="K1969" s="218">
        <v>1495326.1148469236</v>
      </c>
    </row>
    <row r="1970" spans="4:11" x14ac:dyDescent="0.25">
      <c r="D1970" s="24" t="s">
        <v>40</v>
      </c>
      <c r="E1970" s="25" t="s">
        <v>20</v>
      </c>
      <c r="F1970" s="25" t="s">
        <v>22</v>
      </c>
      <c r="G1970" s="25">
        <v>1</v>
      </c>
      <c r="H1970" s="137">
        <v>5</v>
      </c>
      <c r="I1970" s="137">
        <v>1</v>
      </c>
      <c r="J1970" s="137">
        <v>17</v>
      </c>
      <c r="K1970" s="218">
        <v>1621325.2923354211</v>
      </c>
    </row>
    <row r="1971" spans="4:11" x14ac:dyDescent="0.25">
      <c r="D1971" s="24" t="s">
        <v>40</v>
      </c>
      <c r="E1971" s="25" t="s">
        <v>20</v>
      </c>
      <c r="F1971" s="25" t="s">
        <v>25</v>
      </c>
      <c r="G1971" s="25">
        <v>1</v>
      </c>
      <c r="H1971" s="137">
        <v>5</v>
      </c>
      <c r="I1971" s="137">
        <v>1</v>
      </c>
      <c r="J1971" s="137">
        <v>8</v>
      </c>
      <c r="K1971" s="218">
        <v>0</v>
      </c>
    </row>
    <row r="1972" spans="4:11" x14ac:dyDescent="0.25">
      <c r="D1972" s="24" t="s">
        <v>40</v>
      </c>
      <c r="E1972" s="25" t="s">
        <v>20</v>
      </c>
      <c r="F1972" s="25" t="s">
        <v>38</v>
      </c>
      <c r="G1972" s="25">
        <v>1</v>
      </c>
      <c r="H1972" s="137">
        <v>5</v>
      </c>
      <c r="I1972" s="137">
        <v>1</v>
      </c>
      <c r="J1972" s="137">
        <v>20</v>
      </c>
      <c r="K1972" s="218">
        <v>189172.24811962596</v>
      </c>
    </row>
    <row r="1973" spans="4:11" x14ac:dyDescent="0.25">
      <c r="D1973" s="24" t="s">
        <v>40</v>
      </c>
      <c r="E1973" s="25" t="s">
        <v>20</v>
      </c>
      <c r="F1973" s="25" t="s">
        <v>26</v>
      </c>
      <c r="G1973" s="25">
        <v>1</v>
      </c>
      <c r="H1973" s="137">
        <v>5</v>
      </c>
      <c r="I1973" s="137">
        <v>1</v>
      </c>
      <c r="J1973" s="137">
        <v>10</v>
      </c>
      <c r="K1973" s="218">
        <v>0</v>
      </c>
    </row>
    <row r="1974" spans="4:11" x14ac:dyDescent="0.25">
      <c r="D1974" s="24" t="s">
        <v>40</v>
      </c>
      <c r="E1974" s="25" t="s">
        <v>20</v>
      </c>
      <c r="F1974" s="25" t="s">
        <v>27</v>
      </c>
      <c r="G1974" s="25">
        <v>1</v>
      </c>
      <c r="H1974" s="137">
        <v>5</v>
      </c>
      <c r="I1974" s="137">
        <v>1</v>
      </c>
      <c r="J1974" s="137">
        <v>4</v>
      </c>
      <c r="K1974" s="218">
        <v>0</v>
      </c>
    </row>
    <row r="1975" spans="4:11" x14ac:dyDescent="0.25">
      <c r="D1975" s="24" t="s">
        <v>40</v>
      </c>
      <c r="E1975" s="25" t="s">
        <v>20</v>
      </c>
      <c r="F1975" s="25" t="s">
        <v>65</v>
      </c>
      <c r="G1975" s="25">
        <v>1</v>
      </c>
      <c r="H1975" s="137">
        <v>5</v>
      </c>
      <c r="I1975" s="137">
        <v>1</v>
      </c>
      <c r="J1975" s="137">
        <v>119</v>
      </c>
      <c r="K1975" s="218">
        <v>327.99255855759793</v>
      </c>
    </row>
    <row r="1976" spans="4:11" x14ac:dyDescent="0.25">
      <c r="D1976" s="24" t="s">
        <v>40</v>
      </c>
      <c r="E1976" s="25" t="s">
        <v>20</v>
      </c>
      <c r="F1976" s="25" t="s">
        <v>33</v>
      </c>
      <c r="G1976" s="25">
        <v>1</v>
      </c>
      <c r="H1976" s="137">
        <v>5</v>
      </c>
      <c r="I1976" s="137">
        <v>1</v>
      </c>
      <c r="J1976" s="137">
        <v>25</v>
      </c>
      <c r="K1976" s="218">
        <v>0</v>
      </c>
    </row>
    <row r="1977" spans="4:11" x14ac:dyDescent="0.25">
      <c r="D1977" s="24" t="s">
        <v>40</v>
      </c>
      <c r="E1977" s="25" t="s">
        <v>20</v>
      </c>
      <c r="F1977" s="25" t="s">
        <v>28</v>
      </c>
      <c r="G1977" s="25">
        <v>1</v>
      </c>
      <c r="H1977" s="137">
        <v>5</v>
      </c>
      <c r="I1977" s="137">
        <v>1</v>
      </c>
      <c r="J1977" s="137">
        <v>9</v>
      </c>
      <c r="K1977" s="218">
        <v>96051.976751411159</v>
      </c>
    </row>
    <row r="1978" spans="4:11" x14ac:dyDescent="0.25">
      <c r="D1978" s="24" t="s">
        <v>40</v>
      </c>
      <c r="E1978" s="25" t="s">
        <v>20</v>
      </c>
      <c r="F1978" s="25" t="s">
        <v>29</v>
      </c>
      <c r="G1978" s="25">
        <v>1</v>
      </c>
      <c r="H1978" s="137">
        <v>5</v>
      </c>
      <c r="I1978" s="137">
        <v>1</v>
      </c>
      <c r="J1978" s="137">
        <v>1</v>
      </c>
      <c r="K1978" s="218">
        <v>0</v>
      </c>
    </row>
    <row r="1979" spans="4:11" x14ac:dyDescent="0.25">
      <c r="D1979" s="24" t="s">
        <v>40</v>
      </c>
      <c r="E1979" s="25" t="s">
        <v>20</v>
      </c>
      <c r="F1979" s="25" t="s">
        <v>61</v>
      </c>
      <c r="G1979" s="25">
        <v>1</v>
      </c>
      <c r="H1979" s="137">
        <v>5</v>
      </c>
      <c r="I1979" s="137">
        <v>1</v>
      </c>
      <c r="J1979" s="137">
        <v>102</v>
      </c>
      <c r="K1979" s="218">
        <v>0</v>
      </c>
    </row>
    <row r="1980" spans="4:11" x14ac:dyDescent="0.25">
      <c r="D1980" s="24" t="s">
        <v>40</v>
      </c>
      <c r="E1980" s="25" t="s">
        <v>20</v>
      </c>
      <c r="F1980" s="25" t="s">
        <v>34</v>
      </c>
      <c r="G1980" s="25">
        <v>1</v>
      </c>
      <c r="H1980" s="137">
        <v>5</v>
      </c>
      <c r="I1980" s="137">
        <v>1</v>
      </c>
      <c r="J1980" s="137">
        <v>26</v>
      </c>
      <c r="K1980" s="218">
        <v>0</v>
      </c>
    </row>
    <row r="1981" spans="4:11" x14ac:dyDescent="0.25">
      <c r="D1981" s="24" t="s">
        <v>40</v>
      </c>
      <c r="E1981" s="25" t="s">
        <v>20</v>
      </c>
      <c r="F1981" s="25" t="s">
        <v>64</v>
      </c>
      <c r="G1981" s="25">
        <v>1</v>
      </c>
      <c r="H1981" s="137">
        <v>5</v>
      </c>
      <c r="I1981" s="137">
        <v>1</v>
      </c>
      <c r="J1981" s="137">
        <v>118</v>
      </c>
      <c r="K1981" s="218">
        <v>2931.2257314734861</v>
      </c>
    </row>
    <row r="1982" spans="4:11" x14ac:dyDescent="0.25">
      <c r="D1982" s="24" t="s">
        <v>40</v>
      </c>
      <c r="E1982" s="25" t="s">
        <v>20</v>
      </c>
      <c r="F1982" s="25" t="s">
        <v>30</v>
      </c>
      <c r="G1982" s="25">
        <v>1</v>
      </c>
      <c r="H1982" s="137">
        <v>5</v>
      </c>
      <c r="I1982" s="137">
        <v>1</v>
      </c>
      <c r="J1982" s="137">
        <v>24</v>
      </c>
      <c r="K1982" s="218">
        <v>0</v>
      </c>
    </row>
    <row r="1983" spans="4:11" x14ac:dyDescent="0.25">
      <c r="D1983" s="26" t="s">
        <v>40</v>
      </c>
      <c r="E1983" s="27" t="s">
        <v>20</v>
      </c>
      <c r="F1983" s="27" t="s">
        <v>31</v>
      </c>
      <c r="G1983" s="27">
        <v>1</v>
      </c>
      <c r="H1983" s="138">
        <v>5</v>
      </c>
      <c r="I1983" s="138">
        <v>1</v>
      </c>
      <c r="J1983" s="138">
        <v>12</v>
      </c>
      <c r="K1983" s="219">
        <v>0</v>
      </c>
    </row>
    <row r="1984" spans="4:11" x14ac:dyDescent="0.25">
      <c r="D1984" s="26" t="s">
        <v>40</v>
      </c>
      <c r="E1984" s="27" t="s">
        <v>20</v>
      </c>
      <c r="F1984" s="27" t="s">
        <v>32</v>
      </c>
      <c r="G1984" s="27">
        <v>1</v>
      </c>
      <c r="H1984" s="138">
        <v>5</v>
      </c>
      <c r="I1984" s="138">
        <v>1</v>
      </c>
      <c r="J1984" s="138">
        <v>13</v>
      </c>
      <c r="K1984" s="219">
        <v>0</v>
      </c>
    </row>
    <row r="1985" spans="4:11" x14ac:dyDescent="0.25">
      <c r="D1985" s="26" t="s">
        <v>40</v>
      </c>
      <c r="E1985" s="27" t="s">
        <v>20</v>
      </c>
      <c r="F1985" s="27" t="s">
        <v>63</v>
      </c>
      <c r="G1985" s="27">
        <v>1</v>
      </c>
      <c r="H1985" s="138">
        <v>5</v>
      </c>
      <c r="I1985" s="138">
        <v>1</v>
      </c>
      <c r="J1985" s="138">
        <v>103</v>
      </c>
      <c r="K1985" s="219">
        <v>0</v>
      </c>
    </row>
    <row r="1986" spans="4:11" x14ac:dyDescent="0.25">
      <c r="D1986" s="26" t="s">
        <v>40</v>
      </c>
      <c r="E1986" s="27" t="s">
        <v>20</v>
      </c>
      <c r="F1986" s="27" t="s">
        <v>36</v>
      </c>
      <c r="G1986" s="27">
        <v>1</v>
      </c>
      <c r="H1986" s="138">
        <v>5</v>
      </c>
      <c r="I1986" s="138">
        <v>1</v>
      </c>
      <c r="J1986" s="138">
        <v>14</v>
      </c>
      <c r="K1986" s="219">
        <v>0</v>
      </c>
    </row>
    <row r="1987" spans="4:11" x14ac:dyDescent="0.25">
      <c r="D1987" s="26" t="s">
        <v>40</v>
      </c>
      <c r="E1987" s="27" t="s">
        <v>20</v>
      </c>
      <c r="F1987" s="27" t="s">
        <v>60</v>
      </c>
      <c r="G1987" s="27">
        <v>1</v>
      </c>
      <c r="H1987" s="138">
        <v>5</v>
      </c>
      <c r="I1987" s="138">
        <v>1</v>
      </c>
      <c r="J1987" s="138">
        <v>101</v>
      </c>
      <c r="K1987" s="219">
        <v>308.35616583806035</v>
      </c>
    </row>
    <row r="1988" spans="4:11" x14ac:dyDescent="0.25">
      <c r="D1988" s="162" t="s">
        <v>40</v>
      </c>
      <c r="E1988" s="163" t="s">
        <v>20</v>
      </c>
      <c r="F1988" s="163" t="s">
        <v>90</v>
      </c>
      <c r="G1988" s="216"/>
      <c r="H1988" s="163">
        <v>5</v>
      </c>
      <c r="I1988" s="163">
        <v>4</v>
      </c>
      <c r="J1988" s="163">
        <v>6</v>
      </c>
      <c r="K1988" s="220">
        <v>0</v>
      </c>
    </row>
    <row r="1989" spans="4:11" x14ac:dyDescent="0.25">
      <c r="D1989" s="162" t="s">
        <v>40</v>
      </c>
      <c r="E1989" s="163" t="s">
        <v>20</v>
      </c>
      <c r="F1989" s="163" t="s">
        <v>87</v>
      </c>
      <c r="G1989" s="164"/>
      <c r="H1989" s="163">
        <v>5</v>
      </c>
      <c r="I1989" s="138">
        <v>1</v>
      </c>
      <c r="J1989" s="163">
        <v>136</v>
      </c>
      <c r="K1989" s="220">
        <v>3663.996794075777</v>
      </c>
    </row>
    <row r="1990" spans="4:11" ht="15.75" thickBot="1" x14ac:dyDescent="0.3">
      <c r="D1990" s="26" t="s">
        <v>40</v>
      </c>
      <c r="E1990" s="27" t="s">
        <v>20</v>
      </c>
      <c r="F1990" s="27" t="s">
        <v>35</v>
      </c>
      <c r="G1990" s="29">
        <v>1</v>
      </c>
      <c r="H1990" s="138">
        <v>5</v>
      </c>
      <c r="I1990" s="138">
        <v>1</v>
      </c>
      <c r="J1990" s="138">
        <v>7</v>
      </c>
      <c r="K1990" s="219">
        <v>0</v>
      </c>
    </row>
    <row r="1991" spans="4:11" x14ac:dyDescent="0.25">
      <c r="D1991" s="22" t="s">
        <v>40</v>
      </c>
      <c r="E1991" s="23" t="s">
        <v>21</v>
      </c>
      <c r="F1991" s="23" t="s">
        <v>18</v>
      </c>
      <c r="G1991" s="23">
        <v>1</v>
      </c>
      <c r="H1991" s="136">
        <v>3</v>
      </c>
      <c r="I1991" s="136">
        <v>1</v>
      </c>
      <c r="J1991" s="136">
        <v>2</v>
      </c>
      <c r="K1991" s="217">
        <v>0</v>
      </c>
    </row>
    <row r="1992" spans="4:11" x14ac:dyDescent="0.25">
      <c r="D1992" s="24" t="s">
        <v>40</v>
      </c>
      <c r="E1992" s="25" t="s">
        <v>21</v>
      </c>
      <c r="F1992" s="25" t="s">
        <v>19</v>
      </c>
      <c r="G1992" s="25">
        <v>1</v>
      </c>
      <c r="H1992" s="137">
        <v>3</v>
      </c>
      <c r="I1992" s="137">
        <v>1</v>
      </c>
      <c r="J1992" s="137">
        <v>22</v>
      </c>
      <c r="K1992" s="218">
        <v>0</v>
      </c>
    </row>
    <row r="1993" spans="4:11" x14ac:dyDescent="0.25">
      <c r="D1993" s="24" t="s">
        <v>40</v>
      </c>
      <c r="E1993" s="25" t="s">
        <v>21</v>
      </c>
      <c r="F1993" s="25" t="s">
        <v>20</v>
      </c>
      <c r="G1993" s="25">
        <v>1</v>
      </c>
      <c r="H1993" s="137">
        <v>3</v>
      </c>
      <c r="I1993" s="137">
        <v>1</v>
      </c>
      <c r="J1993" s="137">
        <v>5</v>
      </c>
      <c r="K1993" s="218">
        <v>0</v>
      </c>
    </row>
    <row r="1994" spans="4:11" x14ac:dyDescent="0.25">
      <c r="D1994" s="24" t="s">
        <v>40</v>
      </c>
      <c r="E1994" s="25" t="s">
        <v>21</v>
      </c>
      <c r="F1994" s="25" t="s">
        <v>84</v>
      </c>
      <c r="G1994" s="25">
        <v>1</v>
      </c>
      <c r="H1994" s="137">
        <v>3</v>
      </c>
      <c r="I1994" s="137">
        <v>1</v>
      </c>
      <c r="J1994" s="137">
        <v>131</v>
      </c>
      <c r="K1994" s="218">
        <v>0</v>
      </c>
    </row>
    <row r="1995" spans="4:11" x14ac:dyDescent="0.25">
      <c r="D1995" s="24" t="s">
        <v>40</v>
      </c>
      <c r="E1995" s="25" t="s">
        <v>21</v>
      </c>
      <c r="F1995" s="25" t="s">
        <v>82</v>
      </c>
      <c r="G1995" s="25"/>
      <c r="H1995" s="137">
        <v>3</v>
      </c>
      <c r="I1995" s="137">
        <v>1</v>
      </c>
      <c r="J1995" s="137">
        <v>122</v>
      </c>
      <c r="K1995" s="218">
        <v>0</v>
      </c>
    </row>
    <row r="1996" spans="4:11" x14ac:dyDescent="0.25">
      <c r="D1996" s="24" t="s">
        <v>40</v>
      </c>
      <c r="E1996" s="25" t="s">
        <v>21</v>
      </c>
      <c r="F1996" s="25" t="s">
        <v>83</v>
      </c>
      <c r="G1996" s="25">
        <v>1</v>
      </c>
      <c r="H1996" s="137">
        <v>3</v>
      </c>
      <c r="I1996" s="137">
        <v>1</v>
      </c>
      <c r="J1996" s="137">
        <v>130</v>
      </c>
      <c r="K1996" s="218">
        <v>0</v>
      </c>
    </row>
    <row r="1997" spans="4:11" x14ac:dyDescent="0.25">
      <c r="D1997" s="24" t="s">
        <v>40</v>
      </c>
      <c r="E1997" s="25" t="s">
        <v>21</v>
      </c>
      <c r="F1997" s="25" t="s">
        <v>21</v>
      </c>
      <c r="G1997" s="25">
        <v>1</v>
      </c>
      <c r="H1997" s="137">
        <v>3</v>
      </c>
      <c r="I1997" s="137">
        <v>1</v>
      </c>
      <c r="J1997" s="137">
        <v>3</v>
      </c>
      <c r="K1997" s="218">
        <v>0</v>
      </c>
    </row>
    <row r="1998" spans="4:11" x14ac:dyDescent="0.25">
      <c r="D1998" s="24" t="s">
        <v>40</v>
      </c>
      <c r="E1998" s="25" t="s">
        <v>21</v>
      </c>
      <c r="F1998" s="25" t="s">
        <v>24</v>
      </c>
      <c r="G1998" s="25">
        <v>1</v>
      </c>
      <c r="H1998" s="137">
        <v>3</v>
      </c>
      <c r="I1998" s="137">
        <v>1</v>
      </c>
      <c r="J1998" s="137">
        <v>19</v>
      </c>
      <c r="K1998" s="218">
        <v>0</v>
      </c>
    </row>
    <row r="1999" spans="4:11" x14ac:dyDescent="0.25">
      <c r="D1999" s="24" t="s">
        <v>40</v>
      </c>
      <c r="E1999" s="25" t="s">
        <v>21</v>
      </c>
      <c r="F1999" s="25" t="s">
        <v>23</v>
      </c>
      <c r="G1999" s="25">
        <v>1</v>
      </c>
      <c r="H1999" s="137">
        <v>3</v>
      </c>
      <c r="I1999" s="137">
        <v>1</v>
      </c>
      <c r="J1999" s="137">
        <v>18</v>
      </c>
      <c r="K1999" s="218">
        <v>0</v>
      </c>
    </row>
    <row r="2000" spans="4:11" x14ac:dyDescent="0.25">
      <c r="D2000" s="24" t="s">
        <v>40</v>
      </c>
      <c r="E2000" s="25" t="s">
        <v>21</v>
      </c>
      <c r="F2000" s="25" t="s">
        <v>22</v>
      </c>
      <c r="G2000" s="25">
        <v>1</v>
      </c>
      <c r="H2000" s="137">
        <v>3</v>
      </c>
      <c r="I2000" s="137">
        <v>1</v>
      </c>
      <c r="J2000" s="137">
        <v>17</v>
      </c>
      <c r="K2000" s="218">
        <v>0</v>
      </c>
    </row>
    <row r="2001" spans="4:11" x14ac:dyDescent="0.25">
      <c r="D2001" s="24" t="s">
        <v>40</v>
      </c>
      <c r="E2001" s="25" t="s">
        <v>21</v>
      </c>
      <c r="F2001" s="25" t="s">
        <v>25</v>
      </c>
      <c r="G2001" s="25">
        <v>1</v>
      </c>
      <c r="H2001" s="137">
        <v>3</v>
      </c>
      <c r="I2001" s="137">
        <v>1</v>
      </c>
      <c r="J2001" s="137">
        <v>8</v>
      </c>
      <c r="K2001" s="218">
        <v>0</v>
      </c>
    </row>
    <row r="2002" spans="4:11" x14ac:dyDescent="0.25">
      <c r="D2002" s="24" t="s">
        <v>40</v>
      </c>
      <c r="E2002" s="25" t="s">
        <v>21</v>
      </c>
      <c r="F2002" s="25" t="s">
        <v>38</v>
      </c>
      <c r="G2002" s="25">
        <v>1</v>
      </c>
      <c r="H2002" s="137">
        <v>3</v>
      </c>
      <c r="I2002" s="137">
        <v>1</v>
      </c>
      <c r="J2002" s="137">
        <v>20</v>
      </c>
      <c r="K2002" s="218">
        <v>0</v>
      </c>
    </row>
    <row r="2003" spans="4:11" x14ac:dyDescent="0.25">
      <c r="D2003" s="24" t="s">
        <v>40</v>
      </c>
      <c r="E2003" s="25" t="s">
        <v>21</v>
      </c>
      <c r="F2003" s="25" t="s">
        <v>26</v>
      </c>
      <c r="G2003" s="25">
        <v>1</v>
      </c>
      <c r="H2003" s="137">
        <v>3</v>
      </c>
      <c r="I2003" s="137">
        <v>1</v>
      </c>
      <c r="J2003" s="137">
        <v>10</v>
      </c>
      <c r="K2003" s="218">
        <v>0</v>
      </c>
    </row>
    <row r="2004" spans="4:11" x14ac:dyDescent="0.25">
      <c r="D2004" s="24" t="s">
        <v>40</v>
      </c>
      <c r="E2004" s="25" t="s">
        <v>21</v>
      </c>
      <c r="F2004" s="25" t="s">
        <v>27</v>
      </c>
      <c r="G2004" s="25">
        <v>1</v>
      </c>
      <c r="H2004" s="137">
        <v>3</v>
      </c>
      <c r="I2004" s="137">
        <v>1</v>
      </c>
      <c r="J2004" s="137">
        <v>4</v>
      </c>
      <c r="K2004" s="218">
        <v>0</v>
      </c>
    </row>
    <row r="2005" spans="4:11" x14ac:dyDescent="0.25">
      <c r="D2005" s="24" t="s">
        <v>40</v>
      </c>
      <c r="E2005" s="25" t="s">
        <v>21</v>
      </c>
      <c r="F2005" s="25" t="s">
        <v>65</v>
      </c>
      <c r="G2005" s="25">
        <v>1</v>
      </c>
      <c r="H2005" s="137">
        <v>3</v>
      </c>
      <c r="I2005" s="137">
        <v>1</v>
      </c>
      <c r="J2005" s="137">
        <v>119</v>
      </c>
      <c r="K2005" s="218">
        <v>0</v>
      </c>
    </row>
    <row r="2006" spans="4:11" x14ac:dyDescent="0.25">
      <c r="D2006" s="24" t="s">
        <v>40</v>
      </c>
      <c r="E2006" s="25" t="s">
        <v>21</v>
      </c>
      <c r="F2006" s="25" t="s">
        <v>33</v>
      </c>
      <c r="G2006" s="25">
        <v>1</v>
      </c>
      <c r="H2006" s="137">
        <v>3</v>
      </c>
      <c r="I2006" s="137">
        <v>1</v>
      </c>
      <c r="J2006" s="137">
        <v>25</v>
      </c>
      <c r="K2006" s="218">
        <v>0</v>
      </c>
    </row>
    <row r="2007" spans="4:11" x14ac:dyDescent="0.25">
      <c r="D2007" s="24" t="s">
        <v>40</v>
      </c>
      <c r="E2007" s="25" t="s">
        <v>21</v>
      </c>
      <c r="F2007" s="25" t="s">
        <v>28</v>
      </c>
      <c r="G2007" s="25">
        <v>1</v>
      </c>
      <c r="H2007" s="137">
        <v>3</v>
      </c>
      <c r="I2007" s="137">
        <v>1</v>
      </c>
      <c r="J2007" s="137">
        <v>9</v>
      </c>
      <c r="K2007" s="218">
        <v>0</v>
      </c>
    </row>
    <row r="2008" spans="4:11" x14ac:dyDescent="0.25">
      <c r="D2008" s="24" t="s">
        <v>40</v>
      </c>
      <c r="E2008" s="25" t="s">
        <v>21</v>
      </c>
      <c r="F2008" s="25" t="s">
        <v>29</v>
      </c>
      <c r="G2008" s="25">
        <v>1</v>
      </c>
      <c r="H2008" s="137">
        <v>3</v>
      </c>
      <c r="I2008" s="137">
        <v>1</v>
      </c>
      <c r="J2008" s="137">
        <v>1</v>
      </c>
      <c r="K2008" s="218">
        <v>0</v>
      </c>
    </row>
    <row r="2009" spans="4:11" x14ac:dyDescent="0.25">
      <c r="D2009" s="24" t="s">
        <v>40</v>
      </c>
      <c r="E2009" s="25" t="s">
        <v>21</v>
      </c>
      <c r="F2009" s="25" t="s">
        <v>61</v>
      </c>
      <c r="G2009" s="25">
        <v>1</v>
      </c>
      <c r="H2009" s="137">
        <v>3</v>
      </c>
      <c r="I2009" s="137">
        <v>1</v>
      </c>
      <c r="J2009" s="137">
        <v>102</v>
      </c>
      <c r="K2009" s="218">
        <v>0</v>
      </c>
    </row>
    <row r="2010" spans="4:11" x14ac:dyDescent="0.25">
      <c r="D2010" s="24" t="s">
        <v>40</v>
      </c>
      <c r="E2010" s="25" t="s">
        <v>21</v>
      </c>
      <c r="F2010" s="25" t="s">
        <v>34</v>
      </c>
      <c r="G2010" s="25">
        <v>1</v>
      </c>
      <c r="H2010" s="137">
        <v>3</v>
      </c>
      <c r="I2010" s="137">
        <v>1</v>
      </c>
      <c r="J2010" s="137">
        <v>26</v>
      </c>
      <c r="K2010" s="218">
        <v>0</v>
      </c>
    </row>
    <row r="2011" spans="4:11" x14ac:dyDescent="0.25">
      <c r="D2011" s="24" t="s">
        <v>40</v>
      </c>
      <c r="E2011" s="25" t="s">
        <v>21</v>
      </c>
      <c r="F2011" s="25" t="s">
        <v>64</v>
      </c>
      <c r="G2011" s="25">
        <v>1</v>
      </c>
      <c r="H2011" s="137">
        <v>3</v>
      </c>
      <c r="I2011" s="137">
        <v>1</v>
      </c>
      <c r="J2011" s="137">
        <v>118</v>
      </c>
      <c r="K2011" s="218">
        <v>0</v>
      </c>
    </row>
    <row r="2012" spans="4:11" x14ac:dyDescent="0.25">
      <c r="D2012" s="24" t="s">
        <v>40</v>
      </c>
      <c r="E2012" s="25" t="s">
        <v>21</v>
      </c>
      <c r="F2012" s="25" t="s">
        <v>30</v>
      </c>
      <c r="G2012" s="25">
        <v>1</v>
      </c>
      <c r="H2012" s="137">
        <v>3</v>
      </c>
      <c r="I2012" s="137">
        <v>1</v>
      </c>
      <c r="J2012" s="137">
        <v>24</v>
      </c>
      <c r="K2012" s="218">
        <v>0</v>
      </c>
    </row>
    <row r="2013" spans="4:11" x14ac:dyDescent="0.25">
      <c r="D2013" s="26" t="s">
        <v>40</v>
      </c>
      <c r="E2013" s="27" t="s">
        <v>21</v>
      </c>
      <c r="F2013" s="27" t="s">
        <v>31</v>
      </c>
      <c r="G2013" s="27">
        <v>1</v>
      </c>
      <c r="H2013" s="138">
        <v>3</v>
      </c>
      <c r="I2013" s="138">
        <v>1</v>
      </c>
      <c r="J2013" s="138">
        <v>12</v>
      </c>
      <c r="K2013" s="219">
        <v>0</v>
      </c>
    </row>
    <row r="2014" spans="4:11" x14ac:dyDescent="0.25">
      <c r="D2014" s="26" t="s">
        <v>40</v>
      </c>
      <c r="E2014" s="27" t="s">
        <v>21</v>
      </c>
      <c r="F2014" s="27" t="s">
        <v>32</v>
      </c>
      <c r="G2014" s="27">
        <v>1</v>
      </c>
      <c r="H2014" s="138">
        <v>3</v>
      </c>
      <c r="I2014" s="138">
        <v>1</v>
      </c>
      <c r="J2014" s="138">
        <v>13</v>
      </c>
      <c r="K2014" s="219">
        <v>0</v>
      </c>
    </row>
    <row r="2015" spans="4:11" x14ac:dyDescent="0.25">
      <c r="D2015" s="26" t="s">
        <v>40</v>
      </c>
      <c r="E2015" s="27" t="s">
        <v>21</v>
      </c>
      <c r="F2015" s="27" t="s">
        <v>63</v>
      </c>
      <c r="G2015" s="27">
        <v>1</v>
      </c>
      <c r="H2015" s="138">
        <v>3</v>
      </c>
      <c r="I2015" s="138">
        <v>1</v>
      </c>
      <c r="J2015" s="138">
        <v>103</v>
      </c>
      <c r="K2015" s="219">
        <v>0</v>
      </c>
    </row>
    <row r="2016" spans="4:11" x14ac:dyDescent="0.25">
      <c r="D2016" s="26" t="s">
        <v>40</v>
      </c>
      <c r="E2016" s="27" t="s">
        <v>21</v>
      </c>
      <c r="F2016" s="27" t="s">
        <v>36</v>
      </c>
      <c r="G2016" s="27">
        <v>1</v>
      </c>
      <c r="H2016" s="138">
        <v>3</v>
      </c>
      <c r="I2016" s="138">
        <v>1</v>
      </c>
      <c r="J2016" s="138">
        <v>14</v>
      </c>
      <c r="K2016" s="219">
        <v>0</v>
      </c>
    </row>
    <row r="2017" spans="4:11" x14ac:dyDescent="0.25">
      <c r="D2017" s="26" t="s">
        <v>40</v>
      </c>
      <c r="E2017" s="27" t="s">
        <v>21</v>
      </c>
      <c r="F2017" s="27" t="s">
        <v>60</v>
      </c>
      <c r="G2017" s="27">
        <v>1</v>
      </c>
      <c r="H2017" s="138">
        <v>3</v>
      </c>
      <c r="I2017" s="138">
        <v>1</v>
      </c>
      <c r="J2017" s="138">
        <v>101</v>
      </c>
      <c r="K2017" s="219">
        <v>0</v>
      </c>
    </row>
    <row r="2018" spans="4:11" x14ac:dyDescent="0.25">
      <c r="D2018" s="162" t="s">
        <v>40</v>
      </c>
      <c r="E2018" s="163" t="s">
        <v>21</v>
      </c>
      <c r="F2018" s="163" t="s">
        <v>90</v>
      </c>
      <c r="G2018" s="216"/>
      <c r="H2018" s="163">
        <v>3</v>
      </c>
      <c r="I2018" s="163">
        <v>1</v>
      </c>
      <c r="J2018" s="163">
        <v>6</v>
      </c>
      <c r="K2018" s="220">
        <v>0</v>
      </c>
    </row>
    <row r="2019" spans="4:11" x14ac:dyDescent="0.25">
      <c r="D2019" s="162" t="s">
        <v>40</v>
      </c>
      <c r="E2019" s="163" t="s">
        <v>21</v>
      </c>
      <c r="F2019" s="163" t="s">
        <v>87</v>
      </c>
      <c r="G2019" s="164"/>
      <c r="H2019" s="163">
        <v>3</v>
      </c>
      <c r="I2019" s="138">
        <v>1</v>
      </c>
      <c r="J2019" s="163">
        <v>136</v>
      </c>
      <c r="K2019" s="220">
        <v>0</v>
      </c>
    </row>
    <row r="2020" spans="4:11" ht="15.75" thickBot="1" x14ac:dyDescent="0.3">
      <c r="D2020" s="28" t="s">
        <v>40</v>
      </c>
      <c r="E2020" s="29" t="s">
        <v>21</v>
      </c>
      <c r="F2020" s="29" t="s">
        <v>35</v>
      </c>
      <c r="G2020" s="29">
        <v>1</v>
      </c>
      <c r="H2020" s="139">
        <v>3</v>
      </c>
      <c r="I2020" s="139">
        <v>1</v>
      </c>
      <c r="J2020" s="139">
        <v>7</v>
      </c>
      <c r="K2020" s="221">
        <v>0</v>
      </c>
    </row>
    <row r="2021" spans="4:11" x14ac:dyDescent="0.25">
      <c r="D2021" s="22" t="s">
        <v>40</v>
      </c>
      <c r="E2021" s="23" t="s">
        <v>24</v>
      </c>
      <c r="F2021" s="23" t="s">
        <v>18</v>
      </c>
      <c r="G2021" s="23">
        <v>1</v>
      </c>
      <c r="H2021" s="136">
        <v>19</v>
      </c>
      <c r="I2021" s="136">
        <v>1</v>
      </c>
      <c r="J2021" s="136">
        <v>2</v>
      </c>
      <c r="K2021" s="217">
        <v>0</v>
      </c>
    </row>
    <row r="2022" spans="4:11" x14ac:dyDescent="0.25">
      <c r="D2022" s="24" t="s">
        <v>40</v>
      </c>
      <c r="E2022" s="25" t="s">
        <v>24</v>
      </c>
      <c r="F2022" s="25" t="s">
        <v>19</v>
      </c>
      <c r="G2022" s="25">
        <v>1</v>
      </c>
      <c r="H2022" s="137">
        <v>19</v>
      </c>
      <c r="I2022" s="137">
        <v>1</v>
      </c>
      <c r="J2022" s="137">
        <v>22</v>
      </c>
      <c r="K2022" s="218">
        <v>0</v>
      </c>
    </row>
    <row r="2023" spans="4:11" x14ac:dyDescent="0.25">
      <c r="D2023" s="24" t="s">
        <v>40</v>
      </c>
      <c r="E2023" s="25" t="s">
        <v>24</v>
      </c>
      <c r="F2023" s="25" t="s">
        <v>20</v>
      </c>
      <c r="G2023" s="25">
        <v>1</v>
      </c>
      <c r="H2023" s="137">
        <v>19</v>
      </c>
      <c r="I2023" s="137">
        <v>1</v>
      </c>
      <c r="J2023" s="137">
        <v>5</v>
      </c>
      <c r="K2023" s="218">
        <v>0</v>
      </c>
    </row>
    <row r="2024" spans="4:11" x14ac:dyDescent="0.25">
      <c r="D2024" s="24" t="s">
        <v>40</v>
      </c>
      <c r="E2024" s="25" t="s">
        <v>24</v>
      </c>
      <c r="F2024" s="25" t="s">
        <v>84</v>
      </c>
      <c r="G2024" s="25">
        <v>1</v>
      </c>
      <c r="H2024" s="137">
        <v>19</v>
      </c>
      <c r="I2024" s="137">
        <v>1</v>
      </c>
      <c r="J2024" s="137">
        <v>131</v>
      </c>
      <c r="K2024" s="218">
        <v>0</v>
      </c>
    </row>
    <row r="2025" spans="4:11" x14ac:dyDescent="0.25">
      <c r="D2025" s="24" t="s">
        <v>40</v>
      </c>
      <c r="E2025" s="25" t="s">
        <v>24</v>
      </c>
      <c r="F2025" s="25" t="s">
        <v>82</v>
      </c>
      <c r="G2025" s="25"/>
      <c r="H2025" s="137">
        <v>19</v>
      </c>
      <c r="I2025" s="137">
        <v>1</v>
      </c>
      <c r="J2025" s="137">
        <v>122</v>
      </c>
      <c r="K2025" s="218">
        <v>0</v>
      </c>
    </row>
    <row r="2026" spans="4:11" x14ac:dyDescent="0.25">
      <c r="D2026" s="24" t="s">
        <v>40</v>
      </c>
      <c r="E2026" s="25" t="s">
        <v>24</v>
      </c>
      <c r="F2026" s="25" t="s">
        <v>83</v>
      </c>
      <c r="G2026" s="25">
        <v>1</v>
      </c>
      <c r="H2026" s="137">
        <v>19</v>
      </c>
      <c r="I2026" s="137">
        <v>1</v>
      </c>
      <c r="J2026" s="137">
        <v>130</v>
      </c>
      <c r="K2026" s="218">
        <v>0</v>
      </c>
    </row>
    <row r="2027" spans="4:11" x14ac:dyDescent="0.25">
      <c r="D2027" s="24" t="s">
        <v>40</v>
      </c>
      <c r="E2027" s="25" t="s">
        <v>24</v>
      </c>
      <c r="F2027" s="25" t="s">
        <v>21</v>
      </c>
      <c r="G2027" s="25">
        <v>1</v>
      </c>
      <c r="H2027" s="137">
        <v>19</v>
      </c>
      <c r="I2027" s="137">
        <v>1</v>
      </c>
      <c r="J2027" s="137">
        <v>3</v>
      </c>
      <c r="K2027" s="218">
        <v>0</v>
      </c>
    </row>
    <row r="2028" spans="4:11" x14ac:dyDescent="0.25">
      <c r="D2028" s="24" t="s">
        <v>40</v>
      </c>
      <c r="E2028" s="25" t="s">
        <v>24</v>
      </c>
      <c r="F2028" s="25" t="s">
        <v>24</v>
      </c>
      <c r="G2028" s="25">
        <v>1</v>
      </c>
      <c r="H2028" s="137">
        <v>19</v>
      </c>
      <c r="I2028" s="137">
        <v>1</v>
      </c>
      <c r="J2028" s="137">
        <v>19</v>
      </c>
      <c r="K2028" s="218">
        <v>0</v>
      </c>
    </row>
    <row r="2029" spans="4:11" x14ac:dyDescent="0.25">
      <c r="D2029" s="24" t="s">
        <v>40</v>
      </c>
      <c r="E2029" s="25" t="s">
        <v>24</v>
      </c>
      <c r="F2029" s="25" t="s">
        <v>23</v>
      </c>
      <c r="G2029" s="25">
        <v>1</v>
      </c>
      <c r="H2029" s="137">
        <v>19</v>
      </c>
      <c r="I2029" s="137">
        <v>1</v>
      </c>
      <c r="J2029" s="137">
        <v>18</v>
      </c>
      <c r="K2029" s="218">
        <v>0</v>
      </c>
    </row>
    <row r="2030" spans="4:11" x14ac:dyDescent="0.25">
      <c r="D2030" s="24" t="s">
        <v>40</v>
      </c>
      <c r="E2030" s="25" t="s">
        <v>24</v>
      </c>
      <c r="F2030" s="25" t="s">
        <v>22</v>
      </c>
      <c r="G2030" s="25">
        <v>1</v>
      </c>
      <c r="H2030" s="137">
        <v>19</v>
      </c>
      <c r="I2030" s="137">
        <v>1</v>
      </c>
      <c r="J2030" s="137">
        <v>17</v>
      </c>
      <c r="K2030" s="218">
        <v>0</v>
      </c>
    </row>
    <row r="2031" spans="4:11" x14ac:dyDescent="0.25">
      <c r="D2031" s="24" t="s">
        <v>40</v>
      </c>
      <c r="E2031" s="25" t="s">
        <v>24</v>
      </c>
      <c r="F2031" s="25" t="s">
        <v>25</v>
      </c>
      <c r="G2031" s="25">
        <v>1</v>
      </c>
      <c r="H2031" s="137">
        <v>19</v>
      </c>
      <c r="I2031" s="137">
        <v>1</v>
      </c>
      <c r="J2031" s="137">
        <v>8</v>
      </c>
      <c r="K2031" s="218">
        <v>0</v>
      </c>
    </row>
    <row r="2032" spans="4:11" x14ac:dyDescent="0.25">
      <c r="D2032" s="24" t="s">
        <v>40</v>
      </c>
      <c r="E2032" s="25" t="s">
        <v>24</v>
      </c>
      <c r="F2032" s="25" t="s">
        <v>38</v>
      </c>
      <c r="G2032" s="25">
        <v>1</v>
      </c>
      <c r="H2032" s="137">
        <v>19</v>
      </c>
      <c r="I2032" s="137">
        <v>1</v>
      </c>
      <c r="J2032" s="137">
        <v>20</v>
      </c>
      <c r="K2032" s="218">
        <v>0</v>
      </c>
    </row>
    <row r="2033" spans="4:11" x14ac:dyDescent="0.25">
      <c r="D2033" s="24" t="s">
        <v>40</v>
      </c>
      <c r="E2033" s="25" t="s">
        <v>24</v>
      </c>
      <c r="F2033" s="25" t="s">
        <v>26</v>
      </c>
      <c r="G2033" s="25">
        <v>1</v>
      </c>
      <c r="H2033" s="137">
        <v>19</v>
      </c>
      <c r="I2033" s="137">
        <v>1</v>
      </c>
      <c r="J2033" s="137">
        <v>10</v>
      </c>
      <c r="K2033" s="218">
        <v>0</v>
      </c>
    </row>
    <row r="2034" spans="4:11" x14ac:dyDescent="0.25">
      <c r="D2034" s="24" t="s">
        <v>40</v>
      </c>
      <c r="E2034" s="25" t="s">
        <v>24</v>
      </c>
      <c r="F2034" s="25" t="s">
        <v>27</v>
      </c>
      <c r="G2034" s="25">
        <v>1</v>
      </c>
      <c r="H2034" s="137">
        <v>19</v>
      </c>
      <c r="I2034" s="137">
        <v>1</v>
      </c>
      <c r="J2034" s="137">
        <v>4</v>
      </c>
      <c r="K2034" s="218">
        <v>0</v>
      </c>
    </row>
    <row r="2035" spans="4:11" x14ac:dyDescent="0.25">
      <c r="D2035" s="24" t="s">
        <v>40</v>
      </c>
      <c r="E2035" s="25" t="s">
        <v>24</v>
      </c>
      <c r="F2035" s="25" t="s">
        <v>65</v>
      </c>
      <c r="G2035" s="25">
        <v>1</v>
      </c>
      <c r="H2035" s="137">
        <v>19</v>
      </c>
      <c r="I2035" s="137">
        <v>1</v>
      </c>
      <c r="J2035" s="137">
        <v>119</v>
      </c>
      <c r="K2035" s="218">
        <v>0</v>
      </c>
    </row>
    <row r="2036" spans="4:11" x14ac:dyDescent="0.25">
      <c r="D2036" s="24" t="s">
        <v>40</v>
      </c>
      <c r="E2036" s="25" t="s">
        <v>24</v>
      </c>
      <c r="F2036" s="25" t="s">
        <v>33</v>
      </c>
      <c r="G2036" s="25">
        <v>1</v>
      </c>
      <c r="H2036" s="137">
        <v>19</v>
      </c>
      <c r="I2036" s="137">
        <v>1</v>
      </c>
      <c r="J2036" s="137">
        <v>25</v>
      </c>
      <c r="K2036" s="218">
        <v>0</v>
      </c>
    </row>
    <row r="2037" spans="4:11" x14ac:dyDescent="0.25">
      <c r="D2037" s="24" t="s">
        <v>40</v>
      </c>
      <c r="E2037" s="25" t="s">
        <v>24</v>
      </c>
      <c r="F2037" s="25" t="s">
        <v>28</v>
      </c>
      <c r="G2037" s="25">
        <v>1</v>
      </c>
      <c r="H2037" s="137">
        <v>19</v>
      </c>
      <c r="I2037" s="137">
        <v>1</v>
      </c>
      <c r="J2037" s="137">
        <v>9</v>
      </c>
      <c r="K2037" s="218">
        <v>0</v>
      </c>
    </row>
    <row r="2038" spans="4:11" x14ac:dyDescent="0.25">
      <c r="D2038" s="24" t="s">
        <v>40</v>
      </c>
      <c r="E2038" s="25" t="s">
        <v>24</v>
      </c>
      <c r="F2038" s="25" t="s">
        <v>29</v>
      </c>
      <c r="G2038" s="25">
        <v>1</v>
      </c>
      <c r="H2038" s="137">
        <v>19</v>
      </c>
      <c r="I2038" s="137">
        <v>1</v>
      </c>
      <c r="J2038" s="137">
        <v>1</v>
      </c>
      <c r="K2038" s="218">
        <v>0</v>
      </c>
    </row>
    <row r="2039" spans="4:11" x14ac:dyDescent="0.25">
      <c r="D2039" s="24" t="s">
        <v>40</v>
      </c>
      <c r="E2039" s="25" t="s">
        <v>24</v>
      </c>
      <c r="F2039" s="25" t="s">
        <v>61</v>
      </c>
      <c r="G2039" s="25">
        <v>1</v>
      </c>
      <c r="H2039" s="137">
        <v>19</v>
      </c>
      <c r="I2039" s="137">
        <v>1</v>
      </c>
      <c r="J2039" s="137">
        <v>102</v>
      </c>
      <c r="K2039" s="218">
        <v>0</v>
      </c>
    </row>
    <row r="2040" spans="4:11" x14ac:dyDescent="0.25">
      <c r="D2040" s="24" t="s">
        <v>40</v>
      </c>
      <c r="E2040" s="25" t="s">
        <v>24</v>
      </c>
      <c r="F2040" s="25" t="s">
        <v>34</v>
      </c>
      <c r="G2040" s="25">
        <v>1</v>
      </c>
      <c r="H2040" s="137">
        <v>19</v>
      </c>
      <c r="I2040" s="137">
        <v>1</v>
      </c>
      <c r="J2040" s="137">
        <v>26</v>
      </c>
      <c r="K2040" s="218">
        <v>0</v>
      </c>
    </row>
    <row r="2041" spans="4:11" x14ac:dyDescent="0.25">
      <c r="D2041" s="24" t="s">
        <v>40</v>
      </c>
      <c r="E2041" s="25" t="s">
        <v>24</v>
      </c>
      <c r="F2041" s="25" t="s">
        <v>64</v>
      </c>
      <c r="G2041" s="25">
        <v>1</v>
      </c>
      <c r="H2041" s="137">
        <v>19</v>
      </c>
      <c r="I2041" s="137">
        <v>1</v>
      </c>
      <c r="J2041" s="137">
        <v>118</v>
      </c>
      <c r="K2041" s="218">
        <v>0</v>
      </c>
    </row>
    <row r="2042" spans="4:11" x14ac:dyDescent="0.25">
      <c r="D2042" s="24" t="s">
        <v>40</v>
      </c>
      <c r="E2042" s="25" t="s">
        <v>24</v>
      </c>
      <c r="F2042" s="25" t="s">
        <v>30</v>
      </c>
      <c r="G2042" s="25">
        <v>1</v>
      </c>
      <c r="H2042" s="137">
        <v>19</v>
      </c>
      <c r="I2042" s="137">
        <v>1</v>
      </c>
      <c r="J2042" s="137">
        <v>24</v>
      </c>
      <c r="K2042" s="218">
        <v>0</v>
      </c>
    </row>
    <row r="2043" spans="4:11" x14ac:dyDescent="0.25">
      <c r="D2043" s="26" t="s">
        <v>40</v>
      </c>
      <c r="E2043" s="27" t="s">
        <v>24</v>
      </c>
      <c r="F2043" s="27" t="s">
        <v>31</v>
      </c>
      <c r="G2043" s="27">
        <v>1</v>
      </c>
      <c r="H2043" s="138">
        <v>19</v>
      </c>
      <c r="I2043" s="138">
        <v>1</v>
      </c>
      <c r="J2043" s="138">
        <v>12</v>
      </c>
      <c r="K2043" s="219">
        <v>0</v>
      </c>
    </row>
    <row r="2044" spans="4:11" x14ac:dyDescent="0.25">
      <c r="D2044" s="26" t="s">
        <v>40</v>
      </c>
      <c r="E2044" s="27" t="s">
        <v>24</v>
      </c>
      <c r="F2044" s="27" t="s">
        <v>32</v>
      </c>
      <c r="G2044" s="27">
        <v>1</v>
      </c>
      <c r="H2044" s="138">
        <v>19</v>
      </c>
      <c r="I2044" s="138">
        <v>1</v>
      </c>
      <c r="J2044" s="138">
        <v>13</v>
      </c>
      <c r="K2044" s="219">
        <v>0</v>
      </c>
    </row>
    <row r="2045" spans="4:11" x14ac:dyDescent="0.25">
      <c r="D2045" s="26" t="s">
        <v>40</v>
      </c>
      <c r="E2045" s="27" t="s">
        <v>24</v>
      </c>
      <c r="F2045" s="27" t="s">
        <v>63</v>
      </c>
      <c r="G2045" s="27">
        <v>1</v>
      </c>
      <c r="H2045" s="138">
        <v>19</v>
      </c>
      <c r="I2045" s="138">
        <v>1</v>
      </c>
      <c r="J2045" s="138">
        <v>103</v>
      </c>
      <c r="K2045" s="219">
        <v>0</v>
      </c>
    </row>
    <row r="2046" spans="4:11" x14ac:dyDescent="0.25">
      <c r="D2046" s="26" t="s">
        <v>40</v>
      </c>
      <c r="E2046" s="27" t="s">
        <v>24</v>
      </c>
      <c r="F2046" s="27" t="s">
        <v>36</v>
      </c>
      <c r="G2046" s="27">
        <v>1</v>
      </c>
      <c r="H2046" s="138">
        <v>19</v>
      </c>
      <c r="I2046" s="138">
        <v>1</v>
      </c>
      <c r="J2046" s="138">
        <v>14</v>
      </c>
      <c r="K2046" s="219">
        <v>0</v>
      </c>
    </row>
    <row r="2047" spans="4:11" x14ac:dyDescent="0.25">
      <c r="D2047" s="26" t="s">
        <v>40</v>
      </c>
      <c r="E2047" s="27" t="s">
        <v>24</v>
      </c>
      <c r="F2047" s="27" t="s">
        <v>60</v>
      </c>
      <c r="G2047" s="27">
        <v>1</v>
      </c>
      <c r="H2047" s="138">
        <v>19</v>
      </c>
      <c r="I2047" s="138">
        <v>1</v>
      </c>
      <c r="J2047" s="138">
        <v>101</v>
      </c>
      <c r="K2047" s="219">
        <v>0</v>
      </c>
    </row>
    <row r="2048" spans="4:11" x14ac:dyDescent="0.25">
      <c r="D2048" s="162" t="s">
        <v>40</v>
      </c>
      <c r="E2048" s="163" t="s">
        <v>24</v>
      </c>
      <c r="F2048" s="163" t="s">
        <v>90</v>
      </c>
      <c r="G2048" s="216"/>
      <c r="H2048" s="163">
        <v>19</v>
      </c>
      <c r="I2048" s="163">
        <v>1</v>
      </c>
      <c r="J2048" s="163">
        <v>6</v>
      </c>
      <c r="K2048" s="220">
        <v>0</v>
      </c>
    </row>
    <row r="2049" spans="4:11" x14ac:dyDescent="0.25">
      <c r="D2049" s="162" t="s">
        <v>40</v>
      </c>
      <c r="E2049" s="163" t="s">
        <v>24</v>
      </c>
      <c r="F2049" s="163" t="s">
        <v>87</v>
      </c>
      <c r="G2049" s="164"/>
      <c r="H2049" s="163">
        <v>19</v>
      </c>
      <c r="I2049" s="138">
        <v>1</v>
      </c>
      <c r="J2049" s="163">
        <v>136</v>
      </c>
      <c r="K2049" s="220">
        <v>0</v>
      </c>
    </row>
    <row r="2050" spans="4:11" ht="15.75" thickBot="1" x14ac:dyDescent="0.3">
      <c r="D2050" s="28" t="s">
        <v>40</v>
      </c>
      <c r="E2050" s="29" t="s">
        <v>24</v>
      </c>
      <c r="F2050" s="29" t="s">
        <v>35</v>
      </c>
      <c r="G2050" s="29">
        <v>1</v>
      </c>
      <c r="H2050" s="139">
        <v>19</v>
      </c>
      <c r="I2050" s="139">
        <v>1</v>
      </c>
      <c r="J2050" s="139">
        <v>7</v>
      </c>
      <c r="K2050" s="221">
        <v>0</v>
      </c>
    </row>
    <row r="2051" spans="4:11" x14ac:dyDescent="0.25">
      <c r="D2051" s="22" t="s">
        <v>40</v>
      </c>
      <c r="E2051" s="23" t="s">
        <v>23</v>
      </c>
      <c r="F2051" s="23" t="s">
        <v>18</v>
      </c>
      <c r="G2051" s="23">
        <v>1</v>
      </c>
      <c r="H2051" s="136">
        <v>18</v>
      </c>
      <c r="I2051" s="136">
        <v>1</v>
      </c>
      <c r="J2051" s="136">
        <v>2</v>
      </c>
      <c r="K2051" s="217">
        <v>0</v>
      </c>
    </row>
    <row r="2052" spans="4:11" x14ac:dyDescent="0.25">
      <c r="D2052" s="24" t="s">
        <v>40</v>
      </c>
      <c r="E2052" s="25" t="s">
        <v>23</v>
      </c>
      <c r="F2052" s="25" t="s">
        <v>19</v>
      </c>
      <c r="G2052" s="25">
        <v>1</v>
      </c>
      <c r="H2052" s="137">
        <v>18</v>
      </c>
      <c r="I2052" s="137">
        <v>1</v>
      </c>
      <c r="J2052" s="137">
        <v>22</v>
      </c>
      <c r="K2052" s="218">
        <v>0</v>
      </c>
    </row>
    <row r="2053" spans="4:11" x14ac:dyDescent="0.25">
      <c r="D2053" s="24" t="s">
        <v>40</v>
      </c>
      <c r="E2053" s="25" t="s">
        <v>23</v>
      </c>
      <c r="F2053" s="25" t="s">
        <v>20</v>
      </c>
      <c r="G2053" s="25">
        <v>1</v>
      </c>
      <c r="H2053" s="137">
        <v>18</v>
      </c>
      <c r="I2053" s="137">
        <v>1</v>
      </c>
      <c r="J2053" s="137">
        <v>5</v>
      </c>
      <c r="K2053" s="218">
        <v>0</v>
      </c>
    </row>
    <row r="2054" spans="4:11" x14ac:dyDescent="0.25">
      <c r="D2054" s="24" t="s">
        <v>40</v>
      </c>
      <c r="E2054" s="25" t="s">
        <v>23</v>
      </c>
      <c r="F2054" s="25" t="s">
        <v>84</v>
      </c>
      <c r="G2054" s="25">
        <v>1</v>
      </c>
      <c r="H2054" s="137">
        <v>18</v>
      </c>
      <c r="I2054" s="137">
        <v>1</v>
      </c>
      <c r="J2054" s="137">
        <v>131</v>
      </c>
      <c r="K2054" s="218">
        <v>0</v>
      </c>
    </row>
    <row r="2055" spans="4:11" x14ac:dyDescent="0.25">
      <c r="D2055" s="24" t="s">
        <v>40</v>
      </c>
      <c r="E2055" s="25" t="s">
        <v>23</v>
      </c>
      <c r="F2055" s="25" t="s">
        <v>82</v>
      </c>
      <c r="G2055" s="25"/>
      <c r="H2055" s="137">
        <v>18</v>
      </c>
      <c r="I2055" s="137">
        <v>1</v>
      </c>
      <c r="J2055" s="137">
        <v>122</v>
      </c>
      <c r="K2055" s="218">
        <v>0</v>
      </c>
    </row>
    <row r="2056" spans="4:11" x14ac:dyDescent="0.25">
      <c r="D2056" s="24" t="s">
        <v>40</v>
      </c>
      <c r="E2056" s="25" t="s">
        <v>23</v>
      </c>
      <c r="F2056" s="25" t="s">
        <v>83</v>
      </c>
      <c r="G2056" s="25">
        <v>1</v>
      </c>
      <c r="H2056" s="137">
        <v>18</v>
      </c>
      <c r="I2056" s="137">
        <v>1</v>
      </c>
      <c r="J2056" s="137">
        <v>130</v>
      </c>
      <c r="K2056" s="218">
        <v>0</v>
      </c>
    </row>
    <row r="2057" spans="4:11" x14ac:dyDescent="0.25">
      <c r="D2057" s="24" t="s">
        <v>40</v>
      </c>
      <c r="E2057" s="25" t="s">
        <v>23</v>
      </c>
      <c r="F2057" s="25" t="s">
        <v>21</v>
      </c>
      <c r="G2057" s="25">
        <v>1</v>
      </c>
      <c r="H2057" s="137">
        <v>18</v>
      </c>
      <c r="I2057" s="137">
        <v>1</v>
      </c>
      <c r="J2057" s="137">
        <v>3</v>
      </c>
      <c r="K2057" s="218">
        <v>0</v>
      </c>
    </row>
    <row r="2058" spans="4:11" x14ac:dyDescent="0.25">
      <c r="D2058" s="24" t="s">
        <v>40</v>
      </c>
      <c r="E2058" s="25" t="s">
        <v>23</v>
      </c>
      <c r="F2058" s="25" t="s">
        <v>24</v>
      </c>
      <c r="G2058" s="25">
        <v>1</v>
      </c>
      <c r="H2058" s="137">
        <v>18</v>
      </c>
      <c r="I2058" s="137">
        <v>1</v>
      </c>
      <c r="J2058" s="137">
        <v>19</v>
      </c>
      <c r="K2058" s="218">
        <v>0</v>
      </c>
    </row>
    <row r="2059" spans="4:11" x14ac:dyDescent="0.25">
      <c r="D2059" s="24" t="s">
        <v>40</v>
      </c>
      <c r="E2059" s="25" t="s">
        <v>23</v>
      </c>
      <c r="F2059" s="25" t="s">
        <v>23</v>
      </c>
      <c r="G2059" s="25">
        <v>1</v>
      </c>
      <c r="H2059" s="137">
        <v>18</v>
      </c>
      <c r="I2059" s="137">
        <v>1</v>
      </c>
      <c r="J2059" s="137">
        <v>18</v>
      </c>
      <c r="K2059" s="218">
        <v>0</v>
      </c>
    </row>
    <row r="2060" spans="4:11" x14ac:dyDescent="0.25">
      <c r="D2060" s="24" t="s">
        <v>40</v>
      </c>
      <c r="E2060" s="25" t="s">
        <v>23</v>
      </c>
      <c r="F2060" s="25" t="s">
        <v>22</v>
      </c>
      <c r="G2060" s="25">
        <v>1</v>
      </c>
      <c r="H2060" s="137">
        <v>18</v>
      </c>
      <c r="I2060" s="137">
        <v>1</v>
      </c>
      <c r="J2060" s="137">
        <v>17</v>
      </c>
      <c r="K2060" s="218">
        <v>0</v>
      </c>
    </row>
    <row r="2061" spans="4:11" x14ac:dyDescent="0.25">
      <c r="D2061" s="24" t="s">
        <v>40</v>
      </c>
      <c r="E2061" s="25" t="s">
        <v>23</v>
      </c>
      <c r="F2061" s="25" t="s">
        <v>25</v>
      </c>
      <c r="G2061" s="25">
        <v>1</v>
      </c>
      <c r="H2061" s="137">
        <v>18</v>
      </c>
      <c r="I2061" s="137">
        <v>1</v>
      </c>
      <c r="J2061" s="137">
        <v>8</v>
      </c>
      <c r="K2061" s="218">
        <v>0</v>
      </c>
    </row>
    <row r="2062" spans="4:11" x14ac:dyDescent="0.25">
      <c r="D2062" s="24" t="s">
        <v>40</v>
      </c>
      <c r="E2062" s="25" t="s">
        <v>23</v>
      </c>
      <c r="F2062" s="25" t="s">
        <v>38</v>
      </c>
      <c r="G2062" s="25">
        <v>1</v>
      </c>
      <c r="H2062" s="137">
        <v>18</v>
      </c>
      <c r="I2062" s="137">
        <v>1</v>
      </c>
      <c r="J2062" s="137">
        <v>20</v>
      </c>
      <c r="K2062" s="218">
        <v>0</v>
      </c>
    </row>
    <row r="2063" spans="4:11" x14ac:dyDescent="0.25">
      <c r="D2063" s="24" t="s">
        <v>40</v>
      </c>
      <c r="E2063" s="25" t="s">
        <v>23</v>
      </c>
      <c r="F2063" s="25" t="s">
        <v>26</v>
      </c>
      <c r="G2063" s="25">
        <v>1</v>
      </c>
      <c r="H2063" s="137">
        <v>18</v>
      </c>
      <c r="I2063" s="137">
        <v>1</v>
      </c>
      <c r="J2063" s="137">
        <v>10</v>
      </c>
      <c r="K2063" s="218">
        <v>0</v>
      </c>
    </row>
    <row r="2064" spans="4:11" x14ac:dyDescent="0.25">
      <c r="D2064" s="24" t="s">
        <v>40</v>
      </c>
      <c r="E2064" s="25" t="s">
        <v>23</v>
      </c>
      <c r="F2064" s="25" t="s">
        <v>27</v>
      </c>
      <c r="G2064" s="25">
        <v>1</v>
      </c>
      <c r="H2064" s="137">
        <v>18</v>
      </c>
      <c r="I2064" s="137">
        <v>1</v>
      </c>
      <c r="J2064" s="137">
        <v>4</v>
      </c>
      <c r="K2064" s="218">
        <v>0</v>
      </c>
    </row>
    <row r="2065" spans="4:11" x14ac:dyDescent="0.25">
      <c r="D2065" s="24" t="s">
        <v>40</v>
      </c>
      <c r="E2065" s="25" t="s">
        <v>23</v>
      </c>
      <c r="F2065" s="25" t="s">
        <v>65</v>
      </c>
      <c r="G2065" s="25">
        <v>1</v>
      </c>
      <c r="H2065" s="137">
        <v>18</v>
      </c>
      <c r="I2065" s="137">
        <v>1</v>
      </c>
      <c r="J2065" s="137">
        <v>119</v>
      </c>
      <c r="K2065" s="218">
        <v>0</v>
      </c>
    </row>
    <row r="2066" spans="4:11" x14ac:dyDescent="0.25">
      <c r="D2066" s="24" t="s">
        <v>40</v>
      </c>
      <c r="E2066" s="25" t="s">
        <v>23</v>
      </c>
      <c r="F2066" s="25" t="s">
        <v>33</v>
      </c>
      <c r="G2066" s="25">
        <v>1</v>
      </c>
      <c r="H2066" s="137">
        <v>18</v>
      </c>
      <c r="I2066" s="137">
        <v>1</v>
      </c>
      <c r="J2066" s="137">
        <v>25</v>
      </c>
      <c r="K2066" s="218">
        <v>0</v>
      </c>
    </row>
    <row r="2067" spans="4:11" x14ac:dyDescent="0.25">
      <c r="D2067" s="24" t="s">
        <v>40</v>
      </c>
      <c r="E2067" s="25" t="s">
        <v>23</v>
      </c>
      <c r="F2067" s="25" t="s">
        <v>28</v>
      </c>
      <c r="G2067" s="25">
        <v>1</v>
      </c>
      <c r="H2067" s="137">
        <v>18</v>
      </c>
      <c r="I2067" s="137">
        <v>1</v>
      </c>
      <c r="J2067" s="137">
        <v>9</v>
      </c>
      <c r="K2067" s="218">
        <v>0</v>
      </c>
    </row>
    <row r="2068" spans="4:11" x14ac:dyDescent="0.25">
      <c r="D2068" s="24" t="s">
        <v>40</v>
      </c>
      <c r="E2068" s="25" t="s">
        <v>23</v>
      </c>
      <c r="F2068" s="25" t="s">
        <v>29</v>
      </c>
      <c r="G2068" s="25">
        <v>1</v>
      </c>
      <c r="H2068" s="137">
        <v>18</v>
      </c>
      <c r="I2068" s="137">
        <v>1</v>
      </c>
      <c r="J2068" s="137">
        <v>1</v>
      </c>
      <c r="K2068" s="218">
        <v>0</v>
      </c>
    </row>
    <row r="2069" spans="4:11" x14ac:dyDescent="0.25">
      <c r="D2069" s="24" t="s">
        <v>40</v>
      </c>
      <c r="E2069" s="25" t="s">
        <v>23</v>
      </c>
      <c r="F2069" s="25" t="s">
        <v>61</v>
      </c>
      <c r="G2069" s="25">
        <v>1</v>
      </c>
      <c r="H2069" s="137">
        <v>18</v>
      </c>
      <c r="I2069" s="137">
        <v>1</v>
      </c>
      <c r="J2069" s="137">
        <v>102</v>
      </c>
      <c r="K2069" s="218">
        <v>0</v>
      </c>
    </row>
    <row r="2070" spans="4:11" x14ac:dyDescent="0.25">
      <c r="D2070" s="24" t="s">
        <v>40</v>
      </c>
      <c r="E2070" s="25" t="s">
        <v>23</v>
      </c>
      <c r="F2070" s="25" t="s">
        <v>34</v>
      </c>
      <c r="G2070" s="25">
        <v>1</v>
      </c>
      <c r="H2070" s="137">
        <v>18</v>
      </c>
      <c r="I2070" s="137">
        <v>1</v>
      </c>
      <c r="J2070" s="137">
        <v>26</v>
      </c>
      <c r="K2070" s="218">
        <v>0</v>
      </c>
    </row>
    <row r="2071" spans="4:11" x14ac:dyDescent="0.25">
      <c r="D2071" s="24" t="s">
        <v>40</v>
      </c>
      <c r="E2071" s="25" t="s">
        <v>23</v>
      </c>
      <c r="F2071" s="25" t="s">
        <v>64</v>
      </c>
      <c r="G2071" s="25">
        <v>1</v>
      </c>
      <c r="H2071" s="137">
        <v>18</v>
      </c>
      <c r="I2071" s="137">
        <v>1</v>
      </c>
      <c r="J2071" s="137">
        <v>118</v>
      </c>
      <c r="K2071" s="218">
        <v>0</v>
      </c>
    </row>
    <row r="2072" spans="4:11" x14ac:dyDescent="0.25">
      <c r="D2072" s="24" t="s">
        <v>40</v>
      </c>
      <c r="E2072" s="25" t="s">
        <v>23</v>
      </c>
      <c r="F2072" s="25" t="s">
        <v>30</v>
      </c>
      <c r="G2072" s="25">
        <v>1</v>
      </c>
      <c r="H2072" s="137">
        <v>18</v>
      </c>
      <c r="I2072" s="137">
        <v>1</v>
      </c>
      <c r="J2072" s="137">
        <v>24</v>
      </c>
      <c r="K2072" s="218">
        <v>0</v>
      </c>
    </row>
    <row r="2073" spans="4:11" x14ac:dyDescent="0.25">
      <c r="D2073" s="26" t="s">
        <v>40</v>
      </c>
      <c r="E2073" s="27" t="s">
        <v>23</v>
      </c>
      <c r="F2073" s="27" t="s">
        <v>31</v>
      </c>
      <c r="G2073" s="27">
        <v>1</v>
      </c>
      <c r="H2073" s="138">
        <v>18</v>
      </c>
      <c r="I2073" s="138">
        <v>1</v>
      </c>
      <c r="J2073" s="138">
        <v>12</v>
      </c>
      <c r="K2073" s="219">
        <v>0</v>
      </c>
    </row>
    <row r="2074" spans="4:11" x14ac:dyDescent="0.25">
      <c r="D2074" s="26" t="s">
        <v>40</v>
      </c>
      <c r="E2074" s="27" t="s">
        <v>23</v>
      </c>
      <c r="F2074" s="27" t="s">
        <v>32</v>
      </c>
      <c r="G2074" s="27">
        <v>1</v>
      </c>
      <c r="H2074" s="138">
        <v>18</v>
      </c>
      <c r="I2074" s="138">
        <v>1</v>
      </c>
      <c r="J2074" s="138">
        <v>13</v>
      </c>
      <c r="K2074" s="219">
        <v>0</v>
      </c>
    </row>
    <row r="2075" spans="4:11" x14ac:dyDescent="0.25">
      <c r="D2075" s="26" t="s">
        <v>40</v>
      </c>
      <c r="E2075" s="27" t="s">
        <v>23</v>
      </c>
      <c r="F2075" s="27" t="s">
        <v>63</v>
      </c>
      <c r="G2075" s="27">
        <v>1</v>
      </c>
      <c r="H2075" s="138">
        <v>18</v>
      </c>
      <c r="I2075" s="138">
        <v>1</v>
      </c>
      <c r="J2075" s="138">
        <v>103</v>
      </c>
      <c r="K2075" s="219">
        <v>0</v>
      </c>
    </row>
    <row r="2076" spans="4:11" x14ac:dyDescent="0.25">
      <c r="D2076" s="26" t="s">
        <v>40</v>
      </c>
      <c r="E2076" s="27" t="s">
        <v>23</v>
      </c>
      <c r="F2076" s="27" t="s">
        <v>36</v>
      </c>
      <c r="G2076" s="27">
        <v>1</v>
      </c>
      <c r="H2076" s="138">
        <v>18</v>
      </c>
      <c r="I2076" s="138">
        <v>1</v>
      </c>
      <c r="J2076" s="138">
        <v>14</v>
      </c>
      <c r="K2076" s="219">
        <v>0</v>
      </c>
    </row>
    <row r="2077" spans="4:11" x14ac:dyDescent="0.25">
      <c r="D2077" s="26" t="s">
        <v>40</v>
      </c>
      <c r="E2077" s="27" t="s">
        <v>23</v>
      </c>
      <c r="F2077" s="27" t="s">
        <v>60</v>
      </c>
      <c r="G2077" s="27"/>
      <c r="H2077" s="138">
        <v>18</v>
      </c>
      <c r="I2077" s="138">
        <v>1</v>
      </c>
      <c r="J2077" s="138">
        <v>101</v>
      </c>
      <c r="K2077" s="219">
        <v>0</v>
      </c>
    </row>
    <row r="2078" spans="4:11" x14ac:dyDescent="0.25">
      <c r="D2078" s="162" t="s">
        <v>40</v>
      </c>
      <c r="E2078" s="163" t="s">
        <v>23</v>
      </c>
      <c r="F2078" s="163" t="s">
        <v>90</v>
      </c>
      <c r="G2078" s="216"/>
      <c r="H2078" s="163">
        <v>18</v>
      </c>
      <c r="I2078" s="163">
        <v>1</v>
      </c>
      <c r="J2078" s="163">
        <v>6</v>
      </c>
      <c r="K2078" s="220">
        <v>0</v>
      </c>
    </row>
    <row r="2079" spans="4:11" x14ac:dyDescent="0.25">
      <c r="D2079" s="162" t="s">
        <v>40</v>
      </c>
      <c r="E2079" s="163" t="s">
        <v>23</v>
      </c>
      <c r="F2079" s="163" t="s">
        <v>87</v>
      </c>
      <c r="G2079" s="164"/>
      <c r="H2079" s="163">
        <v>18</v>
      </c>
      <c r="I2079" s="138">
        <v>1</v>
      </c>
      <c r="J2079" s="163">
        <v>136</v>
      </c>
      <c r="K2079" s="220">
        <v>0</v>
      </c>
    </row>
    <row r="2080" spans="4:11" ht="15.75" thickBot="1" x14ac:dyDescent="0.3">
      <c r="D2080" s="28" t="s">
        <v>40</v>
      </c>
      <c r="E2080" s="29" t="s">
        <v>23</v>
      </c>
      <c r="F2080" s="29" t="s">
        <v>35</v>
      </c>
      <c r="G2080" s="29">
        <v>1</v>
      </c>
      <c r="H2080" s="139">
        <v>18</v>
      </c>
      <c r="I2080" s="139">
        <v>1</v>
      </c>
      <c r="J2080" s="139">
        <v>7</v>
      </c>
      <c r="K2080" s="221">
        <v>0</v>
      </c>
    </row>
    <row r="2081" spans="4:11" x14ac:dyDescent="0.25">
      <c r="D2081" s="22" t="s">
        <v>40</v>
      </c>
      <c r="E2081" s="23" t="s">
        <v>22</v>
      </c>
      <c r="F2081" s="23" t="s">
        <v>18</v>
      </c>
      <c r="G2081" s="23">
        <v>1</v>
      </c>
      <c r="H2081" s="136">
        <v>17</v>
      </c>
      <c r="I2081" s="136">
        <v>1</v>
      </c>
      <c r="J2081" s="136">
        <v>2</v>
      </c>
      <c r="K2081" s="217">
        <v>0</v>
      </c>
    </row>
    <row r="2082" spans="4:11" x14ac:dyDescent="0.25">
      <c r="D2082" s="24" t="s">
        <v>40</v>
      </c>
      <c r="E2082" s="25" t="s">
        <v>22</v>
      </c>
      <c r="F2082" s="25" t="s">
        <v>19</v>
      </c>
      <c r="G2082" s="25">
        <v>1</v>
      </c>
      <c r="H2082" s="137">
        <v>17</v>
      </c>
      <c r="I2082" s="137">
        <v>1</v>
      </c>
      <c r="J2082" s="137">
        <v>22</v>
      </c>
      <c r="K2082" s="218">
        <v>0</v>
      </c>
    </row>
    <row r="2083" spans="4:11" x14ac:dyDescent="0.25">
      <c r="D2083" s="24" t="s">
        <v>40</v>
      </c>
      <c r="E2083" s="25" t="s">
        <v>22</v>
      </c>
      <c r="F2083" s="25" t="s">
        <v>20</v>
      </c>
      <c r="G2083" s="25">
        <v>1</v>
      </c>
      <c r="H2083" s="137">
        <v>17</v>
      </c>
      <c r="I2083" s="137">
        <v>1</v>
      </c>
      <c r="J2083" s="137">
        <v>5</v>
      </c>
      <c r="K2083" s="218">
        <v>0</v>
      </c>
    </row>
    <row r="2084" spans="4:11" x14ac:dyDescent="0.25">
      <c r="D2084" s="24" t="s">
        <v>40</v>
      </c>
      <c r="E2084" s="25" t="s">
        <v>22</v>
      </c>
      <c r="F2084" s="25" t="s">
        <v>84</v>
      </c>
      <c r="G2084" s="25">
        <v>1</v>
      </c>
      <c r="H2084" s="137">
        <v>17</v>
      </c>
      <c r="I2084" s="137">
        <v>1</v>
      </c>
      <c r="J2084" s="137">
        <v>131</v>
      </c>
      <c r="K2084" s="218">
        <v>0</v>
      </c>
    </row>
    <row r="2085" spans="4:11" x14ac:dyDescent="0.25">
      <c r="D2085" s="24" t="s">
        <v>40</v>
      </c>
      <c r="E2085" s="25" t="s">
        <v>22</v>
      </c>
      <c r="F2085" s="25" t="s">
        <v>82</v>
      </c>
      <c r="G2085" s="25"/>
      <c r="H2085" s="137">
        <v>17</v>
      </c>
      <c r="I2085" s="137">
        <v>1</v>
      </c>
      <c r="J2085" s="137">
        <v>122</v>
      </c>
      <c r="K2085" s="218">
        <v>0</v>
      </c>
    </row>
    <row r="2086" spans="4:11" x14ac:dyDescent="0.25">
      <c r="D2086" s="24" t="s">
        <v>40</v>
      </c>
      <c r="E2086" s="25" t="s">
        <v>22</v>
      </c>
      <c r="F2086" s="25" t="s">
        <v>83</v>
      </c>
      <c r="G2086" s="25">
        <v>1</v>
      </c>
      <c r="H2086" s="137">
        <v>17</v>
      </c>
      <c r="I2086" s="137">
        <v>1</v>
      </c>
      <c r="J2086" s="137">
        <v>130</v>
      </c>
      <c r="K2086" s="218">
        <v>0</v>
      </c>
    </row>
    <row r="2087" spans="4:11" x14ac:dyDescent="0.25">
      <c r="D2087" s="24" t="s">
        <v>40</v>
      </c>
      <c r="E2087" s="25" t="s">
        <v>22</v>
      </c>
      <c r="F2087" s="25" t="s">
        <v>21</v>
      </c>
      <c r="G2087" s="25">
        <v>1</v>
      </c>
      <c r="H2087" s="137">
        <v>17</v>
      </c>
      <c r="I2087" s="137">
        <v>1</v>
      </c>
      <c r="J2087" s="137">
        <v>3</v>
      </c>
      <c r="K2087" s="218">
        <v>0</v>
      </c>
    </row>
    <row r="2088" spans="4:11" x14ac:dyDescent="0.25">
      <c r="D2088" s="24" t="s">
        <v>40</v>
      </c>
      <c r="E2088" s="25" t="s">
        <v>22</v>
      </c>
      <c r="F2088" s="25" t="s">
        <v>24</v>
      </c>
      <c r="G2088" s="25">
        <v>1</v>
      </c>
      <c r="H2088" s="137">
        <v>17</v>
      </c>
      <c r="I2088" s="137">
        <v>1</v>
      </c>
      <c r="J2088" s="137">
        <v>19</v>
      </c>
      <c r="K2088" s="218">
        <v>0</v>
      </c>
    </row>
    <row r="2089" spans="4:11" x14ac:dyDescent="0.25">
      <c r="D2089" s="24" t="s">
        <v>40</v>
      </c>
      <c r="E2089" s="25" t="s">
        <v>22</v>
      </c>
      <c r="F2089" s="25" t="s">
        <v>23</v>
      </c>
      <c r="G2089" s="25">
        <v>1</v>
      </c>
      <c r="H2089" s="137">
        <v>17</v>
      </c>
      <c r="I2089" s="137">
        <v>1</v>
      </c>
      <c r="J2089" s="137">
        <v>18</v>
      </c>
      <c r="K2089" s="218">
        <v>0</v>
      </c>
    </row>
    <row r="2090" spans="4:11" x14ac:dyDescent="0.25">
      <c r="D2090" s="24" t="s">
        <v>40</v>
      </c>
      <c r="E2090" s="25" t="s">
        <v>22</v>
      </c>
      <c r="F2090" s="25" t="s">
        <v>22</v>
      </c>
      <c r="G2090" s="25">
        <v>1</v>
      </c>
      <c r="H2090" s="137">
        <v>17</v>
      </c>
      <c r="I2090" s="137">
        <v>1</v>
      </c>
      <c r="J2090" s="137">
        <v>17</v>
      </c>
      <c r="K2090" s="218">
        <v>0</v>
      </c>
    </row>
    <row r="2091" spans="4:11" x14ac:dyDescent="0.25">
      <c r="D2091" s="24" t="s">
        <v>40</v>
      </c>
      <c r="E2091" s="25" t="s">
        <v>22</v>
      </c>
      <c r="F2091" s="25" t="s">
        <v>25</v>
      </c>
      <c r="G2091" s="25">
        <v>1</v>
      </c>
      <c r="H2091" s="137">
        <v>17</v>
      </c>
      <c r="I2091" s="137">
        <v>1</v>
      </c>
      <c r="J2091" s="137">
        <v>8</v>
      </c>
      <c r="K2091" s="218">
        <v>0</v>
      </c>
    </row>
    <row r="2092" spans="4:11" x14ac:dyDescent="0.25">
      <c r="D2092" s="24" t="s">
        <v>40</v>
      </c>
      <c r="E2092" s="25" t="s">
        <v>22</v>
      </c>
      <c r="F2092" s="25" t="s">
        <v>38</v>
      </c>
      <c r="G2092" s="25">
        <v>1</v>
      </c>
      <c r="H2092" s="137">
        <v>17</v>
      </c>
      <c r="I2092" s="137">
        <v>1</v>
      </c>
      <c r="J2092" s="137">
        <v>20</v>
      </c>
      <c r="K2092" s="218">
        <v>0</v>
      </c>
    </row>
    <row r="2093" spans="4:11" x14ac:dyDescent="0.25">
      <c r="D2093" s="24" t="s">
        <v>40</v>
      </c>
      <c r="E2093" s="25" t="s">
        <v>22</v>
      </c>
      <c r="F2093" s="25" t="s">
        <v>26</v>
      </c>
      <c r="G2093" s="25">
        <v>1</v>
      </c>
      <c r="H2093" s="137">
        <v>17</v>
      </c>
      <c r="I2093" s="137">
        <v>1</v>
      </c>
      <c r="J2093" s="137">
        <v>10</v>
      </c>
      <c r="K2093" s="218">
        <v>0</v>
      </c>
    </row>
    <row r="2094" spans="4:11" x14ac:dyDescent="0.25">
      <c r="D2094" s="24" t="s">
        <v>40</v>
      </c>
      <c r="E2094" s="25" t="s">
        <v>22</v>
      </c>
      <c r="F2094" s="25" t="s">
        <v>27</v>
      </c>
      <c r="G2094" s="25">
        <v>1</v>
      </c>
      <c r="H2094" s="137">
        <v>17</v>
      </c>
      <c r="I2094" s="137">
        <v>1</v>
      </c>
      <c r="J2094" s="137">
        <v>4</v>
      </c>
      <c r="K2094" s="218">
        <v>0</v>
      </c>
    </row>
    <row r="2095" spans="4:11" x14ac:dyDescent="0.25">
      <c r="D2095" s="24" t="s">
        <v>40</v>
      </c>
      <c r="E2095" s="25" t="s">
        <v>22</v>
      </c>
      <c r="F2095" s="25" t="s">
        <v>65</v>
      </c>
      <c r="G2095" s="25">
        <v>1</v>
      </c>
      <c r="H2095" s="137">
        <v>17</v>
      </c>
      <c r="I2095" s="137">
        <v>1</v>
      </c>
      <c r="J2095" s="137">
        <v>119</v>
      </c>
      <c r="K2095" s="218">
        <v>0</v>
      </c>
    </row>
    <row r="2096" spans="4:11" x14ac:dyDescent="0.25">
      <c r="D2096" s="24" t="s">
        <v>40</v>
      </c>
      <c r="E2096" s="25" t="s">
        <v>22</v>
      </c>
      <c r="F2096" s="25" t="s">
        <v>33</v>
      </c>
      <c r="G2096" s="25">
        <v>1</v>
      </c>
      <c r="H2096" s="137">
        <v>17</v>
      </c>
      <c r="I2096" s="137">
        <v>1</v>
      </c>
      <c r="J2096" s="137">
        <v>25</v>
      </c>
      <c r="K2096" s="218">
        <v>0</v>
      </c>
    </row>
    <row r="2097" spans="4:11" x14ac:dyDescent="0.25">
      <c r="D2097" s="24" t="s">
        <v>40</v>
      </c>
      <c r="E2097" s="25" t="s">
        <v>22</v>
      </c>
      <c r="F2097" s="25" t="s">
        <v>28</v>
      </c>
      <c r="G2097" s="25">
        <v>1</v>
      </c>
      <c r="H2097" s="137">
        <v>17</v>
      </c>
      <c r="I2097" s="137">
        <v>1</v>
      </c>
      <c r="J2097" s="137">
        <v>9</v>
      </c>
      <c r="K2097" s="218">
        <v>0</v>
      </c>
    </row>
    <row r="2098" spans="4:11" x14ac:dyDescent="0.25">
      <c r="D2098" s="24" t="s">
        <v>40</v>
      </c>
      <c r="E2098" s="25" t="s">
        <v>22</v>
      </c>
      <c r="F2098" s="25" t="s">
        <v>29</v>
      </c>
      <c r="G2098" s="25">
        <v>1</v>
      </c>
      <c r="H2098" s="137">
        <v>17</v>
      </c>
      <c r="I2098" s="137">
        <v>1</v>
      </c>
      <c r="J2098" s="137">
        <v>1</v>
      </c>
      <c r="K2098" s="218">
        <v>0</v>
      </c>
    </row>
    <row r="2099" spans="4:11" x14ac:dyDescent="0.25">
      <c r="D2099" s="24" t="s">
        <v>40</v>
      </c>
      <c r="E2099" s="25" t="s">
        <v>22</v>
      </c>
      <c r="F2099" s="25" t="s">
        <v>61</v>
      </c>
      <c r="G2099" s="25">
        <v>1</v>
      </c>
      <c r="H2099" s="137">
        <v>17</v>
      </c>
      <c r="I2099" s="137">
        <v>1</v>
      </c>
      <c r="J2099" s="137">
        <v>102</v>
      </c>
      <c r="K2099" s="218">
        <v>0</v>
      </c>
    </row>
    <row r="2100" spans="4:11" x14ac:dyDescent="0.25">
      <c r="D2100" s="24" t="s">
        <v>40</v>
      </c>
      <c r="E2100" s="25" t="s">
        <v>22</v>
      </c>
      <c r="F2100" s="25" t="s">
        <v>34</v>
      </c>
      <c r="G2100" s="25">
        <v>1</v>
      </c>
      <c r="H2100" s="137">
        <v>17</v>
      </c>
      <c r="I2100" s="137">
        <v>1</v>
      </c>
      <c r="J2100" s="137">
        <v>26</v>
      </c>
      <c r="K2100" s="218">
        <v>0</v>
      </c>
    </row>
    <row r="2101" spans="4:11" x14ac:dyDescent="0.25">
      <c r="D2101" s="24" t="s">
        <v>40</v>
      </c>
      <c r="E2101" s="25" t="s">
        <v>22</v>
      </c>
      <c r="F2101" s="25" t="s">
        <v>64</v>
      </c>
      <c r="G2101" s="25">
        <v>1</v>
      </c>
      <c r="H2101" s="137">
        <v>17</v>
      </c>
      <c r="I2101" s="137">
        <v>1</v>
      </c>
      <c r="J2101" s="137">
        <v>118</v>
      </c>
      <c r="K2101" s="218">
        <v>0</v>
      </c>
    </row>
    <row r="2102" spans="4:11" x14ac:dyDescent="0.25">
      <c r="D2102" s="24" t="s">
        <v>40</v>
      </c>
      <c r="E2102" s="25" t="s">
        <v>22</v>
      </c>
      <c r="F2102" s="25" t="s">
        <v>30</v>
      </c>
      <c r="G2102" s="25">
        <v>1</v>
      </c>
      <c r="H2102" s="137">
        <v>17</v>
      </c>
      <c r="I2102" s="137">
        <v>1</v>
      </c>
      <c r="J2102" s="137">
        <v>24</v>
      </c>
      <c r="K2102" s="218">
        <v>0</v>
      </c>
    </row>
    <row r="2103" spans="4:11" x14ac:dyDescent="0.25">
      <c r="D2103" s="26" t="s">
        <v>40</v>
      </c>
      <c r="E2103" s="27" t="s">
        <v>22</v>
      </c>
      <c r="F2103" s="27" t="s">
        <v>31</v>
      </c>
      <c r="G2103" s="27">
        <v>1</v>
      </c>
      <c r="H2103" s="138">
        <v>17</v>
      </c>
      <c r="I2103" s="138">
        <v>1</v>
      </c>
      <c r="J2103" s="138">
        <v>12</v>
      </c>
      <c r="K2103" s="219">
        <v>0</v>
      </c>
    </row>
    <row r="2104" spans="4:11" x14ac:dyDescent="0.25">
      <c r="D2104" s="26" t="s">
        <v>40</v>
      </c>
      <c r="E2104" s="27" t="s">
        <v>22</v>
      </c>
      <c r="F2104" s="27" t="s">
        <v>32</v>
      </c>
      <c r="G2104" s="27">
        <v>1</v>
      </c>
      <c r="H2104" s="138">
        <v>17</v>
      </c>
      <c r="I2104" s="138">
        <v>1</v>
      </c>
      <c r="J2104" s="138">
        <v>13</v>
      </c>
      <c r="K2104" s="219">
        <v>0</v>
      </c>
    </row>
    <row r="2105" spans="4:11" x14ac:dyDescent="0.25">
      <c r="D2105" s="26" t="s">
        <v>40</v>
      </c>
      <c r="E2105" s="27" t="s">
        <v>22</v>
      </c>
      <c r="F2105" s="27" t="s">
        <v>63</v>
      </c>
      <c r="G2105" s="27">
        <v>1</v>
      </c>
      <c r="H2105" s="138">
        <v>17</v>
      </c>
      <c r="I2105" s="138">
        <v>1</v>
      </c>
      <c r="J2105" s="138">
        <v>103</v>
      </c>
      <c r="K2105" s="219">
        <v>0</v>
      </c>
    </row>
    <row r="2106" spans="4:11" x14ac:dyDescent="0.25">
      <c r="D2106" s="26" t="s">
        <v>40</v>
      </c>
      <c r="E2106" s="27" t="s">
        <v>22</v>
      </c>
      <c r="F2106" s="27" t="s">
        <v>36</v>
      </c>
      <c r="G2106" s="27">
        <v>1</v>
      </c>
      <c r="H2106" s="138">
        <v>17</v>
      </c>
      <c r="I2106" s="138">
        <v>1</v>
      </c>
      <c r="J2106" s="138">
        <v>14</v>
      </c>
      <c r="K2106" s="219">
        <v>0</v>
      </c>
    </row>
    <row r="2107" spans="4:11" x14ac:dyDescent="0.25">
      <c r="D2107" s="26" t="s">
        <v>40</v>
      </c>
      <c r="E2107" s="27" t="s">
        <v>22</v>
      </c>
      <c r="F2107" s="27" t="s">
        <v>60</v>
      </c>
      <c r="G2107" s="27">
        <v>1</v>
      </c>
      <c r="H2107" s="138">
        <v>17</v>
      </c>
      <c r="I2107" s="138">
        <v>1</v>
      </c>
      <c r="J2107" s="138">
        <v>101</v>
      </c>
      <c r="K2107" s="219">
        <v>0</v>
      </c>
    </row>
    <row r="2108" spans="4:11" x14ac:dyDescent="0.25">
      <c r="D2108" s="162" t="s">
        <v>40</v>
      </c>
      <c r="E2108" s="163" t="s">
        <v>22</v>
      </c>
      <c r="F2108" s="163" t="s">
        <v>90</v>
      </c>
      <c r="G2108" s="216"/>
      <c r="H2108" s="163">
        <v>17</v>
      </c>
      <c r="I2108" s="163">
        <v>1</v>
      </c>
      <c r="J2108" s="163">
        <v>6</v>
      </c>
      <c r="K2108" s="220">
        <v>0</v>
      </c>
    </row>
    <row r="2109" spans="4:11" x14ac:dyDescent="0.25">
      <c r="D2109" s="162" t="s">
        <v>40</v>
      </c>
      <c r="E2109" s="163" t="s">
        <v>22</v>
      </c>
      <c r="F2109" s="163" t="s">
        <v>87</v>
      </c>
      <c r="G2109" s="164"/>
      <c r="H2109" s="163">
        <v>17</v>
      </c>
      <c r="I2109" s="138">
        <v>1</v>
      </c>
      <c r="J2109" s="163">
        <v>136</v>
      </c>
      <c r="K2109" s="220">
        <v>0</v>
      </c>
    </row>
    <row r="2110" spans="4:11" ht="15.75" thickBot="1" x14ac:dyDescent="0.3">
      <c r="D2110" s="28" t="s">
        <v>40</v>
      </c>
      <c r="E2110" s="29" t="s">
        <v>22</v>
      </c>
      <c r="F2110" s="29" t="s">
        <v>35</v>
      </c>
      <c r="G2110" s="29">
        <v>1</v>
      </c>
      <c r="H2110" s="139">
        <v>17</v>
      </c>
      <c r="I2110" s="139">
        <v>1</v>
      </c>
      <c r="J2110" s="139">
        <v>7</v>
      </c>
      <c r="K2110" s="221">
        <v>0</v>
      </c>
    </row>
    <row r="2111" spans="4:11" x14ac:dyDescent="0.25">
      <c r="D2111" s="22" t="s">
        <v>40</v>
      </c>
      <c r="E2111" s="23" t="s">
        <v>25</v>
      </c>
      <c r="F2111" s="23" t="s">
        <v>18</v>
      </c>
      <c r="G2111" s="23">
        <v>1</v>
      </c>
      <c r="H2111" s="136">
        <v>8</v>
      </c>
      <c r="I2111" s="136">
        <v>1</v>
      </c>
      <c r="J2111" s="136">
        <v>2</v>
      </c>
      <c r="K2111" s="217">
        <v>7753089.6644225167</v>
      </c>
    </row>
    <row r="2112" spans="4:11" x14ac:dyDescent="0.25">
      <c r="D2112" s="24" t="s">
        <v>40</v>
      </c>
      <c r="E2112" s="25" t="s">
        <v>25</v>
      </c>
      <c r="F2112" s="25" t="s">
        <v>19</v>
      </c>
      <c r="G2112" s="25">
        <v>1</v>
      </c>
      <c r="H2112" s="137">
        <v>8</v>
      </c>
      <c r="I2112" s="137">
        <v>1</v>
      </c>
      <c r="J2112" s="137">
        <v>22</v>
      </c>
      <c r="K2112" s="218">
        <v>0</v>
      </c>
    </row>
    <row r="2113" spans="4:11" x14ac:dyDescent="0.25">
      <c r="D2113" s="24" t="s">
        <v>40</v>
      </c>
      <c r="E2113" s="25" t="s">
        <v>25</v>
      </c>
      <c r="F2113" s="25" t="s">
        <v>20</v>
      </c>
      <c r="G2113" s="25">
        <v>1</v>
      </c>
      <c r="H2113" s="137">
        <v>8</v>
      </c>
      <c r="I2113" s="137">
        <v>1</v>
      </c>
      <c r="J2113" s="137">
        <v>5</v>
      </c>
      <c r="K2113" s="218">
        <v>0</v>
      </c>
    </row>
    <row r="2114" spans="4:11" x14ac:dyDescent="0.25">
      <c r="D2114" s="24" t="s">
        <v>40</v>
      </c>
      <c r="E2114" s="25" t="s">
        <v>25</v>
      </c>
      <c r="F2114" s="25" t="s">
        <v>84</v>
      </c>
      <c r="G2114" s="25">
        <v>1</v>
      </c>
      <c r="H2114" s="137">
        <v>8</v>
      </c>
      <c r="I2114" s="137">
        <v>1</v>
      </c>
      <c r="J2114" s="137">
        <v>131</v>
      </c>
      <c r="K2114" s="218">
        <v>7320.0353848834175</v>
      </c>
    </row>
    <row r="2115" spans="4:11" x14ac:dyDescent="0.25">
      <c r="D2115" s="24" t="s">
        <v>40</v>
      </c>
      <c r="E2115" s="25" t="s">
        <v>25</v>
      </c>
      <c r="F2115" s="25" t="s">
        <v>82</v>
      </c>
      <c r="G2115" s="25"/>
      <c r="H2115" s="137">
        <v>8</v>
      </c>
      <c r="I2115" s="137">
        <v>1</v>
      </c>
      <c r="J2115" s="137">
        <v>122</v>
      </c>
      <c r="K2115" s="218">
        <v>0</v>
      </c>
    </row>
    <row r="2116" spans="4:11" x14ac:dyDescent="0.25">
      <c r="D2116" s="24" t="s">
        <v>40</v>
      </c>
      <c r="E2116" s="25" t="s">
        <v>25</v>
      </c>
      <c r="F2116" s="25" t="s">
        <v>83</v>
      </c>
      <c r="G2116" s="25">
        <v>1</v>
      </c>
      <c r="H2116" s="137">
        <v>8</v>
      </c>
      <c r="I2116" s="137">
        <v>1</v>
      </c>
      <c r="J2116" s="137">
        <v>130</v>
      </c>
      <c r="K2116" s="218">
        <v>3690.667172701435</v>
      </c>
    </row>
    <row r="2117" spans="4:11" x14ac:dyDescent="0.25">
      <c r="D2117" s="24" t="s">
        <v>40</v>
      </c>
      <c r="E2117" s="25" t="s">
        <v>25</v>
      </c>
      <c r="F2117" s="25" t="s">
        <v>21</v>
      </c>
      <c r="G2117" s="25">
        <v>1</v>
      </c>
      <c r="H2117" s="137">
        <v>8</v>
      </c>
      <c r="I2117" s="137">
        <v>1</v>
      </c>
      <c r="J2117" s="137">
        <v>3</v>
      </c>
      <c r="K2117" s="218">
        <v>6367642.6660238523</v>
      </c>
    </row>
    <row r="2118" spans="4:11" x14ac:dyDescent="0.25">
      <c r="D2118" s="24" t="s">
        <v>40</v>
      </c>
      <c r="E2118" s="25" t="s">
        <v>25</v>
      </c>
      <c r="F2118" s="25" t="s">
        <v>24</v>
      </c>
      <c r="G2118" s="25">
        <v>1</v>
      </c>
      <c r="H2118" s="137">
        <v>8</v>
      </c>
      <c r="I2118" s="137">
        <v>1</v>
      </c>
      <c r="J2118" s="137">
        <v>19</v>
      </c>
      <c r="K2118" s="218">
        <v>31138349.197263457</v>
      </c>
    </row>
    <row r="2119" spans="4:11" x14ac:dyDescent="0.25">
      <c r="D2119" s="24" t="s">
        <v>40</v>
      </c>
      <c r="E2119" s="25" t="s">
        <v>25</v>
      </c>
      <c r="F2119" s="25" t="s">
        <v>23</v>
      </c>
      <c r="G2119" s="25">
        <v>1</v>
      </c>
      <c r="H2119" s="137">
        <v>8</v>
      </c>
      <c r="I2119" s="137">
        <v>1</v>
      </c>
      <c r="J2119" s="137">
        <v>18</v>
      </c>
      <c r="K2119" s="218">
        <v>25355280.876187835</v>
      </c>
    </row>
    <row r="2120" spans="4:11" x14ac:dyDescent="0.25">
      <c r="D2120" s="24" t="s">
        <v>40</v>
      </c>
      <c r="E2120" s="25" t="s">
        <v>25</v>
      </c>
      <c r="F2120" s="25" t="s">
        <v>22</v>
      </c>
      <c r="G2120" s="25">
        <v>1</v>
      </c>
      <c r="H2120" s="137">
        <v>8</v>
      </c>
      <c r="I2120" s="137">
        <v>1</v>
      </c>
      <c r="J2120" s="137">
        <v>17</v>
      </c>
      <c r="K2120" s="218">
        <v>27491767.695798106</v>
      </c>
    </row>
    <row r="2121" spans="4:11" x14ac:dyDescent="0.25">
      <c r="D2121" s="24" t="s">
        <v>40</v>
      </c>
      <c r="E2121" s="25" t="s">
        <v>25</v>
      </c>
      <c r="F2121" s="25" t="s">
        <v>25</v>
      </c>
      <c r="G2121" s="25">
        <v>1</v>
      </c>
      <c r="H2121" s="137">
        <v>8</v>
      </c>
      <c r="I2121" s="137">
        <v>1</v>
      </c>
      <c r="J2121" s="137">
        <v>8</v>
      </c>
      <c r="K2121" s="218">
        <v>0</v>
      </c>
    </row>
    <row r="2122" spans="4:11" x14ac:dyDescent="0.25">
      <c r="D2122" s="24" t="s">
        <v>40</v>
      </c>
      <c r="E2122" s="25" t="s">
        <v>25</v>
      </c>
      <c r="F2122" s="25" t="s">
        <v>38</v>
      </c>
      <c r="G2122" s="25">
        <v>1</v>
      </c>
      <c r="H2122" s="137">
        <v>8</v>
      </c>
      <c r="I2122" s="137">
        <v>1</v>
      </c>
      <c r="J2122" s="137">
        <v>20</v>
      </c>
      <c r="K2122" s="218">
        <v>3207671.8499255464</v>
      </c>
    </row>
    <row r="2123" spans="4:11" x14ac:dyDescent="0.25">
      <c r="D2123" s="24" t="s">
        <v>40</v>
      </c>
      <c r="E2123" s="25" t="s">
        <v>25</v>
      </c>
      <c r="F2123" s="25" t="s">
        <v>26</v>
      </c>
      <c r="G2123" s="25">
        <v>1</v>
      </c>
      <c r="H2123" s="137">
        <v>8</v>
      </c>
      <c r="I2123" s="137">
        <v>1</v>
      </c>
      <c r="J2123" s="137">
        <v>10</v>
      </c>
      <c r="K2123" s="218">
        <v>0</v>
      </c>
    </row>
    <row r="2124" spans="4:11" x14ac:dyDescent="0.25">
      <c r="D2124" s="24" t="s">
        <v>40</v>
      </c>
      <c r="E2124" s="25" t="s">
        <v>25</v>
      </c>
      <c r="F2124" s="25" t="s">
        <v>27</v>
      </c>
      <c r="G2124" s="25">
        <v>1</v>
      </c>
      <c r="H2124" s="137">
        <v>8</v>
      </c>
      <c r="I2124" s="137">
        <v>1</v>
      </c>
      <c r="J2124" s="137">
        <v>4</v>
      </c>
      <c r="K2124" s="218">
        <v>0</v>
      </c>
    </row>
    <row r="2125" spans="4:11" x14ac:dyDescent="0.25">
      <c r="D2125" s="24" t="s">
        <v>40</v>
      </c>
      <c r="E2125" s="25" t="s">
        <v>25</v>
      </c>
      <c r="F2125" s="25" t="s">
        <v>65</v>
      </c>
      <c r="G2125" s="25">
        <v>1</v>
      </c>
      <c r="H2125" s="137">
        <v>8</v>
      </c>
      <c r="I2125" s="137">
        <v>1</v>
      </c>
      <c r="J2125" s="137">
        <v>119</v>
      </c>
      <c r="K2125" s="218">
        <v>5561.5583550339616</v>
      </c>
    </row>
    <row r="2126" spans="4:11" x14ac:dyDescent="0.25">
      <c r="D2126" s="24" t="s">
        <v>40</v>
      </c>
      <c r="E2126" s="25" t="s">
        <v>25</v>
      </c>
      <c r="F2126" s="25" t="s">
        <v>33</v>
      </c>
      <c r="G2126" s="25">
        <v>1</v>
      </c>
      <c r="H2126" s="137">
        <v>8</v>
      </c>
      <c r="I2126" s="137">
        <v>1</v>
      </c>
      <c r="J2126" s="137">
        <v>25</v>
      </c>
      <c r="K2126" s="218">
        <v>0</v>
      </c>
    </row>
    <row r="2127" spans="4:11" x14ac:dyDescent="0.25">
      <c r="D2127" s="24" t="s">
        <v>40</v>
      </c>
      <c r="E2127" s="25" t="s">
        <v>25</v>
      </c>
      <c r="F2127" s="25" t="s">
        <v>28</v>
      </c>
      <c r="G2127" s="25">
        <v>1</v>
      </c>
      <c r="H2127" s="137">
        <v>8</v>
      </c>
      <c r="I2127" s="137">
        <v>1</v>
      </c>
      <c r="J2127" s="137">
        <v>9</v>
      </c>
      <c r="K2127" s="218">
        <v>1628691.4440027738</v>
      </c>
    </row>
    <row r="2128" spans="4:11" x14ac:dyDescent="0.25">
      <c r="D2128" s="24" t="s">
        <v>40</v>
      </c>
      <c r="E2128" s="25" t="s">
        <v>25</v>
      </c>
      <c r="F2128" s="25" t="s">
        <v>29</v>
      </c>
      <c r="G2128" s="25">
        <v>1</v>
      </c>
      <c r="H2128" s="137">
        <v>8</v>
      </c>
      <c r="I2128" s="137">
        <v>1</v>
      </c>
      <c r="J2128" s="137">
        <v>1</v>
      </c>
      <c r="K2128" s="218">
        <v>0</v>
      </c>
    </row>
    <row r="2129" spans="4:11" x14ac:dyDescent="0.25">
      <c r="D2129" s="24" t="s">
        <v>40</v>
      </c>
      <c r="E2129" s="25" t="s">
        <v>25</v>
      </c>
      <c r="F2129" s="25" t="s">
        <v>61</v>
      </c>
      <c r="G2129" s="25">
        <v>1</v>
      </c>
      <c r="H2129" s="137">
        <v>8</v>
      </c>
      <c r="I2129" s="137">
        <v>1</v>
      </c>
      <c r="J2129" s="137">
        <v>102</v>
      </c>
      <c r="K2129" s="218">
        <v>0</v>
      </c>
    </row>
    <row r="2130" spans="4:11" x14ac:dyDescent="0.25">
      <c r="D2130" s="24" t="s">
        <v>40</v>
      </c>
      <c r="E2130" s="25" t="s">
        <v>25</v>
      </c>
      <c r="F2130" s="25" t="s">
        <v>34</v>
      </c>
      <c r="G2130" s="25">
        <v>1</v>
      </c>
      <c r="H2130" s="137">
        <v>8</v>
      </c>
      <c r="I2130" s="137">
        <v>1</v>
      </c>
      <c r="J2130" s="137">
        <v>26</v>
      </c>
      <c r="K2130" s="218">
        <v>0</v>
      </c>
    </row>
    <row r="2131" spans="4:11" x14ac:dyDescent="0.25">
      <c r="D2131" s="24" t="s">
        <v>40</v>
      </c>
      <c r="E2131" s="25" t="s">
        <v>25</v>
      </c>
      <c r="F2131" s="25" t="s">
        <v>64</v>
      </c>
      <c r="G2131" s="25">
        <v>1</v>
      </c>
      <c r="H2131" s="137">
        <v>8</v>
      </c>
      <c r="I2131" s="137">
        <v>1</v>
      </c>
      <c r="J2131" s="137">
        <v>118</v>
      </c>
      <c r="K2131" s="218">
        <v>49702.904934973143</v>
      </c>
    </row>
    <row r="2132" spans="4:11" x14ac:dyDescent="0.25">
      <c r="D2132" s="24" t="s">
        <v>40</v>
      </c>
      <c r="E2132" s="25" t="s">
        <v>25</v>
      </c>
      <c r="F2132" s="25" t="s">
        <v>30</v>
      </c>
      <c r="G2132" s="25">
        <v>1</v>
      </c>
      <c r="H2132" s="137">
        <v>8</v>
      </c>
      <c r="I2132" s="137">
        <v>1</v>
      </c>
      <c r="J2132" s="137">
        <v>24</v>
      </c>
      <c r="K2132" s="218">
        <v>0</v>
      </c>
    </row>
    <row r="2133" spans="4:11" x14ac:dyDescent="0.25">
      <c r="D2133" s="26" t="s">
        <v>40</v>
      </c>
      <c r="E2133" s="27" t="s">
        <v>25</v>
      </c>
      <c r="F2133" s="27" t="s">
        <v>31</v>
      </c>
      <c r="G2133" s="27">
        <v>1</v>
      </c>
      <c r="H2133" s="138">
        <v>8</v>
      </c>
      <c r="I2133" s="138">
        <v>1</v>
      </c>
      <c r="J2133" s="138">
        <v>12</v>
      </c>
      <c r="K2133" s="219">
        <v>0</v>
      </c>
    </row>
    <row r="2134" spans="4:11" x14ac:dyDescent="0.25">
      <c r="D2134" s="26" t="s">
        <v>40</v>
      </c>
      <c r="E2134" s="27" t="s">
        <v>25</v>
      </c>
      <c r="F2134" s="27" t="s">
        <v>32</v>
      </c>
      <c r="G2134" s="27">
        <v>1</v>
      </c>
      <c r="H2134" s="138">
        <v>8</v>
      </c>
      <c r="I2134" s="138">
        <v>1</v>
      </c>
      <c r="J2134" s="138">
        <v>13</v>
      </c>
      <c r="K2134" s="219">
        <v>0</v>
      </c>
    </row>
    <row r="2135" spans="4:11" x14ac:dyDescent="0.25">
      <c r="D2135" s="26" t="s">
        <v>40</v>
      </c>
      <c r="E2135" s="27" t="s">
        <v>25</v>
      </c>
      <c r="F2135" s="27" t="s">
        <v>63</v>
      </c>
      <c r="G2135" s="27">
        <v>1</v>
      </c>
      <c r="H2135" s="138">
        <v>8</v>
      </c>
      <c r="I2135" s="138">
        <v>1</v>
      </c>
      <c r="J2135" s="138">
        <v>103</v>
      </c>
      <c r="K2135" s="219">
        <v>0</v>
      </c>
    </row>
    <row r="2136" spans="4:11" x14ac:dyDescent="0.25">
      <c r="D2136" s="26" t="s">
        <v>40</v>
      </c>
      <c r="E2136" s="27" t="s">
        <v>25</v>
      </c>
      <c r="F2136" s="27" t="s">
        <v>36</v>
      </c>
      <c r="G2136" s="27">
        <v>1</v>
      </c>
      <c r="H2136" s="138">
        <v>8</v>
      </c>
      <c r="I2136" s="138">
        <v>1</v>
      </c>
      <c r="J2136" s="138">
        <v>14</v>
      </c>
      <c r="K2136" s="219">
        <v>0</v>
      </c>
    </row>
    <row r="2137" spans="4:11" x14ac:dyDescent="0.25">
      <c r="D2137" s="26" t="s">
        <v>40</v>
      </c>
      <c r="E2137" s="27" t="s">
        <v>25</v>
      </c>
      <c r="F2137" s="27" t="s">
        <v>60</v>
      </c>
      <c r="G2137" s="27">
        <v>1</v>
      </c>
      <c r="H2137" s="138">
        <v>8</v>
      </c>
      <c r="I2137" s="138">
        <v>1</v>
      </c>
      <c r="J2137" s="138">
        <v>101</v>
      </c>
      <c r="K2137" s="219">
        <v>5228.596703488156</v>
      </c>
    </row>
    <row r="2138" spans="4:11" x14ac:dyDescent="0.25">
      <c r="D2138" s="162" t="s">
        <v>40</v>
      </c>
      <c r="E2138" s="163" t="s">
        <v>25</v>
      </c>
      <c r="F2138" s="163" t="s">
        <v>90</v>
      </c>
      <c r="G2138" s="216"/>
      <c r="H2138" s="163">
        <v>8</v>
      </c>
      <c r="I2138" s="163">
        <v>1</v>
      </c>
      <c r="J2138" s="163">
        <v>6</v>
      </c>
      <c r="K2138" s="220">
        <v>0</v>
      </c>
    </row>
    <row r="2139" spans="4:11" x14ac:dyDescent="0.25">
      <c r="D2139" s="162" t="s">
        <v>40</v>
      </c>
      <c r="E2139" s="163" t="s">
        <v>25</v>
      </c>
      <c r="F2139" s="163" t="s">
        <v>87</v>
      </c>
      <c r="G2139" s="164"/>
      <c r="H2139" s="163">
        <v>8</v>
      </c>
      <c r="I2139" s="138">
        <v>1</v>
      </c>
      <c r="J2139" s="163">
        <v>136</v>
      </c>
      <c r="K2139" s="220">
        <v>62128.031417918093</v>
      </c>
    </row>
    <row r="2140" spans="4:11" ht="15.75" thickBot="1" x14ac:dyDescent="0.3">
      <c r="D2140" s="28" t="s">
        <v>40</v>
      </c>
      <c r="E2140" s="29" t="s">
        <v>25</v>
      </c>
      <c r="F2140" s="29" t="s">
        <v>35</v>
      </c>
      <c r="G2140" s="29">
        <v>1</v>
      </c>
      <c r="H2140" s="139">
        <v>8</v>
      </c>
      <c r="I2140" s="139">
        <v>1</v>
      </c>
      <c r="J2140" s="139">
        <v>7</v>
      </c>
      <c r="K2140" s="221">
        <v>0</v>
      </c>
    </row>
    <row r="2141" spans="4:11" x14ac:dyDescent="0.25">
      <c r="D2141" s="22" t="s">
        <v>40</v>
      </c>
      <c r="E2141" s="23" t="s">
        <v>38</v>
      </c>
      <c r="F2141" s="23" t="s">
        <v>18</v>
      </c>
      <c r="G2141" s="23">
        <v>1</v>
      </c>
      <c r="H2141" s="136">
        <v>20</v>
      </c>
      <c r="I2141" s="136">
        <v>1</v>
      </c>
      <c r="J2141" s="136">
        <v>2</v>
      </c>
      <c r="K2141" s="217">
        <v>0</v>
      </c>
    </row>
    <row r="2142" spans="4:11" x14ac:dyDescent="0.25">
      <c r="D2142" s="24" t="s">
        <v>40</v>
      </c>
      <c r="E2142" s="25" t="s">
        <v>38</v>
      </c>
      <c r="F2142" s="25" t="s">
        <v>19</v>
      </c>
      <c r="G2142" s="25">
        <v>1</v>
      </c>
      <c r="H2142" s="137">
        <v>20</v>
      </c>
      <c r="I2142" s="137">
        <v>1</v>
      </c>
      <c r="J2142" s="137">
        <v>22</v>
      </c>
      <c r="K2142" s="218">
        <v>0</v>
      </c>
    </row>
    <row r="2143" spans="4:11" x14ac:dyDescent="0.25">
      <c r="D2143" s="24" t="s">
        <v>40</v>
      </c>
      <c r="E2143" s="25" t="s">
        <v>38</v>
      </c>
      <c r="F2143" s="25" t="s">
        <v>20</v>
      </c>
      <c r="G2143" s="25">
        <v>1</v>
      </c>
      <c r="H2143" s="137">
        <v>20</v>
      </c>
      <c r="I2143" s="137">
        <v>1</v>
      </c>
      <c r="J2143" s="137">
        <v>5</v>
      </c>
      <c r="K2143" s="218">
        <v>0</v>
      </c>
    </row>
    <row r="2144" spans="4:11" x14ac:dyDescent="0.25">
      <c r="D2144" s="24" t="s">
        <v>40</v>
      </c>
      <c r="E2144" s="25" t="s">
        <v>38</v>
      </c>
      <c r="F2144" s="25" t="s">
        <v>84</v>
      </c>
      <c r="G2144" s="25">
        <v>1</v>
      </c>
      <c r="H2144" s="137">
        <v>20</v>
      </c>
      <c r="I2144" s="137">
        <v>1</v>
      </c>
      <c r="J2144" s="137">
        <v>131</v>
      </c>
      <c r="K2144" s="218">
        <v>0</v>
      </c>
    </row>
    <row r="2145" spans="4:11" x14ac:dyDescent="0.25">
      <c r="D2145" s="24" t="s">
        <v>40</v>
      </c>
      <c r="E2145" s="25" t="s">
        <v>38</v>
      </c>
      <c r="F2145" s="25" t="s">
        <v>82</v>
      </c>
      <c r="G2145" s="25"/>
      <c r="H2145" s="137">
        <v>20</v>
      </c>
      <c r="I2145" s="137">
        <v>1</v>
      </c>
      <c r="J2145" s="137">
        <v>122</v>
      </c>
      <c r="K2145" s="218">
        <v>0</v>
      </c>
    </row>
    <row r="2146" spans="4:11" x14ac:dyDescent="0.25">
      <c r="D2146" s="24" t="s">
        <v>40</v>
      </c>
      <c r="E2146" s="25" t="s">
        <v>38</v>
      </c>
      <c r="F2146" s="25" t="s">
        <v>83</v>
      </c>
      <c r="G2146" s="25">
        <v>1</v>
      </c>
      <c r="H2146" s="137">
        <v>20</v>
      </c>
      <c r="I2146" s="137">
        <v>1</v>
      </c>
      <c r="J2146" s="137">
        <v>130</v>
      </c>
      <c r="K2146" s="218">
        <v>0</v>
      </c>
    </row>
    <row r="2147" spans="4:11" x14ac:dyDescent="0.25">
      <c r="D2147" s="24" t="s">
        <v>40</v>
      </c>
      <c r="E2147" s="25" t="s">
        <v>38</v>
      </c>
      <c r="F2147" s="25" t="s">
        <v>21</v>
      </c>
      <c r="G2147" s="25">
        <v>1</v>
      </c>
      <c r="H2147" s="137">
        <v>20</v>
      </c>
      <c r="I2147" s="137">
        <v>1</v>
      </c>
      <c r="J2147" s="137">
        <v>3</v>
      </c>
      <c r="K2147" s="218">
        <v>0</v>
      </c>
    </row>
    <row r="2148" spans="4:11" x14ac:dyDescent="0.25">
      <c r="D2148" s="24" t="s">
        <v>40</v>
      </c>
      <c r="E2148" s="25" t="s">
        <v>38</v>
      </c>
      <c r="F2148" s="25" t="s">
        <v>24</v>
      </c>
      <c r="G2148" s="25">
        <v>1</v>
      </c>
      <c r="H2148" s="137">
        <v>20</v>
      </c>
      <c r="I2148" s="137">
        <v>1</v>
      </c>
      <c r="J2148" s="137">
        <v>19</v>
      </c>
      <c r="K2148" s="218">
        <v>0</v>
      </c>
    </row>
    <row r="2149" spans="4:11" x14ac:dyDescent="0.25">
      <c r="D2149" s="24" t="s">
        <v>40</v>
      </c>
      <c r="E2149" s="25" t="s">
        <v>38</v>
      </c>
      <c r="F2149" s="25" t="s">
        <v>23</v>
      </c>
      <c r="G2149" s="25">
        <v>1</v>
      </c>
      <c r="H2149" s="137">
        <v>20</v>
      </c>
      <c r="I2149" s="137">
        <v>1</v>
      </c>
      <c r="J2149" s="137">
        <v>18</v>
      </c>
      <c r="K2149" s="218">
        <v>0</v>
      </c>
    </row>
    <row r="2150" spans="4:11" x14ac:dyDescent="0.25">
      <c r="D2150" s="24" t="s">
        <v>40</v>
      </c>
      <c r="E2150" s="25" t="s">
        <v>38</v>
      </c>
      <c r="F2150" s="25" t="s">
        <v>22</v>
      </c>
      <c r="G2150" s="25">
        <v>1</v>
      </c>
      <c r="H2150" s="137">
        <v>20</v>
      </c>
      <c r="I2150" s="137">
        <v>1</v>
      </c>
      <c r="J2150" s="137">
        <v>17</v>
      </c>
      <c r="K2150" s="218">
        <v>0</v>
      </c>
    </row>
    <row r="2151" spans="4:11" x14ac:dyDescent="0.25">
      <c r="D2151" s="24" t="s">
        <v>40</v>
      </c>
      <c r="E2151" s="25" t="s">
        <v>38</v>
      </c>
      <c r="F2151" s="25" t="s">
        <v>25</v>
      </c>
      <c r="G2151" s="25">
        <v>1</v>
      </c>
      <c r="H2151" s="137">
        <v>20</v>
      </c>
      <c r="I2151" s="137">
        <v>1</v>
      </c>
      <c r="J2151" s="137">
        <v>8</v>
      </c>
      <c r="K2151" s="218">
        <v>0</v>
      </c>
    </row>
    <row r="2152" spans="4:11" x14ac:dyDescent="0.25">
      <c r="D2152" s="24" t="s">
        <v>40</v>
      </c>
      <c r="E2152" s="25" t="s">
        <v>38</v>
      </c>
      <c r="F2152" s="25" t="s">
        <v>38</v>
      </c>
      <c r="G2152" s="25">
        <v>1</v>
      </c>
      <c r="H2152" s="137">
        <v>20</v>
      </c>
      <c r="I2152" s="137">
        <v>1</v>
      </c>
      <c r="J2152" s="137">
        <v>20</v>
      </c>
      <c r="K2152" s="218">
        <v>0</v>
      </c>
    </row>
    <row r="2153" spans="4:11" x14ac:dyDescent="0.25">
      <c r="D2153" s="24" t="s">
        <v>40</v>
      </c>
      <c r="E2153" s="25" t="s">
        <v>38</v>
      </c>
      <c r="F2153" s="25" t="s">
        <v>26</v>
      </c>
      <c r="G2153" s="25">
        <v>1</v>
      </c>
      <c r="H2153" s="137">
        <v>20</v>
      </c>
      <c r="I2153" s="137">
        <v>1</v>
      </c>
      <c r="J2153" s="137">
        <v>10</v>
      </c>
      <c r="K2153" s="218">
        <v>0</v>
      </c>
    </row>
    <row r="2154" spans="4:11" x14ac:dyDescent="0.25">
      <c r="D2154" s="24" t="s">
        <v>40</v>
      </c>
      <c r="E2154" s="25" t="s">
        <v>38</v>
      </c>
      <c r="F2154" s="25" t="s">
        <v>27</v>
      </c>
      <c r="G2154" s="25">
        <v>1</v>
      </c>
      <c r="H2154" s="137">
        <v>20</v>
      </c>
      <c r="I2154" s="137">
        <v>1</v>
      </c>
      <c r="J2154" s="137">
        <v>4</v>
      </c>
      <c r="K2154" s="218">
        <v>0</v>
      </c>
    </row>
    <row r="2155" spans="4:11" x14ac:dyDescent="0.25">
      <c r="D2155" s="24" t="s">
        <v>40</v>
      </c>
      <c r="E2155" s="25" t="s">
        <v>38</v>
      </c>
      <c r="F2155" s="25" t="s">
        <v>65</v>
      </c>
      <c r="G2155" s="25">
        <v>1</v>
      </c>
      <c r="H2155" s="137">
        <v>20</v>
      </c>
      <c r="I2155" s="137">
        <v>1</v>
      </c>
      <c r="J2155" s="137">
        <v>119</v>
      </c>
      <c r="K2155" s="218">
        <v>0</v>
      </c>
    </row>
    <row r="2156" spans="4:11" x14ac:dyDescent="0.25">
      <c r="D2156" s="24" t="s">
        <v>40</v>
      </c>
      <c r="E2156" s="25" t="s">
        <v>38</v>
      </c>
      <c r="F2156" s="25" t="s">
        <v>33</v>
      </c>
      <c r="G2156" s="25">
        <v>1</v>
      </c>
      <c r="H2156" s="137">
        <v>20</v>
      </c>
      <c r="I2156" s="137">
        <v>1</v>
      </c>
      <c r="J2156" s="137">
        <v>25</v>
      </c>
      <c r="K2156" s="218">
        <v>0</v>
      </c>
    </row>
    <row r="2157" spans="4:11" x14ac:dyDescent="0.25">
      <c r="D2157" s="24" t="s">
        <v>40</v>
      </c>
      <c r="E2157" s="25" t="s">
        <v>38</v>
      </c>
      <c r="F2157" s="25" t="s">
        <v>28</v>
      </c>
      <c r="G2157" s="25">
        <v>1</v>
      </c>
      <c r="H2157" s="137">
        <v>20</v>
      </c>
      <c r="I2157" s="137">
        <v>1</v>
      </c>
      <c r="J2157" s="137">
        <v>9</v>
      </c>
      <c r="K2157" s="218">
        <v>0</v>
      </c>
    </row>
    <row r="2158" spans="4:11" x14ac:dyDescent="0.25">
      <c r="D2158" s="24" t="s">
        <v>40</v>
      </c>
      <c r="E2158" s="25" t="s">
        <v>38</v>
      </c>
      <c r="F2158" s="25" t="s">
        <v>29</v>
      </c>
      <c r="G2158" s="25">
        <v>1</v>
      </c>
      <c r="H2158" s="137">
        <v>20</v>
      </c>
      <c r="I2158" s="137">
        <v>1</v>
      </c>
      <c r="J2158" s="137">
        <v>1</v>
      </c>
      <c r="K2158" s="218">
        <v>0</v>
      </c>
    </row>
    <row r="2159" spans="4:11" x14ac:dyDescent="0.25">
      <c r="D2159" s="24" t="s">
        <v>40</v>
      </c>
      <c r="E2159" s="25" t="s">
        <v>38</v>
      </c>
      <c r="F2159" s="25" t="s">
        <v>61</v>
      </c>
      <c r="G2159" s="25">
        <v>1</v>
      </c>
      <c r="H2159" s="137">
        <v>20</v>
      </c>
      <c r="I2159" s="137">
        <v>1</v>
      </c>
      <c r="J2159" s="137">
        <v>102</v>
      </c>
      <c r="K2159" s="218">
        <v>0</v>
      </c>
    </row>
    <row r="2160" spans="4:11" x14ac:dyDescent="0.25">
      <c r="D2160" s="24" t="s">
        <v>40</v>
      </c>
      <c r="E2160" s="25" t="s">
        <v>38</v>
      </c>
      <c r="F2160" s="25" t="s">
        <v>34</v>
      </c>
      <c r="G2160" s="25">
        <v>1</v>
      </c>
      <c r="H2160" s="137">
        <v>20</v>
      </c>
      <c r="I2160" s="137">
        <v>1</v>
      </c>
      <c r="J2160" s="137">
        <v>26</v>
      </c>
      <c r="K2160" s="218">
        <v>0</v>
      </c>
    </row>
    <row r="2161" spans="4:11" x14ac:dyDescent="0.25">
      <c r="D2161" s="24" t="s">
        <v>40</v>
      </c>
      <c r="E2161" s="25" t="s">
        <v>38</v>
      </c>
      <c r="F2161" s="25" t="s">
        <v>64</v>
      </c>
      <c r="G2161" s="25">
        <v>1</v>
      </c>
      <c r="H2161" s="137">
        <v>20</v>
      </c>
      <c r="I2161" s="137">
        <v>1</v>
      </c>
      <c r="J2161" s="137">
        <v>118</v>
      </c>
      <c r="K2161" s="218">
        <v>0</v>
      </c>
    </row>
    <row r="2162" spans="4:11" x14ac:dyDescent="0.25">
      <c r="D2162" s="24" t="s">
        <v>40</v>
      </c>
      <c r="E2162" s="25" t="s">
        <v>38</v>
      </c>
      <c r="F2162" s="25" t="s">
        <v>30</v>
      </c>
      <c r="G2162" s="25">
        <v>1</v>
      </c>
      <c r="H2162" s="137">
        <v>20</v>
      </c>
      <c r="I2162" s="137">
        <v>1</v>
      </c>
      <c r="J2162" s="137">
        <v>24</v>
      </c>
      <c r="K2162" s="218">
        <v>0</v>
      </c>
    </row>
    <row r="2163" spans="4:11" x14ac:dyDescent="0.25">
      <c r="D2163" s="26" t="s">
        <v>40</v>
      </c>
      <c r="E2163" s="27" t="s">
        <v>38</v>
      </c>
      <c r="F2163" s="27" t="s">
        <v>31</v>
      </c>
      <c r="G2163" s="27">
        <v>1</v>
      </c>
      <c r="H2163" s="138">
        <v>20</v>
      </c>
      <c r="I2163" s="138">
        <v>1</v>
      </c>
      <c r="J2163" s="138">
        <v>12</v>
      </c>
      <c r="K2163" s="219">
        <v>0</v>
      </c>
    </row>
    <row r="2164" spans="4:11" x14ac:dyDescent="0.25">
      <c r="D2164" s="26" t="s">
        <v>40</v>
      </c>
      <c r="E2164" s="27" t="s">
        <v>38</v>
      </c>
      <c r="F2164" s="27" t="s">
        <v>32</v>
      </c>
      <c r="G2164" s="27">
        <v>1</v>
      </c>
      <c r="H2164" s="138">
        <v>20</v>
      </c>
      <c r="I2164" s="138">
        <v>1</v>
      </c>
      <c r="J2164" s="138">
        <v>13</v>
      </c>
      <c r="K2164" s="219">
        <v>0</v>
      </c>
    </row>
    <row r="2165" spans="4:11" x14ac:dyDescent="0.25">
      <c r="D2165" s="26" t="s">
        <v>40</v>
      </c>
      <c r="E2165" s="27" t="s">
        <v>38</v>
      </c>
      <c r="F2165" s="27" t="s">
        <v>63</v>
      </c>
      <c r="G2165" s="27">
        <v>1</v>
      </c>
      <c r="H2165" s="138">
        <v>20</v>
      </c>
      <c r="I2165" s="138">
        <v>1</v>
      </c>
      <c r="J2165" s="138">
        <v>103</v>
      </c>
      <c r="K2165" s="219">
        <v>0</v>
      </c>
    </row>
    <row r="2166" spans="4:11" x14ac:dyDescent="0.25">
      <c r="D2166" s="26" t="s">
        <v>40</v>
      </c>
      <c r="E2166" s="27" t="s">
        <v>38</v>
      </c>
      <c r="F2166" s="27" t="s">
        <v>36</v>
      </c>
      <c r="G2166" s="27">
        <v>1</v>
      </c>
      <c r="H2166" s="138">
        <v>20</v>
      </c>
      <c r="I2166" s="138">
        <v>1</v>
      </c>
      <c r="J2166" s="138">
        <v>14</v>
      </c>
      <c r="K2166" s="219">
        <v>0</v>
      </c>
    </row>
    <row r="2167" spans="4:11" x14ac:dyDescent="0.25">
      <c r="D2167" s="26" t="s">
        <v>40</v>
      </c>
      <c r="E2167" s="27" t="s">
        <v>38</v>
      </c>
      <c r="F2167" s="27" t="s">
        <v>60</v>
      </c>
      <c r="G2167" s="27">
        <v>1</v>
      </c>
      <c r="H2167" s="138">
        <v>20</v>
      </c>
      <c r="I2167" s="138">
        <v>1</v>
      </c>
      <c r="J2167" s="138">
        <v>101</v>
      </c>
      <c r="K2167" s="219">
        <v>0</v>
      </c>
    </row>
    <row r="2168" spans="4:11" x14ac:dyDescent="0.25">
      <c r="D2168" s="162" t="s">
        <v>40</v>
      </c>
      <c r="E2168" s="163" t="s">
        <v>38</v>
      </c>
      <c r="F2168" s="163" t="s">
        <v>90</v>
      </c>
      <c r="G2168" s="216"/>
      <c r="H2168" s="163">
        <v>20</v>
      </c>
      <c r="I2168" s="163">
        <v>1</v>
      </c>
      <c r="J2168" s="163">
        <v>6</v>
      </c>
      <c r="K2168" s="220">
        <v>0</v>
      </c>
    </row>
    <row r="2169" spans="4:11" x14ac:dyDescent="0.25">
      <c r="D2169" s="162" t="s">
        <v>40</v>
      </c>
      <c r="E2169" s="163" t="s">
        <v>38</v>
      </c>
      <c r="F2169" s="163" t="s">
        <v>87</v>
      </c>
      <c r="G2169" s="164"/>
      <c r="H2169" s="163">
        <v>20</v>
      </c>
      <c r="I2169" s="138">
        <v>1</v>
      </c>
      <c r="J2169" s="163">
        <v>136</v>
      </c>
      <c r="K2169" s="220">
        <v>0</v>
      </c>
    </row>
    <row r="2170" spans="4:11" ht="15.75" thickBot="1" x14ac:dyDescent="0.3">
      <c r="D2170" s="28" t="s">
        <v>40</v>
      </c>
      <c r="E2170" s="29" t="s">
        <v>38</v>
      </c>
      <c r="F2170" s="29" t="s">
        <v>35</v>
      </c>
      <c r="G2170" s="29">
        <v>1</v>
      </c>
      <c r="H2170" s="139">
        <v>20</v>
      </c>
      <c r="I2170" s="139">
        <v>1</v>
      </c>
      <c r="J2170" s="139">
        <v>7</v>
      </c>
      <c r="K2170" s="221">
        <v>0</v>
      </c>
    </row>
    <row r="2171" spans="4:11" x14ac:dyDescent="0.25">
      <c r="D2171" s="22" t="s">
        <v>40</v>
      </c>
      <c r="E2171" s="23" t="s">
        <v>26</v>
      </c>
      <c r="F2171" s="23" t="s">
        <v>18</v>
      </c>
      <c r="G2171" s="23">
        <v>1</v>
      </c>
      <c r="H2171" s="136">
        <v>10</v>
      </c>
      <c r="I2171" s="136">
        <v>1</v>
      </c>
      <c r="J2171" s="136">
        <v>2</v>
      </c>
      <c r="K2171" s="217">
        <v>2373601.4524440952</v>
      </c>
    </row>
    <row r="2172" spans="4:11" x14ac:dyDescent="0.25">
      <c r="D2172" s="24" t="s">
        <v>40</v>
      </c>
      <c r="E2172" s="25" t="s">
        <v>26</v>
      </c>
      <c r="F2172" s="25" t="s">
        <v>19</v>
      </c>
      <c r="G2172" s="25">
        <v>1</v>
      </c>
      <c r="H2172" s="137">
        <v>10</v>
      </c>
      <c r="I2172" s="137">
        <v>1</v>
      </c>
      <c r="J2172" s="137">
        <v>22</v>
      </c>
      <c r="K2172" s="218">
        <v>0</v>
      </c>
    </row>
    <row r="2173" spans="4:11" x14ac:dyDescent="0.25">
      <c r="D2173" s="24" t="s">
        <v>40</v>
      </c>
      <c r="E2173" s="25" t="s">
        <v>26</v>
      </c>
      <c r="F2173" s="25" t="s">
        <v>20</v>
      </c>
      <c r="G2173" s="25">
        <v>1</v>
      </c>
      <c r="H2173" s="137">
        <v>10</v>
      </c>
      <c r="I2173" s="137">
        <v>1</v>
      </c>
      <c r="J2173" s="137">
        <v>5</v>
      </c>
      <c r="K2173" s="218">
        <v>0</v>
      </c>
    </row>
    <row r="2174" spans="4:11" x14ac:dyDescent="0.25">
      <c r="D2174" s="24" t="s">
        <v>40</v>
      </c>
      <c r="E2174" s="25" t="s">
        <v>26</v>
      </c>
      <c r="F2174" s="25" t="s">
        <v>84</v>
      </c>
      <c r="G2174" s="25">
        <v>1</v>
      </c>
      <c r="H2174" s="137">
        <v>10</v>
      </c>
      <c r="I2174" s="137">
        <v>1</v>
      </c>
      <c r="J2174" s="137">
        <v>131</v>
      </c>
      <c r="K2174" s="218">
        <v>2241.0222728664403</v>
      </c>
    </row>
    <row r="2175" spans="4:11" x14ac:dyDescent="0.25">
      <c r="D2175" s="24" t="s">
        <v>40</v>
      </c>
      <c r="E2175" s="25" t="s">
        <v>26</v>
      </c>
      <c r="F2175" s="25" t="s">
        <v>82</v>
      </c>
      <c r="G2175" s="25"/>
      <c r="H2175" s="137">
        <v>10</v>
      </c>
      <c r="I2175" s="137">
        <v>1</v>
      </c>
      <c r="J2175" s="137">
        <v>122</v>
      </c>
      <c r="K2175" s="218">
        <v>0</v>
      </c>
    </row>
    <row r="2176" spans="4:11" x14ac:dyDescent="0.25">
      <c r="D2176" s="24" t="s">
        <v>40</v>
      </c>
      <c r="E2176" s="25" t="s">
        <v>26</v>
      </c>
      <c r="F2176" s="25" t="s">
        <v>83</v>
      </c>
      <c r="G2176" s="25">
        <v>1</v>
      </c>
      <c r="H2176" s="137">
        <v>10</v>
      </c>
      <c r="I2176" s="137">
        <v>1</v>
      </c>
      <c r="J2176" s="137">
        <v>130</v>
      </c>
      <c r="K2176" s="218">
        <v>1129.8944473466713</v>
      </c>
    </row>
    <row r="2177" spans="4:11" x14ac:dyDescent="0.25">
      <c r="D2177" s="24" t="s">
        <v>40</v>
      </c>
      <c r="E2177" s="25" t="s">
        <v>26</v>
      </c>
      <c r="F2177" s="25" t="s">
        <v>21</v>
      </c>
      <c r="G2177" s="25">
        <v>1</v>
      </c>
      <c r="H2177" s="137">
        <v>10</v>
      </c>
      <c r="I2177" s="137">
        <v>1</v>
      </c>
      <c r="J2177" s="137">
        <v>3</v>
      </c>
      <c r="K2177" s="218">
        <v>1949448.0955219266</v>
      </c>
    </row>
    <row r="2178" spans="4:11" x14ac:dyDescent="0.25">
      <c r="D2178" s="24" t="s">
        <v>40</v>
      </c>
      <c r="E2178" s="25" t="s">
        <v>26</v>
      </c>
      <c r="F2178" s="25" t="s">
        <v>24</v>
      </c>
      <c r="G2178" s="25">
        <v>1</v>
      </c>
      <c r="H2178" s="137">
        <v>10</v>
      </c>
      <c r="I2178" s="137">
        <v>1</v>
      </c>
      <c r="J2178" s="137">
        <v>19</v>
      </c>
      <c r="K2178" s="218">
        <v>9532977.7005540542</v>
      </c>
    </row>
    <row r="2179" spans="4:11" x14ac:dyDescent="0.25">
      <c r="D2179" s="24" t="s">
        <v>40</v>
      </c>
      <c r="E2179" s="25" t="s">
        <v>26</v>
      </c>
      <c r="F2179" s="25" t="s">
        <v>23</v>
      </c>
      <c r="G2179" s="25">
        <v>1</v>
      </c>
      <c r="H2179" s="137">
        <v>10</v>
      </c>
      <c r="I2179" s="137">
        <v>1</v>
      </c>
      <c r="J2179" s="137">
        <v>18</v>
      </c>
      <c r="K2179" s="218">
        <v>7762496.5168425087</v>
      </c>
    </row>
    <row r="2180" spans="4:11" x14ac:dyDescent="0.25">
      <c r="D2180" s="24" t="s">
        <v>40</v>
      </c>
      <c r="E2180" s="25" t="s">
        <v>26</v>
      </c>
      <c r="F2180" s="25" t="s">
        <v>22</v>
      </c>
      <c r="G2180" s="25">
        <v>1</v>
      </c>
      <c r="H2180" s="137">
        <v>10</v>
      </c>
      <c r="I2180" s="137">
        <v>1</v>
      </c>
      <c r="J2180" s="137">
        <v>17</v>
      </c>
      <c r="K2180" s="218">
        <v>8416580.0419467334</v>
      </c>
    </row>
    <row r="2181" spans="4:11" x14ac:dyDescent="0.25">
      <c r="D2181" s="24" t="s">
        <v>40</v>
      </c>
      <c r="E2181" s="25" t="s">
        <v>26</v>
      </c>
      <c r="F2181" s="25" t="s">
        <v>25</v>
      </c>
      <c r="G2181" s="25">
        <v>1</v>
      </c>
      <c r="H2181" s="137">
        <v>10</v>
      </c>
      <c r="I2181" s="137">
        <v>1</v>
      </c>
      <c r="J2181" s="137">
        <v>8</v>
      </c>
      <c r="K2181" s="218">
        <v>0</v>
      </c>
    </row>
    <row r="2182" spans="4:11" x14ac:dyDescent="0.25">
      <c r="D2182" s="24" t="s">
        <v>40</v>
      </c>
      <c r="E2182" s="25" t="s">
        <v>26</v>
      </c>
      <c r="F2182" s="25" t="s">
        <v>38</v>
      </c>
      <c r="G2182" s="25">
        <v>1</v>
      </c>
      <c r="H2182" s="137">
        <v>10</v>
      </c>
      <c r="I2182" s="137">
        <v>1</v>
      </c>
      <c r="J2182" s="137">
        <v>20</v>
      </c>
      <c r="K2182" s="218">
        <v>982025.86213923525</v>
      </c>
    </row>
    <row r="2183" spans="4:11" x14ac:dyDescent="0.25">
      <c r="D2183" s="24" t="s">
        <v>40</v>
      </c>
      <c r="E2183" s="25" t="s">
        <v>26</v>
      </c>
      <c r="F2183" s="25" t="s">
        <v>26</v>
      </c>
      <c r="G2183" s="25">
        <v>1</v>
      </c>
      <c r="H2183" s="137">
        <v>10</v>
      </c>
      <c r="I2183" s="137">
        <v>1</v>
      </c>
      <c r="J2183" s="137">
        <v>10</v>
      </c>
      <c r="K2183" s="218">
        <v>0</v>
      </c>
    </row>
    <row r="2184" spans="4:11" x14ac:dyDescent="0.25">
      <c r="D2184" s="24" t="s">
        <v>40</v>
      </c>
      <c r="E2184" s="25" t="s">
        <v>26</v>
      </c>
      <c r="F2184" s="25" t="s">
        <v>27</v>
      </c>
      <c r="G2184" s="25">
        <v>1</v>
      </c>
      <c r="H2184" s="137">
        <v>10</v>
      </c>
      <c r="I2184" s="137">
        <v>1</v>
      </c>
      <c r="J2184" s="137">
        <v>4</v>
      </c>
      <c r="K2184" s="218">
        <v>0</v>
      </c>
    </row>
    <row r="2185" spans="4:11" x14ac:dyDescent="0.25">
      <c r="D2185" s="24" t="s">
        <v>40</v>
      </c>
      <c r="E2185" s="25" t="s">
        <v>26</v>
      </c>
      <c r="F2185" s="25" t="s">
        <v>65</v>
      </c>
      <c r="G2185" s="25">
        <v>1</v>
      </c>
      <c r="H2185" s="137">
        <v>10</v>
      </c>
      <c r="I2185" s="137">
        <v>1</v>
      </c>
      <c r="J2185" s="137">
        <v>119</v>
      </c>
      <c r="K2185" s="218">
        <v>1702.6661061251207</v>
      </c>
    </row>
    <row r="2186" spans="4:11" x14ac:dyDescent="0.25">
      <c r="D2186" s="24" t="s">
        <v>40</v>
      </c>
      <c r="E2186" s="25" t="s">
        <v>26</v>
      </c>
      <c r="F2186" s="25" t="s">
        <v>33</v>
      </c>
      <c r="G2186" s="25">
        <v>1</v>
      </c>
      <c r="H2186" s="137">
        <v>10</v>
      </c>
      <c r="I2186" s="137">
        <v>1</v>
      </c>
      <c r="J2186" s="137">
        <v>25</v>
      </c>
      <c r="K2186" s="218">
        <v>0</v>
      </c>
    </row>
    <row r="2187" spans="4:11" x14ac:dyDescent="0.25">
      <c r="D2187" s="24" t="s">
        <v>40</v>
      </c>
      <c r="E2187" s="25" t="s">
        <v>26</v>
      </c>
      <c r="F2187" s="25" t="s">
        <v>28</v>
      </c>
      <c r="G2187" s="25">
        <v>1</v>
      </c>
      <c r="H2187" s="137">
        <v>10</v>
      </c>
      <c r="I2187" s="137">
        <v>1</v>
      </c>
      <c r="J2187" s="137">
        <v>9</v>
      </c>
      <c r="K2187" s="218">
        <v>498622.42594819795</v>
      </c>
    </row>
    <row r="2188" spans="4:11" x14ac:dyDescent="0.25">
      <c r="D2188" s="24" t="s">
        <v>40</v>
      </c>
      <c r="E2188" s="25" t="s">
        <v>26</v>
      </c>
      <c r="F2188" s="25" t="s">
        <v>29</v>
      </c>
      <c r="G2188" s="25">
        <v>1</v>
      </c>
      <c r="H2188" s="137">
        <v>10</v>
      </c>
      <c r="I2188" s="137">
        <v>1</v>
      </c>
      <c r="J2188" s="137">
        <v>1</v>
      </c>
      <c r="K2188" s="218">
        <v>0</v>
      </c>
    </row>
    <row r="2189" spans="4:11" x14ac:dyDescent="0.25">
      <c r="D2189" s="24" t="s">
        <v>40</v>
      </c>
      <c r="E2189" s="25" t="s">
        <v>26</v>
      </c>
      <c r="F2189" s="25" t="s">
        <v>61</v>
      </c>
      <c r="G2189" s="25">
        <v>1</v>
      </c>
      <c r="H2189" s="137">
        <v>10</v>
      </c>
      <c r="I2189" s="137">
        <v>1</v>
      </c>
      <c r="J2189" s="137">
        <v>102</v>
      </c>
      <c r="K2189" s="218">
        <v>0</v>
      </c>
    </row>
    <row r="2190" spans="4:11" x14ac:dyDescent="0.25">
      <c r="D2190" s="24" t="s">
        <v>40</v>
      </c>
      <c r="E2190" s="25" t="s">
        <v>26</v>
      </c>
      <c r="F2190" s="25" t="s">
        <v>34</v>
      </c>
      <c r="G2190" s="25">
        <v>1</v>
      </c>
      <c r="H2190" s="137">
        <v>10</v>
      </c>
      <c r="I2190" s="137">
        <v>1</v>
      </c>
      <c r="J2190" s="137">
        <v>26</v>
      </c>
      <c r="K2190" s="218">
        <v>0</v>
      </c>
    </row>
    <row r="2191" spans="4:11" x14ac:dyDescent="0.25">
      <c r="D2191" s="24" t="s">
        <v>40</v>
      </c>
      <c r="E2191" s="25" t="s">
        <v>26</v>
      </c>
      <c r="F2191" s="25" t="s">
        <v>64</v>
      </c>
      <c r="G2191" s="25">
        <v>1</v>
      </c>
      <c r="H2191" s="137">
        <v>10</v>
      </c>
      <c r="I2191" s="137">
        <v>1</v>
      </c>
      <c r="J2191" s="137">
        <v>118</v>
      </c>
      <c r="K2191" s="218">
        <v>15216.499802099263</v>
      </c>
    </row>
    <row r="2192" spans="4:11" x14ac:dyDescent="0.25">
      <c r="D2192" s="24" t="s">
        <v>40</v>
      </c>
      <c r="E2192" s="25" t="s">
        <v>26</v>
      </c>
      <c r="F2192" s="25" t="s">
        <v>30</v>
      </c>
      <c r="G2192" s="25">
        <v>1</v>
      </c>
      <c r="H2192" s="137">
        <v>10</v>
      </c>
      <c r="I2192" s="137">
        <v>1</v>
      </c>
      <c r="J2192" s="137">
        <v>24</v>
      </c>
      <c r="K2192" s="218">
        <v>0</v>
      </c>
    </row>
    <row r="2193" spans="4:11" x14ac:dyDescent="0.25">
      <c r="D2193" s="26" t="s">
        <v>40</v>
      </c>
      <c r="E2193" s="27" t="s">
        <v>26</v>
      </c>
      <c r="F2193" s="27" t="s">
        <v>31</v>
      </c>
      <c r="G2193" s="27">
        <v>1</v>
      </c>
      <c r="H2193" s="138">
        <v>10</v>
      </c>
      <c r="I2193" s="138">
        <v>1</v>
      </c>
      <c r="J2193" s="138">
        <v>12</v>
      </c>
      <c r="K2193" s="219">
        <v>0</v>
      </c>
    </row>
    <row r="2194" spans="4:11" x14ac:dyDescent="0.25">
      <c r="D2194" s="26" t="s">
        <v>40</v>
      </c>
      <c r="E2194" s="27" t="s">
        <v>26</v>
      </c>
      <c r="F2194" s="27" t="s">
        <v>32</v>
      </c>
      <c r="G2194" s="27">
        <v>1</v>
      </c>
      <c r="H2194" s="138">
        <v>10</v>
      </c>
      <c r="I2194" s="138">
        <v>1</v>
      </c>
      <c r="J2194" s="138">
        <v>13</v>
      </c>
      <c r="K2194" s="219">
        <v>0</v>
      </c>
    </row>
    <row r="2195" spans="4:11" x14ac:dyDescent="0.25">
      <c r="D2195" s="26" t="s">
        <v>40</v>
      </c>
      <c r="E2195" s="27" t="s">
        <v>26</v>
      </c>
      <c r="F2195" s="27" t="s">
        <v>63</v>
      </c>
      <c r="G2195" s="27">
        <v>1</v>
      </c>
      <c r="H2195" s="138">
        <v>10</v>
      </c>
      <c r="I2195" s="138">
        <v>1</v>
      </c>
      <c r="J2195" s="138">
        <v>103</v>
      </c>
      <c r="K2195" s="219">
        <v>0</v>
      </c>
    </row>
    <row r="2196" spans="4:11" x14ac:dyDescent="0.25">
      <c r="D2196" s="26" t="s">
        <v>40</v>
      </c>
      <c r="E2196" s="27" t="s">
        <v>26</v>
      </c>
      <c r="F2196" s="27" t="s">
        <v>36</v>
      </c>
      <c r="G2196" s="27">
        <v>1</v>
      </c>
      <c r="H2196" s="138">
        <v>10</v>
      </c>
      <c r="I2196" s="138">
        <v>1</v>
      </c>
      <c r="J2196" s="138">
        <v>14</v>
      </c>
      <c r="K2196" s="219">
        <v>0</v>
      </c>
    </row>
    <row r="2197" spans="4:11" x14ac:dyDescent="0.25">
      <c r="D2197" s="26" t="s">
        <v>40</v>
      </c>
      <c r="E2197" s="27" t="s">
        <v>26</v>
      </c>
      <c r="F2197" s="27" t="s">
        <v>60</v>
      </c>
      <c r="G2197" s="27">
        <v>1</v>
      </c>
      <c r="H2197" s="138">
        <v>10</v>
      </c>
      <c r="I2197" s="138">
        <v>1</v>
      </c>
      <c r="J2197" s="138">
        <v>101</v>
      </c>
      <c r="K2197" s="219">
        <v>1600.7301949046002</v>
      </c>
    </row>
    <row r="2198" spans="4:11" x14ac:dyDescent="0.25">
      <c r="D2198" s="162" t="s">
        <v>40</v>
      </c>
      <c r="E2198" s="163" t="s">
        <v>26</v>
      </c>
      <c r="F2198" s="163" t="s">
        <v>90</v>
      </c>
      <c r="G2198" s="216"/>
      <c r="H2198" s="163">
        <v>10</v>
      </c>
      <c r="I2198" s="163">
        <v>1</v>
      </c>
      <c r="J2198" s="163">
        <v>6</v>
      </c>
      <c r="K2198" s="220">
        <v>0</v>
      </c>
    </row>
    <row r="2199" spans="4:11" x14ac:dyDescent="0.25">
      <c r="D2199" s="162" t="s">
        <v>40</v>
      </c>
      <c r="E2199" s="163" t="s">
        <v>26</v>
      </c>
      <c r="F2199" s="163" t="s">
        <v>87</v>
      </c>
      <c r="G2199" s="164"/>
      <c r="H2199" s="163">
        <v>10</v>
      </c>
      <c r="I2199" s="138">
        <v>1</v>
      </c>
      <c r="J2199" s="163">
        <v>136</v>
      </c>
      <c r="K2199" s="220">
        <v>19020.441139454662</v>
      </c>
    </row>
    <row r="2200" spans="4:11" ht="15.75" thickBot="1" x14ac:dyDescent="0.3">
      <c r="D2200" s="28" t="s">
        <v>40</v>
      </c>
      <c r="E2200" s="29" t="s">
        <v>26</v>
      </c>
      <c r="F2200" s="29" t="s">
        <v>35</v>
      </c>
      <c r="G2200" s="29">
        <v>1</v>
      </c>
      <c r="H2200" s="139">
        <v>10</v>
      </c>
      <c r="I2200" s="139">
        <v>1</v>
      </c>
      <c r="J2200" s="139">
        <v>7</v>
      </c>
      <c r="K2200" s="221">
        <v>0</v>
      </c>
    </row>
    <row r="2201" spans="4:11" x14ac:dyDescent="0.25">
      <c r="D2201" s="22" t="s">
        <v>40</v>
      </c>
      <c r="E2201" s="23" t="s">
        <v>27</v>
      </c>
      <c r="F2201" s="23" t="s">
        <v>18</v>
      </c>
      <c r="G2201" s="23">
        <v>1</v>
      </c>
      <c r="H2201" s="136">
        <v>4</v>
      </c>
      <c r="I2201" s="136">
        <v>1</v>
      </c>
      <c r="J2201" s="136">
        <v>2</v>
      </c>
      <c r="K2201" s="217">
        <v>3271035.7366062705</v>
      </c>
    </row>
    <row r="2202" spans="4:11" x14ac:dyDescent="0.25">
      <c r="D2202" s="24" t="s">
        <v>40</v>
      </c>
      <c r="E2202" s="25" t="s">
        <v>27</v>
      </c>
      <c r="F2202" s="25" t="s">
        <v>19</v>
      </c>
      <c r="G2202" s="25">
        <v>1</v>
      </c>
      <c r="H2202" s="137">
        <v>4</v>
      </c>
      <c r="I2202" s="137">
        <v>1</v>
      </c>
      <c r="J2202" s="137">
        <v>22</v>
      </c>
      <c r="K2202" s="218">
        <v>0</v>
      </c>
    </row>
    <row r="2203" spans="4:11" x14ac:dyDescent="0.25">
      <c r="D2203" s="24" t="s">
        <v>40</v>
      </c>
      <c r="E2203" s="25" t="s">
        <v>27</v>
      </c>
      <c r="F2203" s="25" t="s">
        <v>20</v>
      </c>
      <c r="G2203" s="25">
        <v>1</v>
      </c>
      <c r="H2203" s="137">
        <v>4</v>
      </c>
      <c r="I2203" s="137">
        <v>1</v>
      </c>
      <c r="J2203" s="137">
        <v>5</v>
      </c>
      <c r="K2203" s="218">
        <v>0</v>
      </c>
    </row>
    <row r="2204" spans="4:11" x14ac:dyDescent="0.25">
      <c r="D2204" s="24" t="s">
        <v>40</v>
      </c>
      <c r="E2204" s="25" t="s">
        <v>27</v>
      </c>
      <c r="F2204" s="25" t="s">
        <v>84</v>
      </c>
      <c r="G2204" s="25">
        <v>1</v>
      </c>
      <c r="H2204" s="137">
        <v>4</v>
      </c>
      <c r="I2204" s="137">
        <v>1</v>
      </c>
      <c r="J2204" s="137">
        <v>131</v>
      </c>
      <c r="K2204" s="218">
        <v>3088.3297335062557</v>
      </c>
    </row>
    <row r="2205" spans="4:11" x14ac:dyDescent="0.25">
      <c r="D2205" s="24" t="s">
        <v>40</v>
      </c>
      <c r="E2205" s="25" t="s">
        <v>27</v>
      </c>
      <c r="F2205" s="25" t="s">
        <v>82</v>
      </c>
      <c r="G2205" s="25"/>
      <c r="H2205" s="137">
        <v>4</v>
      </c>
      <c r="I2205" s="137">
        <v>1</v>
      </c>
      <c r="J2205" s="137">
        <v>122</v>
      </c>
      <c r="K2205" s="218">
        <v>0</v>
      </c>
    </row>
    <row r="2206" spans="4:11" x14ac:dyDescent="0.25">
      <c r="D2206" s="24" t="s">
        <v>40</v>
      </c>
      <c r="E2206" s="25" t="s">
        <v>27</v>
      </c>
      <c r="F2206" s="25" t="s">
        <v>83</v>
      </c>
      <c r="G2206" s="25">
        <v>1</v>
      </c>
      <c r="H2206" s="137">
        <v>4</v>
      </c>
      <c r="I2206" s="137">
        <v>1</v>
      </c>
      <c r="J2206" s="137">
        <v>130</v>
      </c>
      <c r="K2206" s="218">
        <v>1557.0959109661242</v>
      </c>
    </row>
    <row r="2207" spans="4:11" x14ac:dyDescent="0.25">
      <c r="D2207" s="24" t="s">
        <v>40</v>
      </c>
      <c r="E2207" s="25" t="s">
        <v>27</v>
      </c>
      <c r="F2207" s="25" t="s">
        <v>21</v>
      </c>
      <c r="G2207" s="25">
        <v>1</v>
      </c>
      <c r="H2207" s="137">
        <v>4</v>
      </c>
      <c r="I2207" s="137">
        <v>1</v>
      </c>
      <c r="J2207" s="137">
        <v>3</v>
      </c>
      <c r="K2207" s="218">
        <v>2686514.3600856662</v>
      </c>
    </row>
    <row r="2208" spans="4:11" x14ac:dyDescent="0.25">
      <c r="D2208" s="24" t="s">
        <v>40</v>
      </c>
      <c r="E2208" s="25" t="s">
        <v>27</v>
      </c>
      <c r="F2208" s="25" t="s">
        <v>24</v>
      </c>
      <c r="G2208" s="25">
        <v>1</v>
      </c>
      <c r="H2208" s="137">
        <v>4</v>
      </c>
      <c r="I2208" s="137">
        <v>1</v>
      </c>
      <c r="J2208" s="137">
        <v>19</v>
      </c>
      <c r="K2208" s="218">
        <v>13137298.472190507</v>
      </c>
    </row>
    <row r="2209" spans="4:11" x14ac:dyDescent="0.25">
      <c r="D2209" s="24" t="s">
        <v>40</v>
      </c>
      <c r="E2209" s="25" t="s">
        <v>27</v>
      </c>
      <c r="F2209" s="25" t="s">
        <v>23</v>
      </c>
      <c r="G2209" s="25">
        <v>1</v>
      </c>
      <c r="H2209" s="137">
        <v>4</v>
      </c>
      <c r="I2209" s="137">
        <v>1</v>
      </c>
      <c r="J2209" s="137">
        <v>18</v>
      </c>
      <c r="K2209" s="218">
        <v>10697416.571652345</v>
      </c>
    </row>
    <row r="2210" spans="4:11" x14ac:dyDescent="0.25">
      <c r="D2210" s="24" t="s">
        <v>40</v>
      </c>
      <c r="E2210" s="25" t="s">
        <v>27</v>
      </c>
      <c r="F2210" s="25" t="s">
        <v>22</v>
      </c>
      <c r="G2210" s="25">
        <v>1</v>
      </c>
      <c r="H2210" s="137">
        <v>4</v>
      </c>
      <c r="I2210" s="137">
        <v>1</v>
      </c>
      <c r="J2210" s="137">
        <v>17</v>
      </c>
      <c r="K2210" s="218">
        <v>11598802.346900441</v>
      </c>
    </row>
    <row r="2211" spans="4:11" x14ac:dyDescent="0.25">
      <c r="D2211" s="24" t="s">
        <v>40</v>
      </c>
      <c r="E2211" s="25" t="s">
        <v>27</v>
      </c>
      <c r="F2211" s="25" t="s">
        <v>25</v>
      </c>
      <c r="G2211" s="25">
        <v>1</v>
      </c>
      <c r="H2211" s="137">
        <v>4</v>
      </c>
      <c r="I2211" s="137">
        <v>1</v>
      </c>
      <c r="J2211" s="137">
        <v>8</v>
      </c>
      <c r="K2211" s="218">
        <v>0</v>
      </c>
    </row>
    <row r="2212" spans="4:11" x14ac:dyDescent="0.25">
      <c r="D2212" s="24" t="s">
        <v>40</v>
      </c>
      <c r="E2212" s="25" t="s">
        <v>27</v>
      </c>
      <c r="F2212" s="25" t="s">
        <v>38</v>
      </c>
      <c r="G2212" s="25">
        <v>1</v>
      </c>
      <c r="H2212" s="137">
        <v>4</v>
      </c>
      <c r="I2212" s="137">
        <v>1</v>
      </c>
      <c r="J2212" s="137">
        <v>20</v>
      </c>
      <c r="K2212" s="218">
        <v>1353319.7352998664</v>
      </c>
    </row>
    <row r="2213" spans="4:11" x14ac:dyDescent="0.25">
      <c r="D2213" s="24" t="s">
        <v>40</v>
      </c>
      <c r="E2213" s="25" t="s">
        <v>27</v>
      </c>
      <c r="F2213" s="25" t="s">
        <v>26</v>
      </c>
      <c r="G2213" s="25">
        <v>1</v>
      </c>
      <c r="H2213" s="137">
        <v>4</v>
      </c>
      <c r="I2213" s="137">
        <v>1</v>
      </c>
      <c r="J2213" s="137">
        <v>10</v>
      </c>
      <c r="K2213" s="218">
        <v>0</v>
      </c>
    </row>
    <row r="2214" spans="4:11" x14ac:dyDescent="0.25">
      <c r="D2214" s="24" t="s">
        <v>40</v>
      </c>
      <c r="E2214" s="25" t="s">
        <v>27</v>
      </c>
      <c r="F2214" s="25" t="s">
        <v>27</v>
      </c>
      <c r="G2214" s="25">
        <v>1</v>
      </c>
      <c r="H2214" s="137">
        <v>4</v>
      </c>
      <c r="I2214" s="137">
        <v>1</v>
      </c>
      <c r="J2214" s="137">
        <v>4</v>
      </c>
      <c r="K2214" s="218">
        <v>0</v>
      </c>
    </row>
    <row r="2215" spans="4:11" x14ac:dyDescent="0.25">
      <c r="D2215" s="24" t="s">
        <v>40</v>
      </c>
      <c r="E2215" s="25" t="s">
        <v>27</v>
      </c>
      <c r="F2215" s="25" t="s">
        <v>65</v>
      </c>
      <c r="G2215" s="25">
        <v>1</v>
      </c>
      <c r="H2215" s="137">
        <v>4</v>
      </c>
      <c r="I2215" s="137">
        <v>1</v>
      </c>
      <c r="J2215" s="137">
        <v>119</v>
      </c>
      <c r="K2215" s="218">
        <v>2346.4266399519697</v>
      </c>
    </row>
    <row r="2216" spans="4:11" x14ac:dyDescent="0.25">
      <c r="D2216" s="24" t="s">
        <v>40</v>
      </c>
      <c r="E2216" s="25" t="s">
        <v>27</v>
      </c>
      <c r="F2216" s="25" t="s">
        <v>33</v>
      </c>
      <c r="G2216" s="25">
        <v>1</v>
      </c>
      <c r="H2216" s="137">
        <v>4</v>
      </c>
      <c r="I2216" s="137">
        <v>1</v>
      </c>
      <c r="J2216" s="137">
        <v>25</v>
      </c>
      <c r="K2216" s="218">
        <v>0</v>
      </c>
    </row>
    <row r="2217" spans="4:11" x14ac:dyDescent="0.25">
      <c r="D2217" s="24" t="s">
        <v>40</v>
      </c>
      <c r="E2217" s="25" t="s">
        <v>27</v>
      </c>
      <c r="F2217" s="25" t="s">
        <v>28</v>
      </c>
      <c r="G2217" s="25">
        <v>1</v>
      </c>
      <c r="H2217" s="137">
        <v>4</v>
      </c>
      <c r="I2217" s="137">
        <v>1</v>
      </c>
      <c r="J2217" s="137">
        <v>9</v>
      </c>
      <c r="K2217" s="218">
        <v>687146.43423832487</v>
      </c>
    </row>
    <row r="2218" spans="4:11" x14ac:dyDescent="0.25">
      <c r="D2218" s="24" t="s">
        <v>40</v>
      </c>
      <c r="E2218" s="25" t="s">
        <v>27</v>
      </c>
      <c r="F2218" s="25" t="s">
        <v>29</v>
      </c>
      <c r="G2218" s="25">
        <v>1</v>
      </c>
      <c r="H2218" s="137">
        <v>4</v>
      </c>
      <c r="I2218" s="137">
        <v>1</v>
      </c>
      <c r="J2218" s="137">
        <v>1</v>
      </c>
      <c r="K2218" s="218">
        <v>0</v>
      </c>
    </row>
    <row r="2219" spans="4:11" x14ac:dyDescent="0.25">
      <c r="D2219" s="24" t="s">
        <v>40</v>
      </c>
      <c r="E2219" s="25" t="s">
        <v>27</v>
      </c>
      <c r="F2219" s="25" t="s">
        <v>61</v>
      </c>
      <c r="G2219" s="25">
        <v>1</v>
      </c>
      <c r="H2219" s="137">
        <v>4</v>
      </c>
      <c r="I2219" s="137">
        <v>1</v>
      </c>
      <c r="J2219" s="137">
        <v>102</v>
      </c>
      <c r="K2219" s="218">
        <v>0</v>
      </c>
    </row>
    <row r="2220" spans="4:11" x14ac:dyDescent="0.25">
      <c r="D2220" s="24" t="s">
        <v>40</v>
      </c>
      <c r="E2220" s="25" t="s">
        <v>27</v>
      </c>
      <c r="F2220" s="25" t="s">
        <v>34</v>
      </c>
      <c r="G2220" s="25">
        <v>1</v>
      </c>
      <c r="H2220" s="137">
        <v>4</v>
      </c>
      <c r="I2220" s="137">
        <v>1</v>
      </c>
      <c r="J2220" s="137">
        <v>26</v>
      </c>
      <c r="K2220" s="218">
        <v>0</v>
      </c>
    </row>
    <row r="2221" spans="4:11" x14ac:dyDescent="0.25">
      <c r="D2221" s="24" t="s">
        <v>40</v>
      </c>
      <c r="E2221" s="25" t="s">
        <v>27</v>
      </c>
      <c r="F2221" s="25" t="s">
        <v>64</v>
      </c>
      <c r="G2221" s="25">
        <v>1</v>
      </c>
      <c r="H2221" s="137">
        <v>4</v>
      </c>
      <c r="I2221" s="137">
        <v>1</v>
      </c>
      <c r="J2221" s="137">
        <v>118</v>
      </c>
      <c r="K2221" s="218">
        <v>20969.701795335932</v>
      </c>
    </row>
    <row r="2222" spans="4:11" x14ac:dyDescent="0.25">
      <c r="D2222" s="24" t="s">
        <v>40</v>
      </c>
      <c r="E2222" s="25" t="s">
        <v>27</v>
      </c>
      <c r="F2222" s="25" t="s">
        <v>30</v>
      </c>
      <c r="G2222" s="25">
        <v>1</v>
      </c>
      <c r="H2222" s="137">
        <v>4</v>
      </c>
      <c r="I2222" s="137">
        <v>1</v>
      </c>
      <c r="J2222" s="137">
        <v>24</v>
      </c>
      <c r="K2222" s="218">
        <v>0</v>
      </c>
    </row>
    <row r="2223" spans="4:11" x14ac:dyDescent="0.25">
      <c r="D2223" s="26" t="s">
        <v>40</v>
      </c>
      <c r="E2223" s="27" t="s">
        <v>27</v>
      </c>
      <c r="F2223" s="27" t="s">
        <v>31</v>
      </c>
      <c r="G2223" s="27">
        <v>1</v>
      </c>
      <c r="H2223" s="138">
        <v>4</v>
      </c>
      <c r="I2223" s="138">
        <v>1</v>
      </c>
      <c r="J2223" s="138">
        <v>12</v>
      </c>
      <c r="K2223" s="219">
        <v>0</v>
      </c>
    </row>
    <row r="2224" spans="4:11" x14ac:dyDescent="0.25">
      <c r="D2224" s="26" t="s">
        <v>40</v>
      </c>
      <c r="E2224" s="27" t="s">
        <v>27</v>
      </c>
      <c r="F2224" s="27" t="s">
        <v>32</v>
      </c>
      <c r="G2224" s="27">
        <v>1</v>
      </c>
      <c r="H2224" s="138">
        <v>4</v>
      </c>
      <c r="I2224" s="138">
        <v>1</v>
      </c>
      <c r="J2224" s="138">
        <v>13</v>
      </c>
      <c r="K2224" s="219">
        <v>0</v>
      </c>
    </row>
    <row r="2225" spans="4:11" x14ac:dyDescent="0.25">
      <c r="D2225" s="26" t="s">
        <v>40</v>
      </c>
      <c r="E2225" s="27" t="s">
        <v>27</v>
      </c>
      <c r="F2225" s="27" t="s">
        <v>63</v>
      </c>
      <c r="G2225" s="27">
        <v>1</v>
      </c>
      <c r="H2225" s="138">
        <v>4</v>
      </c>
      <c r="I2225" s="138">
        <v>1</v>
      </c>
      <c r="J2225" s="138">
        <v>103</v>
      </c>
      <c r="K2225" s="219">
        <v>0</v>
      </c>
    </row>
    <row r="2226" spans="4:11" x14ac:dyDescent="0.25">
      <c r="D2226" s="26" t="s">
        <v>40</v>
      </c>
      <c r="E2226" s="27" t="s">
        <v>27</v>
      </c>
      <c r="F2226" s="27" t="s">
        <v>36</v>
      </c>
      <c r="G2226" s="27">
        <v>1</v>
      </c>
      <c r="H2226" s="138">
        <v>4</v>
      </c>
      <c r="I2226" s="138">
        <v>1</v>
      </c>
      <c r="J2226" s="138">
        <v>14</v>
      </c>
      <c r="K2226" s="219">
        <v>0</v>
      </c>
    </row>
    <row r="2227" spans="4:11" x14ac:dyDescent="0.25">
      <c r="D2227" s="26" t="s">
        <v>40</v>
      </c>
      <c r="E2227" s="27" t="s">
        <v>27</v>
      </c>
      <c r="F2227" s="27" t="s">
        <v>60</v>
      </c>
      <c r="G2227" s="27">
        <v>1</v>
      </c>
      <c r="H2227" s="138">
        <v>4</v>
      </c>
      <c r="I2227" s="138">
        <v>1</v>
      </c>
      <c r="J2227" s="138">
        <v>101</v>
      </c>
      <c r="K2227" s="219">
        <v>2205.9498096473258</v>
      </c>
    </row>
    <row r="2228" spans="4:11" x14ac:dyDescent="0.25">
      <c r="D2228" s="162" t="s">
        <v>40</v>
      </c>
      <c r="E2228" s="163" t="s">
        <v>27</v>
      </c>
      <c r="F2228" s="163" t="s">
        <v>90</v>
      </c>
      <c r="G2228" s="216"/>
      <c r="H2228" s="163">
        <v>4</v>
      </c>
      <c r="I2228" s="163">
        <v>1</v>
      </c>
      <c r="J2228" s="163">
        <v>6</v>
      </c>
      <c r="K2228" s="220">
        <v>0</v>
      </c>
    </row>
    <row r="2229" spans="4:11" x14ac:dyDescent="0.25">
      <c r="D2229" s="162" t="s">
        <v>40</v>
      </c>
      <c r="E2229" s="163" t="s">
        <v>27</v>
      </c>
      <c r="F2229" s="163" t="s">
        <v>87</v>
      </c>
      <c r="G2229" s="164"/>
      <c r="H2229" s="163">
        <v>4</v>
      </c>
      <c r="I2229" s="138">
        <v>1</v>
      </c>
      <c r="J2229" s="163">
        <v>136</v>
      </c>
      <c r="K2229" s="220">
        <v>26211.874208750574</v>
      </c>
    </row>
    <row r="2230" spans="4:11" ht="15.75" thickBot="1" x14ac:dyDescent="0.3">
      <c r="D2230" s="28" t="s">
        <v>40</v>
      </c>
      <c r="E2230" s="29" t="s">
        <v>27</v>
      </c>
      <c r="F2230" s="29" t="s">
        <v>35</v>
      </c>
      <c r="G2230" s="29">
        <v>1</v>
      </c>
      <c r="H2230" s="139">
        <v>4</v>
      </c>
      <c r="I2230" s="139">
        <v>1</v>
      </c>
      <c r="J2230" s="139">
        <v>7</v>
      </c>
      <c r="K2230" s="221">
        <v>0</v>
      </c>
    </row>
    <row r="2231" spans="4:11" x14ac:dyDescent="0.25">
      <c r="D2231" s="22" t="s">
        <v>40</v>
      </c>
      <c r="E2231" s="23" t="s">
        <v>33</v>
      </c>
      <c r="F2231" s="23" t="s">
        <v>18</v>
      </c>
      <c r="G2231" s="23">
        <v>1</v>
      </c>
      <c r="H2231" s="136">
        <v>25</v>
      </c>
      <c r="I2231" s="136">
        <v>1</v>
      </c>
      <c r="J2231" s="136">
        <v>2</v>
      </c>
      <c r="K2231" s="217">
        <v>853093.94857944944</v>
      </c>
    </row>
    <row r="2232" spans="4:11" x14ac:dyDescent="0.25">
      <c r="D2232" s="24" t="s">
        <v>40</v>
      </c>
      <c r="E2232" s="25" t="s">
        <v>33</v>
      </c>
      <c r="F2232" s="25" t="s">
        <v>19</v>
      </c>
      <c r="G2232" s="25">
        <v>1</v>
      </c>
      <c r="H2232" s="137">
        <v>25</v>
      </c>
      <c r="I2232" s="137">
        <v>1</v>
      </c>
      <c r="J2232" s="137">
        <v>22</v>
      </c>
      <c r="K2232" s="218">
        <v>0</v>
      </c>
    </row>
    <row r="2233" spans="4:11" x14ac:dyDescent="0.25">
      <c r="D2233" s="24" t="s">
        <v>40</v>
      </c>
      <c r="E2233" s="25" t="s">
        <v>33</v>
      </c>
      <c r="F2233" s="25" t="s">
        <v>20</v>
      </c>
      <c r="G2233" s="25">
        <v>1</v>
      </c>
      <c r="H2233" s="137">
        <v>25</v>
      </c>
      <c r="I2233" s="137">
        <v>1</v>
      </c>
      <c r="J2233" s="137">
        <v>5</v>
      </c>
      <c r="K2233" s="218">
        <v>0</v>
      </c>
    </row>
    <row r="2234" spans="4:11" x14ac:dyDescent="0.25">
      <c r="D2234" s="24" t="s">
        <v>40</v>
      </c>
      <c r="E2234" s="25" t="s">
        <v>33</v>
      </c>
      <c r="F2234" s="25" t="s">
        <v>84</v>
      </c>
      <c r="G2234" s="25">
        <v>1</v>
      </c>
      <c r="H2234" s="137">
        <v>25</v>
      </c>
      <c r="I2234" s="137">
        <v>1</v>
      </c>
      <c r="J2234" s="137">
        <v>131</v>
      </c>
      <c r="K2234" s="218">
        <v>805.44378570612275</v>
      </c>
    </row>
    <row r="2235" spans="4:11" x14ac:dyDescent="0.25">
      <c r="D2235" s="24" t="s">
        <v>40</v>
      </c>
      <c r="E2235" s="25" t="s">
        <v>33</v>
      </c>
      <c r="F2235" s="25" t="s">
        <v>82</v>
      </c>
      <c r="G2235" s="25"/>
      <c r="H2235" s="137">
        <v>25</v>
      </c>
      <c r="I2235" s="137">
        <v>1</v>
      </c>
      <c r="J2235" s="137">
        <v>122</v>
      </c>
      <c r="K2235" s="218">
        <v>0</v>
      </c>
    </row>
    <row r="2236" spans="4:11" x14ac:dyDescent="0.25">
      <c r="D2236" s="24" t="s">
        <v>40</v>
      </c>
      <c r="E2236" s="25" t="s">
        <v>33</v>
      </c>
      <c r="F2236" s="25" t="s">
        <v>83</v>
      </c>
      <c r="G2236" s="25">
        <v>1</v>
      </c>
      <c r="H2236" s="137">
        <v>25</v>
      </c>
      <c r="I2236" s="137">
        <v>1</v>
      </c>
      <c r="J2236" s="137">
        <v>130</v>
      </c>
      <c r="K2236" s="218">
        <v>406.0943401312943</v>
      </c>
    </row>
    <row r="2237" spans="4:11" x14ac:dyDescent="0.25">
      <c r="D2237" s="24" t="s">
        <v>40</v>
      </c>
      <c r="E2237" s="25" t="s">
        <v>33</v>
      </c>
      <c r="F2237" s="25" t="s">
        <v>21</v>
      </c>
      <c r="G2237" s="25">
        <v>1</v>
      </c>
      <c r="H2237" s="137">
        <v>25</v>
      </c>
      <c r="I2237" s="137">
        <v>1</v>
      </c>
      <c r="J2237" s="137">
        <v>3</v>
      </c>
      <c r="K2237" s="218">
        <v>700649.37466525158</v>
      </c>
    </row>
    <row r="2238" spans="4:11" x14ac:dyDescent="0.25">
      <c r="D2238" s="24" t="s">
        <v>40</v>
      </c>
      <c r="E2238" s="25" t="s">
        <v>33</v>
      </c>
      <c r="F2238" s="25" t="s">
        <v>24</v>
      </c>
      <c r="G2238" s="25">
        <v>1</v>
      </c>
      <c r="H2238" s="137">
        <v>25</v>
      </c>
      <c r="I2238" s="137">
        <v>1</v>
      </c>
      <c r="J2238" s="137">
        <v>19</v>
      </c>
      <c r="K2238" s="218">
        <v>3426238.8826529593</v>
      </c>
    </row>
    <row r="2239" spans="4:11" x14ac:dyDescent="0.25">
      <c r="D2239" s="24" t="s">
        <v>40</v>
      </c>
      <c r="E2239" s="25" t="s">
        <v>33</v>
      </c>
      <c r="F2239" s="25" t="s">
        <v>23</v>
      </c>
      <c r="G2239" s="25">
        <v>1</v>
      </c>
      <c r="H2239" s="137">
        <v>25</v>
      </c>
      <c r="I2239" s="137">
        <v>1</v>
      </c>
      <c r="J2239" s="137">
        <v>18</v>
      </c>
      <c r="K2239" s="218">
        <v>2789911.8436958268</v>
      </c>
    </row>
    <row r="2240" spans="4:11" x14ac:dyDescent="0.25">
      <c r="D2240" s="24" t="s">
        <v>40</v>
      </c>
      <c r="E2240" s="25" t="s">
        <v>33</v>
      </c>
      <c r="F2240" s="25" t="s">
        <v>22</v>
      </c>
      <c r="G2240" s="25">
        <v>1</v>
      </c>
      <c r="H2240" s="137">
        <v>25</v>
      </c>
      <c r="I2240" s="137">
        <v>1</v>
      </c>
      <c r="J2240" s="137">
        <v>17</v>
      </c>
      <c r="K2240" s="218">
        <v>3024995.4111402947</v>
      </c>
    </row>
    <row r="2241" spans="4:11" x14ac:dyDescent="0.25">
      <c r="D2241" s="24" t="s">
        <v>40</v>
      </c>
      <c r="E2241" s="25" t="s">
        <v>33</v>
      </c>
      <c r="F2241" s="25" t="s">
        <v>25</v>
      </c>
      <c r="G2241" s="25">
        <v>1</v>
      </c>
      <c r="H2241" s="137">
        <v>25</v>
      </c>
      <c r="I2241" s="137">
        <v>1</v>
      </c>
      <c r="J2241" s="137">
        <v>8</v>
      </c>
      <c r="K2241" s="218">
        <v>0</v>
      </c>
    </row>
    <row r="2242" spans="4:11" x14ac:dyDescent="0.25">
      <c r="D2242" s="24" t="s">
        <v>40</v>
      </c>
      <c r="E2242" s="25" t="s">
        <v>33</v>
      </c>
      <c r="F2242" s="25" t="s">
        <v>38</v>
      </c>
      <c r="G2242" s="25">
        <v>1</v>
      </c>
      <c r="H2242" s="137">
        <v>25</v>
      </c>
      <c r="I2242" s="137">
        <v>1</v>
      </c>
      <c r="J2242" s="137">
        <v>20</v>
      </c>
      <c r="K2242" s="218">
        <v>352949.02582607424</v>
      </c>
    </row>
    <row r="2243" spans="4:11" x14ac:dyDescent="0.25">
      <c r="D2243" s="24" t="s">
        <v>40</v>
      </c>
      <c r="E2243" s="25" t="s">
        <v>33</v>
      </c>
      <c r="F2243" s="25" t="s">
        <v>26</v>
      </c>
      <c r="G2243" s="25">
        <v>1</v>
      </c>
      <c r="H2243" s="137">
        <v>25</v>
      </c>
      <c r="I2243" s="137">
        <v>1</v>
      </c>
      <c r="J2243" s="137">
        <v>10</v>
      </c>
      <c r="K2243" s="218">
        <v>0</v>
      </c>
    </row>
    <row r="2244" spans="4:11" x14ac:dyDescent="0.25">
      <c r="D2244" s="24" t="s">
        <v>40</v>
      </c>
      <c r="E2244" s="25" t="s">
        <v>33</v>
      </c>
      <c r="F2244" s="25" t="s">
        <v>27</v>
      </c>
      <c r="G2244" s="25">
        <v>1</v>
      </c>
      <c r="H2244" s="137">
        <v>25</v>
      </c>
      <c r="I2244" s="137">
        <v>1</v>
      </c>
      <c r="J2244" s="137">
        <v>4</v>
      </c>
      <c r="K2244" s="218">
        <v>0</v>
      </c>
    </row>
    <row r="2245" spans="4:11" x14ac:dyDescent="0.25">
      <c r="D2245" s="24" t="s">
        <v>40</v>
      </c>
      <c r="E2245" s="25" t="s">
        <v>33</v>
      </c>
      <c r="F2245" s="25" t="s">
        <v>65</v>
      </c>
      <c r="G2245" s="25">
        <v>1</v>
      </c>
      <c r="H2245" s="137">
        <v>25</v>
      </c>
      <c r="I2245" s="137">
        <v>1</v>
      </c>
      <c r="J2245" s="137">
        <v>119</v>
      </c>
      <c r="K2245" s="218">
        <v>611.95368333255863</v>
      </c>
    </row>
    <row r="2246" spans="4:11" x14ac:dyDescent="0.25">
      <c r="D2246" s="24" t="s">
        <v>40</v>
      </c>
      <c r="E2246" s="25" t="s">
        <v>33</v>
      </c>
      <c r="F2246" s="25" t="s">
        <v>33</v>
      </c>
      <c r="G2246" s="25">
        <v>1</v>
      </c>
      <c r="H2246" s="137">
        <v>25</v>
      </c>
      <c r="I2246" s="137">
        <v>1</v>
      </c>
      <c r="J2246" s="137">
        <v>25</v>
      </c>
      <c r="K2246" s="218">
        <v>0</v>
      </c>
    </row>
    <row r="2247" spans="4:11" x14ac:dyDescent="0.25">
      <c r="D2247" s="24" t="s">
        <v>40</v>
      </c>
      <c r="E2247" s="25" t="s">
        <v>33</v>
      </c>
      <c r="F2247" s="25" t="s">
        <v>28</v>
      </c>
      <c r="G2247" s="25">
        <v>1</v>
      </c>
      <c r="H2247" s="137">
        <v>25</v>
      </c>
      <c r="I2247" s="137">
        <v>1</v>
      </c>
      <c r="J2247" s="137">
        <v>9</v>
      </c>
      <c r="K2247" s="218">
        <v>179209.43457647759</v>
      </c>
    </row>
    <row r="2248" spans="4:11" x14ac:dyDescent="0.25">
      <c r="D2248" s="24" t="s">
        <v>40</v>
      </c>
      <c r="E2248" s="25" t="s">
        <v>33</v>
      </c>
      <c r="F2248" s="25" t="s">
        <v>29</v>
      </c>
      <c r="G2248" s="25">
        <v>1</v>
      </c>
      <c r="H2248" s="137">
        <v>25</v>
      </c>
      <c r="I2248" s="137">
        <v>1</v>
      </c>
      <c r="J2248" s="137">
        <v>1</v>
      </c>
      <c r="K2248" s="218">
        <v>0</v>
      </c>
    </row>
    <row r="2249" spans="4:11" x14ac:dyDescent="0.25">
      <c r="D2249" s="24" t="s">
        <v>40</v>
      </c>
      <c r="E2249" s="25" t="s">
        <v>33</v>
      </c>
      <c r="F2249" s="25" t="s">
        <v>61</v>
      </c>
      <c r="G2249" s="25">
        <v>1</v>
      </c>
      <c r="H2249" s="137">
        <v>25</v>
      </c>
      <c r="I2249" s="137">
        <v>1</v>
      </c>
      <c r="J2249" s="137">
        <v>102</v>
      </c>
      <c r="K2249" s="218">
        <v>0</v>
      </c>
    </row>
    <row r="2250" spans="4:11" x14ac:dyDescent="0.25">
      <c r="D2250" s="24" t="s">
        <v>40</v>
      </c>
      <c r="E2250" s="25" t="s">
        <v>33</v>
      </c>
      <c r="F2250" s="25" t="s">
        <v>34</v>
      </c>
      <c r="G2250" s="25">
        <v>1</v>
      </c>
      <c r="H2250" s="137">
        <v>25</v>
      </c>
      <c r="I2250" s="137">
        <v>1</v>
      </c>
      <c r="J2250" s="137">
        <v>26</v>
      </c>
      <c r="K2250" s="218">
        <v>0</v>
      </c>
    </row>
    <row r="2251" spans="4:11" x14ac:dyDescent="0.25">
      <c r="D2251" s="24" t="s">
        <v>40</v>
      </c>
      <c r="E2251" s="25" t="s">
        <v>33</v>
      </c>
      <c r="F2251" s="25" t="s">
        <v>64</v>
      </c>
      <c r="G2251" s="25">
        <v>1</v>
      </c>
      <c r="H2251" s="137">
        <v>25</v>
      </c>
      <c r="I2251" s="137">
        <v>1</v>
      </c>
      <c r="J2251" s="137">
        <v>118</v>
      </c>
      <c r="K2251" s="218">
        <v>5468.9484143871914</v>
      </c>
    </row>
    <row r="2252" spans="4:11" x14ac:dyDescent="0.25">
      <c r="D2252" s="24" t="s">
        <v>40</v>
      </c>
      <c r="E2252" s="25" t="s">
        <v>33</v>
      </c>
      <c r="F2252" s="25" t="s">
        <v>30</v>
      </c>
      <c r="G2252" s="25">
        <v>1</v>
      </c>
      <c r="H2252" s="137">
        <v>25</v>
      </c>
      <c r="I2252" s="137">
        <v>1</v>
      </c>
      <c r="J2252" s="137">
        <v>24</v>
      </c>
      <c r="K2252" s="218">
        <v>0</v>
      </c>
    </row>
    <row r="2253" spans="4:11" x14ac:dyDescent="0.25">
      <c r="D2253" s="26" t="s">
        <v>40</v>
      </c>
      <c r="E2253" s="27" t="s">
        <v>33</v>
      </c>
      <c r="F2253" s="27" t="s">
        <v>31</v>
      </c>
      <c r="G2253" s="27">
        <v>1</v>
      </c>
      <c r="H2253" s="138">
        <v>25</v>
      </c>
      <c r="I2253" s="138">
        <v>1</v>
      </c>
      <c r="J2253" s="138">
        <v>12</v>
      </c>
      <c r="K2253" s="219">
        <v>0</v>
      </c>
    </row>
    <row r="2254" spans="4:11" x14ac:dyDescent="0.25">
      <c r="D2254" s="26" t="s">
        <v>40</v>
      </c>
      <c r="E2254" s="27" t="s">
        <v>33</v>
      </c>
      <c r="F2254" s="27" t="s">
        <v>32</v>
      </c>
      <c r="G2254" s="27">
        <v>1</v>
      </c>
      <c r="H2254" s="138">
        <v>25</v>
      </c>
      <c r="I2254" s="138">
        <v>1</v>
      </c>
      <c r="J2254" s="138">
        <v>13</v>
      </c>
      <c r="K2254" s="219">
        <v>0</v>
      </c>
    </row>
    <row r="2255" spans="4:11" x14ac:dyDescent="0.25">
      <c r="D2255" s="26" t="s">
        <v>40</v>
      </c>
      <c r="E2255" s="27" t="s">
        <v>33</v>
      </c>
      <c r="F2255" s="27" t="s">
        <v>63</v>
      </c>
      <c r="G2255" s="27">
        <v>1</v>
      </c>
      <c r="H2255" s="138">
        <v>25</v>
      </c>
      <c r="I2255" s="138">
        <v>1</v>
      </c>
      <c r="J2255" s="138">
        <v>103</v>
      </c>
      <c r="K2255" s="219">
        <v>0</v>
      </c>
    </row>
    <row r="2256" spans="4:11" x14ac:dyDescent="0.25">
      <c r="D2256" s="26" t="s">
        <v>40</v>
      </c>
      <c r="E2256" s="27" t="s">
        <v>33</v>
      </c>
      <c r="F2256" s="27" t="s">
        <v>36</v>
      </c>
      <c r="G2256" s="27">
        <v>1</v>
      </c>
      <c r="H2256" s="138">
        <v>25</v>
      </c>
      <c r="I2256" s="138">
        <v>1</v>
      </c>
      <c r="J2256" s="138">
        <v>14</v>
      </c>
      <c r="K2256" s="219">
        <v>0</v>
      </c>
    </row>
    <row r="2257" spans="4:11" x14ac:dyDescent="0.25">
      <c r="D2257" s="26" t="s">
        <v>40</v>
      </c>
      <c r="E2257" s="27" t="s">
        <v>33</v>
      </c>
      <c r="F2257" s="27" t="s">
        <v>60</v>
      </c>
      <c r="G2257" s="27">
        <v>1</v>
      </c>
      <c r="H2257" s="138">
        <v>25</v>
      </c>
      <c r="I2257" s="138">
        <v>1</v>
      </c>
      <c r="J2257" s="138">
        <v>101</v>
      </c>
      <c r="K2257" s="219">
        <v>575.31698979008775</v>
      </c>
    </row>
    <row r="2258" spans="4:11" x14ac:dyDescent="0.25">
      <c r="D2258" s="162" t="s">
        <v>40</v>
      </c>
      <c r="E2258" s="163" t="s">
        <v>33</v>
      </c>
      <c r="F2258" s="163" t="s">
        <v>90</v>
      </c>
      <c r="G2258" s="216"/>
      <c r="H2258" s="163">
        <v>25</v>
      </c>
      <c r="I2258" s="163">
        <v>1</v>
      </c>
      <c r="J2258" s="163">
        <v>6</v>
      </c>
      <c r="K2258" s="220">
        <v>0</v>
      </c>
    </row>
    <row r="2259" spans="4:11" x14ac:dyDescent="0.25">
      <c r="D2259" s="162" t="s">
        <v>40</v>
      </c>
      <c r="E2259" s="163" t="s">
        <v>33</v>
      </c>
      <c r="F2259" s="163" t="s">
        <v>87</v>
      </c>
      <c r="G2259" s="164"/>
      <c r="H2259" s="163">
        <v>25</v>
      </c>
      <c r="I2259" s="138">
        <v>1</v>
      </c>
      <c r="J2259" s="163">
        <v>136</v>
      </c>
      <c r="K2259" s="220">
        <v>6836.1195257410436</v>
      </c>
    </row>
    <row r="2260" spans="4:11" ht="15.75" thickBot="1" x14ac:dyDescent="0.3">
      <c r="D2260" s="28" t="s">
        <v>40</v>
      </c>
      <c r="E2260" s="29" t="s">
        <v>33</v>
      </c>
      <c r="F2260" s="29" t="s">
        <v>35</v>
      </c>
      <c r="G2260" s="29">
        <v>1</v>
      </c>
      <c r="H2260" s="139">
        <v>25</v>
      </c>
      <c r="I2260" s="139">
        <v>1</v>
      </c>
      <c r="J2260" s="139">
        <v>7</v>
      </c>
      <c r="K2260" s="221">
        <v>0</v>
      </c>
    </row>
    <row r="2261" spans="4:11" x14ac:dyDescent="0.25">
      <c r="D2261" s="22" t="s">
        <v>40</v>
      </c>
      <c r="E2261" s="23" t="s">
        <v>28</v>
      </c>
      <c r="F2261" s="23" t="s">
        <v>18</v>
      </c>
      <c r="G2261" s="23">
        <v>1</v>
      </c>
      <c r="H2261" s="136">
        <v>9</v>
      </c>
      <c r="I2261" s="136">
        <v>1</v>
      </c>
      <c r="J2261" s="136">
        <v>2</v>
      </c>
      <c r="K2261" s="217">
        <v>0</v>
      </c>
    </row>
    <row r="2262" spans="4:11" x14ac:dyDescent="0.25">
      <c r="D2262" s="24" t="s">
        <v>40</v>
      </c>
      <c r="E2262" s="25" t="s">
        <v>28</v>
      </c>
      <c r="F2262" s="25" t="s">
        <v>19</v>
      </c>
      <c r="G2262" s="25">
        <v>1</v>
      </c>
      <c r="H2262" s="137">
        <v>9</v>
      </c>
      <c r="I2262" s="137">
        <v>1</v>
      </c>
      <c r="J2262" s="137">
        <v>22</v>
      </c>
      <c r="K2262" s="218">
        <v>0</v>
      </c>
    </row>
    <row r="2263" spans="4:11" x14ac:dyDescent="0.25">
      <c r="D2263" s="24" t="s">
        <v>40</v>
      </c>
      <c r="E2263" s="25" t="s">
        <v>28</v>
      </c>
      <c r="F2263" s="25" t="s">
        <v>20</v>
      </c>
      <c r="G2263" s="25">
        <v>1</v>
      </c>
      <c r="H2263" s="137">
        <v>9</v>
      </c>
      <c r="I2263" s="137">
        <v>1</v>
      </c>
      <c r="J2263" s="137">
        <v>5</v>
      </c>
      <c r="K2263" s="218">
        <v>0</v>
      </c>
    </row>
    <row r="2264" spans="4:11" x14ac:dyDescent="0.25">
      <c r="D2264" s="24" t="s">
        <v>40</v>
      </c>
      <c r="E2264" s="25" t="s">
        <v>28</v>
      </c>
      <c r="F2264" s="25" t="s">
        <v>84</v>
      </c>
      <c r="G2264" s="25">
        <v>1</v>
      </c>
      <c r="H2264" s="137">
        <v>9</v>
      </c>
      <c r="I2264" s="137">
        <v>1</v>
      </c>
      <c r="J2264" s="137">
        <v>131</v>
      </c>
      <c r="K2264" s="218">
        <v>0</v>
      </c>
    </row>
    <row r="2265" spans="4:11" x14ac:dyDescent="0.25">
      <c r="D2265" s="24" t="s">
        <v>40</v>
      </c>
      <c r="E2265" s="25" t="s">
        <v>28</v>
      </c>
      <c r="F2265" s="25" t="s">
        <v>82</v>
      </c>
      <c r="G2265" s="25"/>
      <c r="H2265" s="137">
        <v>9</v>
      </c>
      <c r="I2265" s="137">
        <v>1</v>
      </c>
      <c r="J2265" s="137">
        <v>122</v>
      </c>
      <c r="K2265" s="218">
        <v>0</v>
      </c>
    </row>
    <row r="2266" spans="4:11" x14ac:dyDescent="0.25">
      <c r="D2266" s="24" t="s">
        <v>40</v>
      </c>
      <c r="E2266" s="25" t="s">
        <v>28</v>
      </c>
      <c r="F2266" s="25" t="s">
        <v>83</v>
      </c>
      <c r="G2266" s="25">
        <v>1</v>
      </c>
      <c r="H2266" s="137">
        <v>9</v>
      </c>
      <c r="I2266" s="137">
        <v>1</v>
      </c>
      <c r="J2266" s="137">
        <v>130</v>
      </c>
      <c r="K2266" s="218">
        <v>0</v>
      </c>
    </row>
    <row r="2267" spans="4:11" x14ac:dyDescent="0.25">
      <c r="D2267" s="24" t="s">
        <v>40</v>
      </c>
      <c r="E2267" s="25" t="s">
        <v>28</v>
      </c>
      <c r="F2267" s="25" t="s">
        <v>21</v>
      </c>
      <c r="G2267" s="25">
        <v>1</v>
      </c>
      <c r="H2267" s="137">
        <v>9</v>
      </c>
      <c r="I2267" s="137">
        <v>1</v>
      </c>
      <c r="J2267" s="137">
        <v>3</v>
      </c>
      <c r="K2267" s="218">
        <v>0</v>
      </c>
    </row>
    <row r="2268" spans="4:11" x14ac:dyDescent="0.25">
      <c r="D2268" s="24" t="s">
        <v>40</v>
      </c>
      <c r="E2268" s="25" t="s">
        <v>28</v>
      </c>
      <c r="F2268" s="25" t="s">
        <v>24</v>
      </c>
      <c r="G2268" s="25">
        <v>1</v>
      </c>
      <c r="H2268" s="137">
        <v>9</v>
      </c>
      <c r="I2268" s="137">
        <v>1</v>
      </c>
      <c r="J2268" s="137">
        <v>19</v>
      </c>
      <c r="K2268" s="218">
        <v>0</v>
      </c>
    </row>
    <row r="2269" spans="4:11" x14ac:dyDescent="0.25">
      <c r="D2269" s="24" t="s">
        <v>40</v>
      </c>
      <c r="E2269" s="25" t="s">
        <v>28</v>
      </c>
      <c r="F2269" s="25" t="s">
        <v>23</v>
      </c>
      <c r="G2269" s="25">
        <v>1</v>
      </c>
      <c r="H2269" s="137">
        <v>9</v>
      </c>
      <c r="I2269" s="137">
        <v>1</v>
      </c>
      <c r="J2269" s="137">
        <v>18</v>
      </c>
      <c r="K2269" s="218">
        <v>0</v>
      </c>
    </row>
    <row r="2270" spans="4:11" x14ac:dyDescent="0.25">
      <c r="D2270" s="24" t="s">
        <v>40</v>
      </c>
      <c r="E2270" s="25" t="s">
        <v>28</v>
      </c>
      <c r="F2270" s="25" t="s">
        <v>22</v>
      </c>
      <c r="G2270" s="25">
        <v>1</v>
      </c>
      <c r="H2270" s="137">
        <v>9</v>
      </c>
      <c r="I2270" s="137">
        <v>1</v>
      </c>
      <c r="J2270" s="137">
        <v>17</v>
      </c>
      <c r="K2270" s="218">
        <v>0</v>
      </c>
    </row>
    <row r="2271" spans="4:11" x14ac:dyDescent="0.25">
      <c r="D2271" s="24" t="s">
        <v>40</v>
      </c>
      <c r="E2271" s="25" t="s">
        <v>28</v>
      </c>
      <c r="F2271" s="25" t="s">
        <v>25</v>
      </c>
      <c r="G2271" s="25">
        <v>1</v>
      </c>
      <c r="H2271" s="137">
        <v>9</v>
      </c>
      <c r="I2271" s="137">
        <v>1</v>
      </c>
      <c r="J2271" s="137">
        <v>8</v>
      </c>
      <c r="K2271" s="218">
        <v>0</v>
      </c>
    </row>
    <row r="2272" spans="4:11" x14ac:dyDescent="0.25">
      <c r="D2272" s="24" t="s">
        <v>40</v>
      </c>
      <c r="E2272" s="25" t="s">
        <v>28</v>
      </c>
      <c r="F2272" s="25" t="s">
        <v>38</v>
      </c>
      <c r="G2272" s="25">
        <v>1</v>
      </c>
      <c r="H2272" s="137">
        <v>9</v>
      </c>
      <c r="I2272" s="137">
        <v>1</v>
      </c>
      <c r="J2272" s="137">
        <v>20</v>
      </c>
      <c r="K2272" s="218">
        <v>0</v>
      </c>
    </row>
    <row r="2273" spans="4:11" x14ac:dyDescent="0.25">
      <c r="D2273" s="24" t="s">
        <v>40</v>
      </c>
      <c r="E2273" s="25" t="s">
        <v>28</v>
      </c>
      <c r="F2273" s="25" t="s">
        <v>26</v>
      </c>
      <c r="G2273" s="25">
        <v>1</v>
      </c>
      <c r="H2273" s="137">
        <v>9</v>
      </c>
      <c r="I2273" s="137">
        <v>1</v>
      </c>
      <c r="J2273" s="137">
        <v>10</v>
      </c>
      <c r="K2273" s="218">
        <v>0</v>
      </c>
    </row>
    <row r="2274" spans="4:11" x14ac:dyDescent="0.25">
      <c r="D2274" s="24" t="s">
        <v>40</v>
      </c>
      <c r="E2274" s="25" t="s">
        <v>28</v>
      </c>
      <c r="F2274" s="25" t="s">
        <v>27</v>
      </c>
      <c r="G2274" s="25">
        <v>1</v>
      </c>
      <c r="H2274" s="137">
        <v>9</v>
      </c>
      <c r="I2274" s="137">
        <v>1</v>
      </c>
      <c r="J2274" s="137">
        <v>4</v>
      </c>
      <c r="K2274" s="218">
        <v>0</v>
      </c>
    </row>
    <row r="2275" spans="4:11" x14ac:dyDescent="0.25">
      <c r="D2275" s="24" t="s">
        <v>40</v>
      </c>
      <c r="E2275" s="25" t="s">
        <v>28</v>
      </c>
      <c r="F2275" s="25" t="s">
        <v>65</v>
      </c>
      <c r="G2275" s="25">
        <v>1</v>
      </c>
      <c r="H2275" s="137">
        <v>9</v>
      </c>
      <c r="I2275" s="137">
        <v>1</v>
      </c>
      <c r="J2275" s="137">
        <v>119</v>
      </c>
      <c r="K2275" s="218">
        <v>0</v>
      </c>
    </row>
    <row r="2276" spans="4:11" x14ac:dyDescent="0.25">
      <c r="D2276" s="24" t="s">
        <v>40</v>
      </c>
      <c r="E2276" s="25" t="s">
        <v>28</v>
      </c>
      <c r="F2276" s="25" t="s">
        <v>33</v>
      </c>
      <c r="G2276" s="25">
        <v>1</v>
      </c>
      <c r="H2276" s="137">
        <v>9</v>
      </c>
      <c r="I2276" s="137">
        <v>1</v>
      </c>
      <c r="J2276" s="137">
        <v>25</v>
      </c>
      <c r="K2276" s="218">
        <v>0</v>
      </c>
    </row>
    <row r="2277" spans="4:11" x14ac:dyDescent="0.25">
      <c r="D2277" s="24" t="s">
        <v>40</v>
      </c>
      <c r="E2277" s="25" t="s">
        <v>28</v>
      </c>
      <c r="F2277" s="25" t="s">
        <v>28</v>
      </c>
      <c r="G2277" s="25">
        <v>1</v>
      </c>
      <c r="H2277" s="137">
        <v>9</v>
      </c>
      <c r="I2277" s="137">
        <v>1</v>
      </c>
      <c r="J2277" s="137">
        <v>9</v>
      </c>
      <c r="K2277" s="218">
        <v>0</v>
      </c>
    </row>
    <row r="2278" spans="4:11" x14ac:dyDescent="0.25">
      <c r="D2278" s="24" t="s">
        <v>40</v>
      </c>
      <c r="E2278" s="25" t="s">
        <v>28</v>
      </c>
      <c r="F2278" s="25" t="s">
        <v>29</v>
      </c>
      <c r="G2278" s="25">
        <v>1</v>
      </c>
      <c r="H2278" s="137">
        <v>9</v>
      </c>
      <c r="I2278" s="137">
        <v>1</v>
      </c>
      <c r="J2278" s="137">
        <v>1</v>
      </c>
      <c r="K2278" s="218">
        <v>0</v>
      </c>
    </row>
    <row r="2279" spans="4:11" x14ac:dyDescent="0.25">
      <c r="D2279" s="24" t="s">
        <v>40</v>
      </c>
      <c r="E2279" s="25" t="s">
        <v>28</v>
      </c>
      <c r="F2279" s="25" t="s">
        <v>61</v>
      </c>
      <c r="G2279" s="25">
        <v>1</v>
      </c>
      <c r="H2279" s="137">
        <v>9</v>
      </c>
      <c r="I2279" s="137">
        <v>1</v>
      </c>
      <c r="J2279" s="137">
        <v>102</v>
      </c>
      <c r="K2279" s="218">
        <v>0</v>
      </c>
    </row>
    <row r="2280" spans="4:11" x14ac:dyDescent="0.25">
      <c r="D2280" s="24" t="s">
        <v>40</v>
      </c>
      <c r="E2280" s="25" t="s">
        <v>28</v>
      </c>
      <c r="F2280" s="25" t="s">
        <v>34</v>
      </c>
      <c r="G2280" s="25">
        <v>1</v>
      </c>
      <c r="H2280" s="137">
        <v>9</v>
      </c>
      <c r="I2280" s="137">
        <v>1</v>
      </c>
      <c r="J2280" s="137">
        <v>26</v>
      </c>
      <c r="K2280" s="218">
        <v>0</v>
      </c>
    </row>
    <row r="2281" spans="4:11" x14ac:dyDescent="0.25">
      <c r="D2281" s="24" t="s">
        <v>40</v>
      </c>
      <c r="E2281" s="25" t="s">
        <v>28</v>
      </c>
      <c r="F2281" s="25" t="s">
        <v>64</v>
      </c>
      <c r="G2281" s="25">
        <v>1</v>
      </c>
      <c r="H2281" s="137">
        <v>9</v>
      </c>
      <c r="I2281" s="137">
        <v>1</v>
      </c>
      <c r="J2281" s="137">
        <v>118</v>
      </c>
      <c r="K2281" s="218">
        <v>0</v>
      </c>
    </row>
    <row r="2282" spans="4:11" x14ac:dyDescent="0.25">
      <c r="D2282" s="24" t="s">
        <v>40</v>
      </c>
      <c r="E2282" s="25" t="s">
        <v>28</v>
      </c>
      <c r="F2282" s="25" t="s">
        <v>30</v>
      </c>
      <c r="G2282" s="25">
        <v>1</v>
      </c>
      <c r="H2282" s="137">
        <v>9</v>
      </c>
      <c r="I2282" s="137">
        <v>1</v>
      </c>
      <c r="J2282" s="137">
        <v>24</v>
      </c>
      <c r="K2282" s="218">
        <v>0</v>
      </c>
    </row>
    <row r="2283" spans="4:11" x14ac:dyDescent="0.25">
      <c r="D2283" s="26" t="s">
        <v>40</v>
      </c>
      <c r="E2283" s="27" t="s">
        <v>28</v>
      </c>
      <c r="F2283" s="27" t="s">
        <v>31</v>
      </c>
      <c r="G2283" s="27">
        <v>1</v>
      </c>
      <c r="H2283" s="138">
        <v>9</v>
      </c>
      <c r="I2283" s="138">
        <v>1</v>
      </c>
      <c r="J2283" s="138">
        <v>12</v>
      </c>
      <c r="K2283" s="219">
        <v>0</v>
      </c>
    </row>
    <row r="2284" spans="4:11" x14ac:dyDescent="0.25">
      <c r="D2284" s="26" t="s">
        <v>40</v>
      </c>
      <c r="E2284" s="27" t="s">
        <v>28</v>
      </c>
      <c r="F2284" s="27" t="s">
        <v>32</v>
      </c>
      <c r="G2284" s="27">
        <v>1</v>
      </c>
      <c r="H2284" s="138">
        <v>9</v>
      </c>
      <c r="I2284" s="138">
        <v>1</v>
      </c>
      <c r="J2284" s="138">
        <v>13</v>
      </c>
      <c r="K2284" s="219">
        <v>0</v>
      </c>
    </row>
    <row r="2285" spans="4:11" x14ac:dyDescent="0.25">
      <c r="D2285" s="26" t="s">
        <v>40</v>
      </c>
      <c r="E2285" s="27" t="s">
        <v>28</v>
      </c>
      <c r="F2285" s="27" t="s">
        <v>63</v>
      </c>
      <c r="G2285" s="27">
        <v>1</v>
      </c>
      <c r="H2285" s="138">
        <v>9</v>
      </c>
      <c r="I2285" s="138">
        <v>1</v>
      </c>
      <c r="J2285" s="138">
        <v>103</v>
      </c>
      <c r="K2285" s="219">
        <v>0</v>
      </c>
    </row>
    <row r="2286" spans="4:11" x14ac:dyDescent="0.25">
      <c r="D2286" s="26" t="s">
        <v>40</v>
      </c>
      <c r="E2286" s="27" t="s">
        <v>28</v>
      </c>
      <c r="F2286" s="27" t="s">
        <v>36</v>
      </c>
      <c r="G2286" s="27">
        <v>1</v>
      </c>
      <c r="H2286" s="138">
        <v>9</v>
      </c>
      <c r="I2286" s="138">
        <v>1</v>
      </c>
      <c r="J2286" s="138">
        <v>14</v>
      </c>
      <c r="K2286" s="219">
        <v>0</v>
      </c>
    </row>
    <row r="2287" spans="4:11" x14ac:dyDescent="0.25">
      <c r="D2287" s="26" t="s">
        <v>40</v>
      </c>
      <c r="E2287" s="27" t="s">
        <v>28</v>
      </c>
      <c r="F2287" s="27" t="s">
        <v>60</v>
      </c>
      <c r="G2287" s="27">
        <v>1</v>
      </c>
      <c r="H2287" s="138">
        <v>9</v>
      </c>
      <c r="I2287" s="138">
        <v>1</v>
      </c>
      <c r="J2287" s="138">
        <v>101</v>
      </c>
      <c r="K2287" s="219">
        <v>0</v>
      </c>
    </row>
    <row r="2288" spans="4:11" x14ac:dyDescent="0.25">
      <c r="D2288" s="162" t="s">
        <v>40</v>
      </c>
      <c r="E2288" s="163" t="s">
        <v>28</v>
      </c>
      <c r="F2288" s="163" t="s">
        <v>90</v>
      </c>
      <c r="G2288" s="216"/>
      <c r="H2288" s="163">
        <v>9</v>
      </c>
      <c r="I2288" s="163">
        <v>1</v>
      </c>
      <c r="J2288" s="163">
        <v>6</v>
      </c>
      <c r="K2288" s="220">
        <v>0</v>
      </c>
    </row>
    <row r="2289" spans="4:11" x14ac:dyDescent="0.25">
      <c r="D2289" s="162" t="s">
        <v>40</v>
      </c>
      <c r="E2289" s="163" t="s">
        <v>28</v>
      </c>
      <c r="F2289" s="163" t="s">
        <v>87</v>
      </c>
      <c r="G2289" s="164"/>
      <c r="H2289" s="163">
        <v>9</v>
      </c>
      <c r="I2289" s="138">
        <v>1</v>
      </c>
      <c r="J2289" s="163">
        <v>136</v>
      </c>
      <c r="K2289" s="220">
        <v>0</v>
      </c>
    </row>
    <row r="2290" spans="4:11" ht="15.75" thickBot="1" x14ac:dyDescent="0.3">
      <c r="D2290" s="28" t="s">
        <v>40</v>
      </c>
      <c r="E2290" s="29" t="s">
        <v>28</v>
      </c>
      <c r="F2290" s="29" t="s">
        <v>35</v>
      </c>
      <c r="G2290" s="29">
        <v>1</v>
      </c>
      <c r="H2290" s="139">
        <v>9</v>
      </c>
      <c r="I2290" s="139">
        <v>1</v>
      </c>
      <c r="J2290" s="139">
        <v>7</v>
      </c>
      <c r="K2290" s="221">
        <v>0</v>
      </c>
    </row>
    <row r="2291" spans="4:11" x14ac:dyDescent="0.25">
      <c r="D2291" s="22" t="s">
        <v>40</v>
      </c>
      <c r="E2291" s="23" t="s">
        <v>29</v>
      </c>
      <c r="F2291" s="23" t="s">
        <v>18</v>
      </c>
      <c r="G2291" s="23">
        <v>1</v>
      </c>
      <c r="H2291" s="136">
        <v>1</v>
      </c>
      <c r="I2291" s="136">
        <v>1</v>
      </c>
      <c r="J2291" s="136">
        <v>2</v>
      </c>
      <c r="K2291" s="217">
        <v>1508504.1995155648</v>
      </c>
    </row>
    <row r="2292" spans="4:11" x14ac:dyDescent="0.25">
      <c r="D2292" s="24" t="s">
        <v>40</v>
      </c>
      <c r="E2292" s="25" t="s">
        <v>29</v>
      </c>
      <c r="F2292" s="25" t="s">
        <v>19</v>
      </c>
      <c r="G2292" s="25">
        <v>1</v>
      </c>
      <c r="H2292" s="137">
        <v>1</v>
      </c>
      <c r="I2292" s="137">
        <v>1</v>
      </c>
      <c r="J2292" s="137">
        <v>22</v>
      </c>
      <c r="K2292" s="218">
        <v>0</v>
      </c>
    </row>
    <row r="2293" spans="4:11" x14ac:dyDescent="0.25">
      <c r="D2293" s="24" t="s">
        <v>40</v>
      </c>
      <c r="E2293" s="25" t="s">
        <v>29</v>
      </c>
      <c r="F2293" s="25" t="s">
        <v>20</v>
      </c>
      <c r="G2293" s="25">
        <v>1</v>
      </c>
      <c r="H2293" s="137">
        <v>1</v>
      </c>
      <c r="I2293" s="137">
        <v>1</v>
      </c>
      <c r="J2293" s="137">
        <v>5</v>
      </c>
      <c r="K2293" s="218">
        <v>0</v>
      </c>
    </row>
    <row r="2294" spans="4:11" x14ac:dyDescent="0.25">
      <c r="D2294" s="24" t="s">
        <v>40</v>
      </c>
      <c r="E2294" s="25" t="s">
        <v>29</v>
      </c>
      <c r="F2294" s="25" t="s">
        <v>84</v>
      </c>
      <c r="G2294" s="25">
        <v>1</v>
      </c>
      <c r="H2294" s="137">
        <v>1</v>
      </c>
      <c r="I2294" s="137">
        <v>1</v>
      </c>
      <c r="J2294" s="137">
        <v>131</v>
      </c>
      <c r="K2294" s="218">
        <v>1424.2456358231279</v>
      </c>
    </row>
    <row r="2295" spans="4:11" x14ac:dyDescent="0.25">
      <c r="D2295" s="24" t="s">
        <v>40</v>
      </c>
      <c r="E2295" s="25" t="s">
        <v>29</v>
      </c>
      <c r="F2295" s="25" t="s">
        <v>82</v>
      </c>
      <c r="G2295" s="25"/>
      <c r="H2295" s="137">
        <v>1</v>
      </c>
      <c r="I2295" s="137">
        <v>1</v>
      </c>
      <c r="J2295" s="137">
        <v>122</v>
      </c>
      <c r="K2295" s="218">
        <v>0</v>
      </c>
    </row>
    <row r="2296" spans="4:11" x14ac:dyDescent="0.25">
      <c r="D2296" s="24" t="s">
        <v>40</v>
      </c>
      <c r="E2296" s="25" t="s">
        <v>29</v>
      </c>
      <c r="F2296" s="25" t="s">
        <v>83</v>
      </c>
      <c r="G2296" s="25">
        <v>1</v>
      </c>
      <c r="H2296" s="137">
        <v>1</v>
      </c>
      <c r="I2296" s="137">
        <v>1</v>
      </c>
      <c r="J2296" s="137">
        <v>130</v>
      </c>
      <c r="K2296" s="218">
        <v>718.08623013636111</v>
      </c>
    </row>
    <row r="2297" spans="4:11" x14ac:dyDescent="0.25">
      <c r="D2297" s="24" t="s">
        <v>40</v>
      </c>
      <c r="E2297" s="25" t="s">
        <v>29</v>
      </c>
      <c r="F2297" s="25" t="s">
        <v>21</v>
      </c>
      <c r="G2297" s="25">
        <v>1</v>
      </c>
      <c r="H2297" s="137">
        <v>1</v>
      </c>
      <c r="I2297" s="137">
        <v>1</v>
      </c>
      <c r="J2297" s="137">
        <v>3</v>
      </c>
      <c r="K2297" s="218">
        <v>1238940.3603559299</v>
      </c>
    </row>
    <row r="2298" spans="4:11" x14ac:dyDescent="0.25">
      <c r="D2298" s="24" t="s">
        <v>40</v>
      </c>
      <c r="E2298" s="25" t="s">
        <v>29</v>
      </c>
      <c r="F2298" s="25" t="s">
        <v>24</v>
      </c>
      <c r="G2298" s="25">
        <v>1</v>
      </c>
      <c r="H2298" s="137">
        <v>1</v>
      </c>
      <c r="I2298" s="137">
        <v>1</v>
      </c>
      <c r="J2298" s="137">
        <v>19</v>
      </c>
      <c r="K2298" s="218">
        <v>6058530.5424237913</v>
      </c>
    </row>
    <row r="2299" spans="4:11" x14ac:dyDescent="0.25">
      <c r="D2299" s="24" t="s">
        <v>40</v>
      </c>
      <c r="E2299" s="25" t="s">
        <v>29</v>
      </c>
      <c r="F2299" s="25" t="s">
        <v>23</v>
      </c>
      <c r="G2299" s="25">
        <v>1</v>
      </c>
      <c r="H2299" s="137">
        <v>1</v>
      </c>
      <c r="I2299" s="137">
        <v>1</v>
      </c>
      <c r="J2299" s="137">
        <v>18</v>
      </c>
      <c r="K2299" s="218">
        <v>4933329.722361072</v>
      </c>
    </row>
    <row r="2300" spans="4:11" x14ac:dyDescent="0.25">
      <c r="D2300" s="24" t="s">
        <v>40</v>
      </c>
      <c r="E2300" s="25" t="s">
        <v>29</v>
      </c>
      <c r="F2300" s="25" t="s">
        <v>22</v>
      </c>
      <c r="G2300" s="25">
        <v>1</v>
      </c>
      <c r="H2300" s="137">
        <v>1</v>
      </c>
      <c r="I2300" s="137">
        <v>1</v>
      </c>
      <c r="J2300" s="137">
        <v>17</v>
      </c>
      <c r="K2300" s="218">
        <v>5349021.9791372372</v>
      </c>
    </row>
    <row r="2301" spans="4:11" x14ac:dyDescent="0.25">
      <c r="D2301" s="24" t="s">
        <v>40</v>
      </c>
      <c r="E2301" s="25" t="s">
        <v>29</v>
      </c>
      <c r="F2301" s="25" t="s">
        <v>25</v>
      </c>
      <c r="G2301" s="25">
        <v>1</v>
      </c>
      <c r="H2301" s="137">
        <v>1</v>
      </c>
      <c r="I2301" s="137">
        <v>1</v>
      </c>
      <c r="J2301" s="137">
        <v>8</v>
      </c>
      <c r="K2301" s="218">
        <v>0</v>
      </c>
    </row>
    <row r="2302" spans="4:11" x14ac:dyDescent="0.25">
      <c r="D2302" s="24" t="s">
        <v>40</v>
      </c>
      <c r="E2302" s="25" t="s">
        <v>29</v>
      </c>
      <c r="F2302" s="25" t="s">
        <v>38</v>
      </c>
      <c r="G2302" s="25">
        <v>1</v>
      </c>
      <c r="H2302" s="137">
        <v>1</v>
      </c>
      <c r="I2302" s="137">
        <v>1</v>
      </c>
      <c r="J2302" s="137">
        <v>20</v>
      </c>
      <c r="K2302" s="218">
        <v>624110.7307819277</v>
      </c>
    </row>
    <row r="2303" spans="4:11" x14ac:dyDescent="0.25">
      <c r="D2303" s="24" t="s">
        <v>40</v>
      </c>
      <c r="E2303" s="25" t="s">
        <v>29</v>
      </c>
      <c r="F2303" s="25" t="s">
        <v>26</v>
      </c>
      <c r="G2303" s="25">
        <v>1</v>
      </c>
      <c r="H2303" s="137">
        <v>1</v>
      </c>
      <c r="I2303" s="137">
        <v>1</v>
      </c>
      <c r="J2303" s="137">
        <v>10</v>
      </c>
      <c r="K2303" s="218">
        <v>0</v>
      </c>
    </row>
    <row r="2304" spans="4:11" x14ac:dyDescent="0.25">
      <c r="D2304" s="24" t="s">
        <v>40</v>
      </c>
      <c r="E2304" s="25" t="s">
        <v>29</v>
      </c>
      <c r="F2304" s="25" t="s">
        <v>27</v>
      </c>
      <c r="G2304" s="25">
        <v>1</v>
      </c>
      <c r="H2304" s="137">
        <v>1</v>
      </c>
      <c r="I2304" s="137">
        <v>1</v>
      </c>
      <c r="J2304" s="137">
        <v>4</v>
      </c>
      <c r="K2304" s="218">
        <v>0</v>
      </c>
    </row>
    <row r="2305" spans="4:11" x14ac:dyDescent="0.25">
      <c r="D2305" s="24" t="s">
        <v>40</v>
      </c>
      <c r="E2305" s="25" t="s">
        <v>29</v>
      </c>
      <c r="F2305" s="25" t="s">
        <v>65</v>
      </c>
      <c r="G2305" s="25">
        <v>1</v>
      </c>
      <c r="H2305" s="137">
        <v>1</v>
      </c>
      <c r="I2305" s="137">
        <v>1</v>
      </c>
      <c r="J2305" s="137">
        <v>119</v>
      </c>
      <c r="K2305" s="218">
        <v>1082.1020389997648</v>
      </c>
    </row>
    <row r="2306" spans="4:11" x14ac:dyDescent="0.25">
      <c r="D2306" s="24" t="s">
        <v>40</v>
      </c>
      <c r="E2306" s="25" t="s">
        <v>29</v>
      </c>
      <c r="F2306" s="25" t="s">
        <v>33</v>
      </c>
      <c r="G2306" s="25">
        <v>1</v>
      </c>
      <c r="H2306" s="137">
        <v>1</v>
      </c>
      <c r="I2306" s="137">
        <v>1</v>
      </c>
      <c r="J2306" s="137">
        <v>25</v>
      </c>
      <c r="K2306" s="218">
        <v>0</v>
      </c>
    </row>
    <row r="2307" spans="4:11" x14ac:dyDescent="0.25">
      <c r="D2307" s="24" t="s">
        <v>40</v>
      </c>
      <c r="E2307" s="25" t="s">
        <v>29</v>
      </c>
      <c r="F2307" s="25" t="s">
        <v>28</v>
      </c>
      <c r="G2307" s="25">
        <v>1</v>
      </c>
      <c r="H2307" s="137">
        <v>1</v>
      </c>
      <c r="I2307" s="137">
        <v>1</v>
      </c>
      <c r="J2307" s="137">
        <v>9</v>
      </c>
      <c r="K2307" s="218">
        <v>316891.45738471905</v>
      </c>
    </row>
    <row r="2308" spans="4:11" x14ac:dyDescent="0.25">
      <c r="D2308" s="24" t="s">
        <v>40</v>
      </c>
      <c r="E2308" s="25" t="s">
        <v>29</v>
      </c>
      <c r="F2308" s="25" t="s">
        <v>29</v>
      </c>
      <c r="G2308" s="25">
        <v>1</v>
      </c>
      <c r="H2308" s="137">
        <v>1</v>
      </c>
      <c r="I2308" s="137">
        <v>1</v>
      </c>
      <c r="J2308" s="137">
        <v>1</v>
      </c>
      <c r="K2308" s="218">
        <v>0</v>
      </c>
    </row>
    <row r="2309" spans="4:11" x14ac:dyDescent="0.25">
      <c r="D2309" s="24" t="s">
        <v>40</v>
      </c>
      <c r="E2309" s="25" t="s">
        <v>29</v>
      </c>
      <c r="F2309" s="25" t="s">
        <v>61</v>
      </c>
      <c r="G2309" s="25">
        <v>1</v>
      </c>
      <c r="H2309" s="137">
        <v>1</v>
      </c>
      <c r="I2309" s="137">
        <v>1</v>
      </c>
      <c r="J2309" s="137">
        <v>102</v>
      </c>
      <c r="K2309" s="218">
        <v>0</v>
      </c>
    </row>
    <row r="2310" spans="4:11" x14ac:dyDescent="0.25">
      <c r="D2310" s="24" t="s">
        <v>40</v>
      </c>
      <c r="E2310" s="25" t="s">
        <v>29</v>
      </c>
      <c r="F2310" s="25" t="s">
        <v>34</v>
      </c>
      <c r="G2310" s="25">
        <v>1</v>
      </c>
      <c r="H2310" s="137">
        <v>1</v>
      </c>
      <c r="I2310" s="137">
        <v>1</v>
      </c>
      <c r="J2310" s="137">
        <v>26</v>
      </c>
      <c r="K2310" s="218">
        <v>0</v>
      </c>
    </row>
    <row r="2311" spans="4:11" x14ac:dyDescent="0.25">
      <c r="D2311" s="24" t="s">
        <v>40</v>
      </c>
      <c r="E2311" s="25" t="s">
        <v>29</v>
      </c>
      <c r="F2311" s="25" t="s">
        <v>64</v>
      </c>
      <c r="G2311" s="25">
        <v>1</v>
      </c>
      <c r="H2311" s="137">
        <v>1</v>
      </c>
      <c r="I2311" s="137">
        <v>1</v>
      </c>
      <c r="J2311" s="137">
        <v>118</v>
      </c>
      <c r="K2311" s="218">
        <v>9670.601536647453</v>
      </c>
    </row>
    <row r="2312" spans="4:11" x14ac:dyDescent="0.25">
      <c r="D2312" s="24" t="s">
        <v>40</v>
      </c>
      <c r="E2312" s="25" t="s">
        <v>29</v>
      </c>
      <c r="F2312" s="25" t="s">
        <v>30</v>
      </c>
      <c r="G2312" s="25">
        <v>1</v>
      </c>
      <c r="H2312" s="137">
        <v>1</v>
      </c>
      <c r="I2312" s="137">
        <v>1</v>
      </c>
      <c r="J2312" s="137">
        <v>24</v>
      </c>
      <c r="K2312" s="218">
        <v>0</v>
      </c>
    </row>
    <row r="2313" spans="4:11" x14ac:dyDescent="0.25">
      <c r="D2313" s="26" t="s">
        <v>40</v>
      </c>
      <c r="E2313" s="27" t="s">
        <v>29</v>
      </c>
      <c r="F2313" s="27" t="s">
        <v>31</v>
      </c>
      <c r="G2313" s="27">
        <v>1</v>
      </c>
      <c r="H2313" s="138">
        <v>1</v>
      </c>
      <c r="I2313" s="138">
        <v>1</v>
      </c>
      <c r="J2313" s="138">
        <v>12</v>
      </c>
      <c r="K2313" s="219">
        <v>0</v>
      </c>
    </row>
    <row r="2314" spans="4:11" x14ac:dyDescent="0.25">
      <c r="D2314" s="26" t="s">
        <v>40</v>
      </c>
      <c r="E2314" s="27" t="s">
        <v>29</v>
      </c>
      <c r="F2314" s="27" t="s">
        <v>32</v>
      </c>
      <c r="G2314" s="27">
        <v>1</v>
      </c>
      <c r="H2314" s="138">
        <v>1</v>
      </c>
      <c r="I2314" s="138">
        <v>1</v>
      </c>
      <c r="J2314" s="138">
        <v>13</v>
      </c>
      <c r="K2314" s="219">
        <v>0</v>
      </c>
    </row>
    <row r="2315" spans="4:11" x14ac:dyDescent="0.25">
      <c r="D2315" s="26" t="s">
        <v>40</v>
      </c>
      <c r="E2315" s="27" t="s">
        <v>29</v>
      </c>
      <c r="F2315" s="27" t="s">
        <v>63</v>
      </c>
      <c r="G2315" s="27">
        <v>1</v>
      </c>
      <c r="H2315" s="138">
        <v>1</v>
      </c>
      <c r="I2315" s="138">
        <v>1</v>
      </c>
      <c r="J2315" s="138">
        <v>103</v>
      </c>
      <c r="K2315" s="219">
        <v>0</v>
      </c>
    </row>
    <row r="2316" spans="4:11" x14ac:dyDescent="0.25">
      <c r="D2316" s="26" t="s">
        <v>40</v>
      </c>
      <c r="E2316" s="27" t="s">
        <v>29</v>
      </c>
      <c r="F2316" s="27" t="s">
        <v>36</v>
      </c>
      <c r="G2316" s="27">
        <v>1</v>
      </c>
      <c r="H2316" s="138">
        <v>1</v>
      </c>
      <c r="I2316" s="138">
        <v>1</v>
      </c>
      <c r="J2316" s="138">
        <v>14</v>
      </c>
      <c r="K2316" s="219">
        <v>0</v>
      </c>
    </row>
    <row r="2317" spans="4:11" x14ac:dyDescent="0.25">
      <c r="D2317" s="26" t="s">
        <v>40</v>
      </c>
      <c r="E2317" s="27" t="s">
        <v>29</v>
      </c>
      <c r="F2317" s="27" t="s">
        <v>60</v>
      </c>
      <c r="G2317" s="27">
        <v>1</v>
      </c>
      <c r="H2317" s="138">
        <v>1</v>
      </c>
      <c r="I2317" s="138">
        <v>1</v>
      </c>
      <c r="J2317" s="138">
        <v>101</v>
      </c>
      <c r="K2317" s="219">
        <v>1017.3183113022343</v>
      </c>
    </row>
    <row r="2318" spans="4:11" x14ac:dyDescent="0.25">
      <c r="D2318" s="162" t="s">
        <v>40</v>
      </c>
      <c r="E2318" s="163" t="s">
        <v>29</v>
      </c>
      <c r="F2318" s="163" t="s">
        <v>90</v>
      </c>
      <c r="G2318" s="216"/>
      <c r="H2318" s="163">
        <v>1</v>
      </c>
      <c r="I2318" s="163">
        <v>1</v>
      </c>
      <c r="J2318" s="163">
        <v>6</v>
      </c>
      <c r="K2318" s="220">
        <v>0</v>
      </c>
    </row>
    <row r="2319" spans="4:11" x14ac:dyDescent="0.25">
      <c r="D2319" s="162" t="s">
        <v>40</v>
      </c>
      <c r="E2319" s="163" t="s">
        <v>29</v>
      </c>
      <c r="F2319" s="163" t="s">
        <v>87</v>
      </c>
      <c r="G2319" s="164"/>
      <c r="H2319" s="163">
        <v>1</v>
      </c>
      <c r="I2319" s="138">
        <v>1</v>
      </c>
      <c r="J2319" s="163">
        <v>136</v>
      </c>
      <c r="K2319" s="220">
        <v>12088.135228414785</v>
      </c>
    </row>
    <row r="2320" spans="4:11" ht="15.75" thickBot="1" x14ac:dyDescent="0.3">
      <c r="D2320" s="28" t="s">
        <v>40</v>
      </c>
      <c r="E2320" s="29" t="s">
        <v>29</v>
      </c>
      <c r="F2320" s="29" t="s">
        <v>35</v>
      </c>
      <c r="G2320" s="29">
        <v>1</v>
      </c>
      <c r="H2320" s="139">
        <v>1</v>
      </c>
      <c r="I2320" s="139">
        <v>1</v>
      </c>
      <c r="J2320" s="139">
        <v>7</v>
      </c>
      <c r="K2320" s="221">
        <v>0</v>
      </c>
    </row>
    <row r="2321" spans="4:11" x14ac:dyDescent="0.25">
      <c r="D2321" s="22" t="s">
        <v>40</v>
      </c>
      <c r="E2321" s="23" t="s">
        <v>61</v>
      </c>
      <c r="F2321" s="23" t="s">
        <v>18</v>
      </c>
      <c r="G2321" s="23">
        <v>1</v>
      </c>
      <c r="H2321" s="136">
        <v>102</v>
      </c>
      <c r="I2321" s="136">
        <v>1</v>
      </c>
      <c r="J2321" s="136">
        <v>2</v>
      </c>
      <c r="K2321" s="217">
        <v>1224715.0275993866</v>
      </c>
    </row>
    <row r="2322" spans="4:11" x14ac:dyDescent="0.25">
      <c r="D2322" s="24" t="s">
        <v>40</v>
      </c>
      <c r="E2322" s="25" t="s">
        <v>61</v>
      </c>
      <c r="F2322" s="25" t="s">
        <v>19</v>
      </c>
      <c r="G2322" s="25">
        <v>1</v>
      </c>
      <c r="H2322" s="137">
        <v>102</v>
      </c>
      <c r="I2322" s="137">
        <v>1</v>
      </c>
      <c r="J2322" s="137">
        <v>22</v>
      </c>
      <c r="K2322" s="218">
        <v>0</v>
      </c>
    </row>
    <row r="2323" spans="4:11" x14ac:dyDescent="0.25">
      <c r="D2323" s="24" t="s">
        <v>40</v>
      </c>
      <c r="E2323" s="25" t="s">
        <v>61</v>
      </c>
      <c r="F2323" s="25" t="s">
        <v>20</v>
      </c>
      <c r="G2323" s="25">
        <v>1</v>
      </c>
      <c r="H2323" s="137">
        <v>102</v>
      </c>
      <c r="I2323" s="137">
        <v>1</v>
      </c>
      <c r="J2323" s="137">
        <v>5</v>
      </c>
      <c r="K2323" s="218">
        <v>0</v>
      </c>
    </row>
    <row r="2324" spans="4:11" x14ac:dyDescent="0.25">
      <c r="D2324" s="24" t="s">
        <v>40</v>
      </c>
      <c r="E2324" s="25" t="s">
        <v>61</v>
      </c>
      <c r="F2324" s="25" t="s">
        <v>84</v>
      </c>
      <c r="G2324" s="25">
        <v>1</v>
      </c>
      <c r="H2324" s="137">
        <v>102</v>
      </c>
      <c r="I2324" s="137">
        <v>1</v>
      </c>
      <c r="J2324" s="137">
        <v>131</v>
      </c>
      <c r="K2324" s="218">
        <v>1156.3077078244692</v>
      </c>
    </row>
    <row r="2325" spans="4:11" x14ac:dyDescent="0.25">
      <c r="D2325" s="24" t="s">
        <v>40</v>
      </c>
      <c r="E2325" s="25" t="s">
        <v>61</v>
      </c>
      <c r="F2325" s="25" t="s">
        <v>82</v>
      </c>
      <c r="G2325" s="25"/>
      <c r="H2325" s="137">
        <v>102</v>
      </c>
      <c r="I2325" s="137">
        <v>1</v>
      </c>
      <c r="J2325" s="137">
        <v>122</v>
      </c>
      <c r="K2325" s="218">
        <v>0</v>
      </c>
    </row>
    <row r="2326" spans="4:11" x14ac:dyDescent="0.25">
      <c r="D2326" s="24" t="s">
        <v>40</v>
      </c>
      <c r="E2326" s="25" t="s">
        <v>61</v>
      </c>
      <c r="F2326" s="25" t="s">
        <v>83</v>
      </c>
      <c r="G2326" s="25">
        <v>1</v>
      </c>
      <c r="H2326" s="137">
        <v>102</v>
      </c>
      <c r="I2326" s="137">
        <v>1</v>
      </c>
      <c r="J2326" s="137">
        <v>130</v>
      </c>
      <c r="K2326" s="218">
        <v>582.99539201986761</v>
      </c>
    </row>
    <row r="2327" spans="4:11" x14ac:dyDescent="0.25">
      <c r="D2327" s="24" t="s">
        <v>40</v>
      </c>
      <c r="E2327" s="25" t="s">
        <v>61</v>
      </c>
      <c r="F2327" s="25" t="s">
        <v>21</v>
      </c>
      <c r="G2327" s="25">
        <v>1</v>
      </c>
      <c r="H2327" s="137">
        <v>102</v>
      </c>
      <c r="I2327" s="137">
        <v>1</v>
      </c>
      <c r="J2327" s="137">
        <v>3</v>
      </c>
      <c r="K2327" s="218">
        <v>1005863.2107982083</v>
      </c>
    </row>
    <row r="2328" spans="4:11" x14ac:dyDescent="0.25">
      <c r="D2328" s="24" t="s">
        <v>40</v>
      </c>
      <c r="E2328" s="25" t="s">
        <v>61</v>
      </c>
      <c r="F2328" s="25" t="s">
        <v>24</v>
      </c>
      <c r="G2328" s="25">
        <v>1</v>
      </c>
      <c r="H2328" s="137">
        <v>102</v>
      </c>
      <c r="I2328" s="137">
        <v>1</v>
      </c>
      <c r="J2328" s="137">
        <v>19</v>
      </c>
      <c r="K2328" s="218">
        <v>4918762.1770354388</v>
      </c>
    </row>
    <row r="2329" spans="4:11" x14ac:dyDescent="0.25">
      <c r="D2329" s="24" t="s">
        <v>40</v>
      </c>
      <c r="E2329" s="25" t="s">
        <v>61</v>
      </c>
      <c r="F2329" s="25" t="s">
        <v>23</v>
      </c>
      <c r="G2329" s="25">
        <v>1</v>
      </c>
      <c r="H2329" s="137">
        <v>102</v>
      </c>
      <c r="I2329" s="137">
        <v>1</v>
      </c>
      <c r="J2329" s="137">
        <v>18</v>
      </c>
      <c r="K2329" s="218">
        <v>4005241.1183333769</v>
      </c>
    </row>
    <row r="2330" spans="4:11" x14ac:dyDescent="0.25">
      <c r="D2330" s="24" t="s">
        <v>40</v>
      </c>
      <c r="E2330" s="25" t="s">
        <v>61</v>
      </c>
      <c r="F2330" s="25" t="s">
        <v>22</v>
      </c>
      <c r="G2330" s="25">
        <v>1</v>
      </c>
      <c r="H2330" s="137">
        <v>102</v>
      </c>
      <c r="I2330" s="137">
        <v>1</v>
      </c>
      <c r="J2330" s="137">
        <v>17</v>
      </c>
      <c r="K2330" s="218">
        <v>4342730.767943874</v>
      </c>
    </row>
    <row r="2331" spans="4:11" x14ac:dyDescent="0.25">
      <c r="D2331" s="24" t="s">
        <v>40</v>
      </c>
      <c r="E2331" s="25" t="s">
        <v>61</v>
      </c>
      <c r="F2331" s="25" t="s">
        <v>25</v>
      </c>
      <c r="G2331" s="25">
        <v>1</v>
      </c>
      <c r="H2331" s="137">
        <v>102</v>
      </c>
      <c r="I2331" s="137">
        <v>1</v>
      </c>
      <c r="J2331" s="137">
        <v>8</v>
      </c>
      <c r="K2331" s="218">
        <v>0</v>
      </c>
    </row>
    <row r="2332" spans="4:11" x14ac:dyDescent="0.25">
      <c r="D2332" s="24" t="s">
        <v>40</v>
      </c>
      <c r="E2332" s="25" t="s">
        <v>61</v>
      </c>
      <c r="F2332" s="25" t="s">
        <v>38</v>
      </c>
      <c r="G2332" s="25">
        <v>1</v>
      </c>
      <c r="H2332" s="137">
        <v>102</v>
      </c>
      <c r="I2332" s="137">
        <v>1</v>
      </c>
      <c r="J2332" s="137">
        <v>20</v>
      </c>
      <c r="K2332" s="218">
        <v>506699.14682380401</v>
      </c>
    </row>
    <row r="2333" spans="4:11" x14ac:dyDescent="0.25">
      <c r="D2333" s="24" t="s">
        <v>40</v>
      </c>
      <c r="E2333" s="25" t="s">
        <v>61</v>
      </c>
      <c r="F2333" s="25" t="s">
        <v>26</v>
      </c>
      <c r="G2333" s="25">
        <v>1</v>
      </c>
      <c r="H2333" s="137">
        <v>102</v>
      </c>
      <c r="I2333" s="137">
        <v>1</v>
      </c>
      <c r="J2333" s="137">
        <v>10</v>
      </c>
      <c r="K2333" s="218">
        <v>0</v>
      </c>
    </row>
    <row r="2334" spans="4:11" x14ac:dyDescent="0.25">
      <c r="D2334" s="24" t="s">
        <v>40</v>
      </c>
      <c r="E2334" s="25" t="s">
        <v>61</v>
      </c>
      <c r="F2334" s="25" t="s">
        <v>27</v>
      </c>
      <c r="G2334" s="25">
        <v>1</v>
      </c>
      <c r="H2334" s="137">
        <v>102</v>
      </c>
      <c r="I2334" s="137">
        <v>1</v>
      </c>
      <c r="J2334" s="137">
        <v>4</v>
      </c>
      <c r="K2334" s="218">
        <v>0</v>
      </c>
    </row>
    <row r="2335" spans="4:11" x14ac:dyDescent="0.25">
      <c r="D2335" s="24" t="s">
        <v>40</v>
      </c>
      <c r="E2335" s="25" t="s">
        <v>61</v>
      </c>
      <c r="F2335" s="25" t="s">
        <v>65</v>
      </c>
      <c r="G2335" s="25">
        <v>1</v>
      </c>
      <c r="H2335" s="137">
        <v>102</v>
      </c>
      <c r="I2335" s="137">
        <v>1</v>
      </c>
      <c r="J2335" s="137">
        <v>119</v>
      </c>
      <c r="K2335" s="218">
        <v>878.53028780731313</v>
      </c>
    </row>
    <row r="2336" spans="4:11" x14ac:dyDescent="0.25">
      <c r="D2336" s="24" t="s">
        <v>40</v>
      </c>
      <c r="E2336" s="25" t="s">
        <v>61</v>
      </c>
      <c r="F2336" s="25" t="s">
        <v>33</v>
      </c>
      <c r="G2336" s="25">
        <v>1</v>
      </c>
      <c r="H2336" s="137">
        <v>102</v>
      </c>
      <c r="I2336" s="137">
        <v>1</v>
      </c>
      <c r="J2336" s="137">
        <v>25</v>
      </c>
      <c r="K2336" s="218">
        <v>0</v>
      </c>
    </row>
    <row r="2337" spans="4:11" x14ac:dyDescent="0.25">
      <c r="D2337" s="24" t="s">
        <v>40</v>
      </c>
      <c r="E2337" s="25" t="s">
        <v>61</v>
      </c>
      <c r="F2337" s="25" t="s">
        <v>28</v>
      </c>
      <c r="G2337" s="25">
        <v>1</v>
      </c>
      <c r="H2337" s="137">
        <v>102</v>
      </c>
      <c r="I2337" s="137">
        <v>1</v>
      </c>
      <c r="J2337" s="137">
        <v>9</v>
      </c>
      <c r="K2337" s="218">
        <v>257275.86976660031</v>
      </c>
    </row>
    <row r="2338" spans="4:11" x14ac:dyDescent="0.25">
      <c r="D2338" s="24" t="s">
        <v>40</v>
      </c>
      <c r="E2338" s="25" t="s">
        <v>61</v>
      </c>
      <c r="F2338" s="25" t="s">
        <v>29</v>
      </c>
      <c r="G2338" s="25">
        <v>1</v>
      </c>
      <c r="H2338" s="137">
        <v>102</v>
      </c>
      <c r="I2338" s="137">
        <v>1</v>
      </c>
      <c r="J2338" s="137">
        <v>1</v>
      </c>
      <c r="K2338" s="218">
        <v>0</v>
      </c>
    </row>
    <row r="2339" spans="4:11" x14ac:dyDescent="0.25">
      <c r="D2339" s="24" t="s">
        <v>40</v>
      </c>
      <c r="E2339" s="25" t="s">
        <v>61</v>
      </c>
      <c r="F2339" s="25" t="s">
        <v>61</v>
      </c>
      <c r="G2339" s="25">
        <v>1</v>
      </c>
      <c r="H2339" s="137">
        <v>102</v>
      </c>
      <c r="I2339" s="137">
        <v>1</v>
      </c>
      <c r="J2339" s="137">
        <v>102</v>
      </c>
      <c r="K2339" s="218">
        <v>0</v>
      </c>
    </row>
    <row r="2340" spans="4:11" x14ac:dyDescent="0.25">
      <c r="D2340" s="24" t="s">
        <v>40</v>
      </c>
      <c r="E2340" s="25" t="s">
        <v>61</v>
      </c>
      <c r="F2340" s="25" t="s">
        <v>34</v>
      </c>
      <c r="G2340" s="25">
        <v>1</v>
      </c>
      <c r="H2340" s="137">
        <v>102</v>
      </c>
      <c r="I2340" s="137">
        <v>1</v>
      </c>
      <c r="J2340" s="137">
        <v>26</v>
      </c>
      <c r="K2340" s="218">
        <v>0</v>
      </c>
    </row>
    <row r="2341" spans="4:11" x14ac:dyDescent="0.25">
      <c r="D2341" s="24" t="s">
        <v>40</v>
      </c>
      <c r="E2341" s="25" t="s">
        <v>61</v>
      </c>
      <c r="F2341" s="25" t="s">
        <v>64</v>
      </c>
      <c r="G2341" s="25">
        <v>1</v>
      </c>
      <c r="H2341" s="137">
        <v>102</v>
      </c>
      <c r="I2341" s="137">
        <v>1</v>
      </c>
      <c r="J2341" s="137">
        <v>118</v>
      </c>
      <c r="K2341" s="218">
        <v>7851.3079590108573</v>
      </c>
    </row>
    <row r="2342" spans="4:11" x14ac:dyDescent="0.25">
      <c r="D2342" s="24" t="s">
        <v>40</v>
      </c>
      <c r="E2342" s="25" t="s">
        <v>61</v>
      </c>
      <c r="F2342" s="25" t="s">
        <v>30</v>
      </c>
      <c r="G2342" s="25">
        <v>1</v>
      </c>
      <c r="H2342" s="137">
        <v>102</v>
      </c>
      <c r="I2342" s="137">
        <v>1</v>
      </c>
      <c r="J2342" s="137">
        <v>24</v>
      </c>
      <c r="K2342" s="218">
        <v>0</v>
      </c>
    </row>
    <row r="2343" spans="4:11" x14ac:dyDescent="0.25">
      <c r="D2343" s="26" t="s">
        <v>40</v>
      </c>
      <c r="E2343" s="27" t="s">
        <v>61</v>
      </c>
      <c r="F2343" s="27" t="s">
        <v>31</v>
      </c>
      <c r="G2343" s="27">
        <v>1</v>
      </c>
      <c r="H2343" s="138">
        <v>102</v>
      </c>
      <c r="I2343" s="138">
        <v>1</v>
      </c>
      <c r="J2343" s="138">
        <v>12</v>
      </c>
      <c r="K2343" s="219">
        <v>0</v>
      </c>
    </row>
    <row r="2344" spans="4:11" x14ac:dyDescent="0.25">
      <c r="D2344" s="26" t="s">
        <v>40</v>
      </c>
      <c r="E2344" s="27" t="s">
        <v>61</v>
      </c>
      <c r="F2344" s="27" t="s">
        <v>32</v>
      </c>
      <c r="G2344" s="27">
        <v>1</v>
      </c>
      <c r="H2344" s="138">
        <v>102</v>
      </c>
      <c r="I2344" s="138">
        <v>1</v>
      </c>
      <c r="J2344" s="138">
        <v>13</v>
      </c>
      <c r="K2344" s="219">
        <v>0</v>
      </c>
    </row>
    <row r="2345" spans="4:11" x14ac:dyDescent="0.25">
      <c r="D2345" s="26" t="s">
        <v>40</v>
      </c>
      <c r="E2345" s="27" t="s">
        <v>61</v>
      </c>
      <c r="F2345" s="27" t="s">
        <v>63</v>
      </c>
      <c r="G2345" s="27">
        <v>1</v>
      </c>
      <c r="H2345" s="138">
        <v>102</v>
      </c>
      <c r="I2345" s="138">
        <v>1</v>
      </c>
      <c r="J2345" s="138">
        <v>103</v>
      </c>
      <c r="K2345" s="219">
        <v>0</v>
      </c>
    </row>
    <row r="2346" spans="4:11" x14ac:dyDescent="0.25">
      <c r="D2346" s="26" t="s">
        <v>40</v>
      </c>
      <c r="E2346" s="27" t="s">
        <v>61</v>
      </c>
      <c r="F2346" s="27" t="s">
        <v>36</v>
      </c>
      <c r="G2346" s="27">
        <v>1</v>
      </c>
      <c r="H2346" s="138">
        <v>102</v>
      </c>
      <c r="I2346" s="138">
        <v>1</v>
      </c>
      <c r="J2346" s="138">
        <v>14</v>
      </c>
      <c r="K2346" s="219">
        <v>0</v>
      </c>
    </row>
    <row r="2347" spans="4:11" x14ac:dyDescent="0.25">
      <c r="D2347" s="26" t="s">
        <v>40</v>
      </c>
      <c r="E2347" s="27" t="s">
        <v>61</v>
      </c>
      <c r="F2347" s="27" t="s">
        <v>60</v>
      </c>
      <c r="G2347" s="27">
        <v>1</v>
      </c>
      <c r="H2347" s="138">
        <v>102</v>
      </c>
      <c r="I2347" s="138">
        <v>1</v>
      </c>
      <c r="J2347" s="138">
        <v>101</v>
      </c>
      <c r="K2347" s="219">
        <v>825.93407701747799</v>
      </c>
    </row>
    <row r="2348" spans="4:11" x14ac:dyDescent="0.25">
      <c r="D2348" s="162" t="s">
        <v>40</v>
      </c>
      <c r="E2348" s="163" t="s">
        <v>61</v>
      </c>
      <c r="F2348" s="163" t="s">
        <v>90</v>
      </c>
      <c r="G2348" s="216"/>
      <c r="H2348" s="163">
        <v>102</v>
      </c>
      <c r="I2348" s="163">
        <v>1</v>
      </c>
      <c r="J2348" s="163">
        <v>6</v>
      </c>
      <c r="K2348" s="220">
        <v>0</v>
      </c>
    </row>
    <row r="2349" spans="4:11" x14ac:dyDescent="0.25">
      <c r="D2349" s="162" t="s">
        <v>40</v>
      </c>
      <c r="E2349" s="163" t="s">
        <v>61</v>
      </c>
      <c r="F2349" s="163" t="s">
        <v>87</v>
      </c>
      <c r="G2349" s="164"/>
      <c r="H2349" s="163">
        <v>102</v>
      </c>
      <c r="I2349" s="138">
        <v>1</v>
      </c>
      <c r="J2349" s="163">
        <v>136</v>
      </c>
      <c r="K2349" s="220">
        <v>9814.0402092665045</v>
      </c>
    </row>
    <row r="2350" spans="4:11" ht="15.75" thickBot="1" x14ac:dyDescent="0.3">
      <c r="D2350" s="28" t="s">
        <v>40</v>
      </c>
      <c r="E2350" s="29" t="s">
        <v>61</v>
      </c>
      <c r="F2350" s="29" t="s">
        <v>35</v>
      </c>
      <c r="G2350" s="29">
        <v>1</v>
      </c>
      <c r="H2350" s="139">
        <v>102</v>
      </c>
      <c r="I2350" s="139">
        <v>1</v>
      </c>
      <c r="J2350" s="139">
        <v>7</v>
      </c>
      <c r="K2350" s="221">
        <v>0</v>
      </c>
    </row>
    <row r="2351" spans="4:11" x14ac:dyDescent="0.25">
      <c r="D2351" s="22" t="s">
        <v>40</v>
      </c>
      <c r="E2351" s="23" t="s">
        <v>34</v>
      </c>
      <c r="F2351" s="23" t="s">
        <v>18</v>
      </c>
      <c r="G2351" s="23">
        <v>1</v>
      </c>
      <c r="H2351" s="136">
        <v>26</v>
      </c>
      <c r="I2351" s="136">
        <v>1</v>
      </c>
      <c r="J2351" s="136">
        <v>2</v>
      </c>
      <c r="K2351" s="217">
        <v>0</v>
      </c>
    </row>
    <row r="2352" spans="4:11" x14ac:dyDescent="0.25">
      <c r="D2352" s="24" t="s">
        <v>40</v>
      </c>
      <c r="E2352" s="25" t="s">
        <v>34</v>
      </c>
      <c r="F2352" s="25" t="s">
        <v>19</v>
      </c>
      <c r="G2352" s="25">
        <v>1</v>
      </c>
      <c r="H2352" s="137">
        <v>26</v>
      </c>
      <c r="I2352" s="137">
        <v>1</v>
      </c>
      <c r="J2352" s="137">
        <v>22</v>
      </c>
      <c r="K2352" s="218">
        <v>0</v>
      </c>
    </row>
    <row r="2353" spans="4:11" x14ac:dyDescent="0.25">
      <c r="D2353" s="24" t="s">
        <v>40</v>
      </c>
      <c r="E2353" s="25" t="s">
        <v>34</v>
      </c>
      <c r="F2353" s="25" t="s">
        <v>20</v>
      </c>
      <c r="G2353" s="25">
        <v>1</v>
      </c>
      <c r="H2353" s="137">
        <v>26</v>
      </c>
      <c r="I2353" s="137">
        <v>1</v>
      </c>
      <c r="J2353" s="137">
        <v>5</v>
      </c>
      <c r="K2353" s="218">
        <v>0</v>
      </c>
    </row>
    <row r="2354" spans="4:11" x14ac:dyDescent="0.25">
      <c r="D2354" s="24" t="s">
        <v>40</v>
      </c>
      <c r="E2354" s="25" t="s">
        <v>34</v>
      </c>
      <c r="F2354" s="25" t="s">
        <v>84</v>
      </c>
      <c r="G2354" s="25">
        <v>1</v>
      </c>
      <c r="H2354" s="137">
        <v>26</v>
      </c>
      <c r="I2354" s="137">
        <v>1</v>
      </c>
      <c r="J2354" s="137">
        <v>131</v>
      </c>
      <c r="K2354" s="218">
        <v>0</v>
      </c>
    </row>
    <row r="2355" spans="4:11" x14ac:dyDescent="0.25">
      <c r="D2355" s="24" t="s">
        <v>40</v>
      </c>
      <c r="E2355" s="25" t="s">
        <v>34</v>
      </c>
      <c r="F2355" s="25" t="s">
        <v>82</v>
      </c>
      <c r="G2355" s="25"/>
      <c r="H2355" s="137">
        <v>26</v>
      </c>
      <c r="I2355" s="137">
        <v>1</v>
      </c>
      <c r="J2355" s="137">
        <v>122</v>
      </c>
      <c r="K2355" s="218">
        <v>0</v>
      </c>
    </row>
    <row r="2356" spans="4:11" x14ac:dyDescent="0.25">
      <c r="D2356" s="24" t="s">
        <v>40</v>
      </c>
      <c r="E2356" s="25" t="s">
        <v>34</v>
      </c>
      <c r="F2356" s="25" t="s">
        <v>83</v>
      </c>
      <c r="G2356" s="25">
        <v>1</v>
      </c>
      <c r="H2356" s="137">
        <v>26</v>
      </c>
      <c r="I2356" s="137">
        <v>1</v>
      </c>
      <c r="J2356" s="137">
        <v>130</v>
      </c>
      <c r="K2356" s="218">
        <v>0</v>
      </c>
    </row>
    <row r="2357" spans="4:11" x14ac:dyDescent="0.25">
      <c r="D2357" s="24" t="s">
        <v>40</v>
      </c>
      <c r="E2357" s="25" t="s">
        <v>34</v>
      </c>
      <c r="F2357" s="25" t="s">
        <v>21</v>
      </c>
      <c r="G2357" s="25">
        <v>1</v>
      </c>
      <c r="H2357" s="137">
        <v>26</v>
      </c>
      <c r="I2357" s="137">
        <v>1</v>
      </c>
      <c r="J2357" s="137">
        <v>3</v>
      </c>
      <c r="K2357" s="218">
        <v>0</v>
      </c>
    </row>
    <row r="2358" spans="4:11" x14ac:dyDescent="0.25">
      <c r="D2358" s="24" t="s">
        <v>40</v>
      </c>
      <c r="E2358" s="25" t="s">
        <v>34</v>
      </c>
      <c r="F2358" s="25" t="s">
        <v>24</v>
      </c>
      <c r="G2358" s="25">
        <v>1</v>
      </c>
      <c r="H2358" s="137">
        <v>26</v>
      </c>
      <c r="I2358" s="137">
        <v>1</v>
      </c>
      <c r="J2358" s="137">
        <v>19</v>
      </c>
      <c r="K2358" s="218">
        <v>0</v>
      </c>
    </row>
    <row r="2359" spans="4:11" x14ac:dyDescent="0.25">
      <c r="D2359" s="24" t="s">
        <v>40</v>
      </c>
      <c r="E2359" s="25" t="s">
        <v>34</v>
      </c>
      <c r="F2359" s="25" t="s">
        <v>23</v>
      </c>
      <c r="G2359" s="25">
        <v>1</v>
      </c>
      <c r="H2359" s="137">
        <v>26</v>
      </c>
      <c r="I2359" s="137">
        <v>1</v>
      </c>
      <c r="J2359" s="137">
        <v>18</v>
      </c>
      <c r="K2359" s="218">
        <v>0</v>
      </c>
    </row>
    <row r="2360" spans="4:11" x14ac:dyDescent="0.25">
      <c r="D2360" s="24" t="s">
        <v>40</v>
      </c>
      <c r="E2360" s="25" t="s">
        <v>34</v>
      </c>
      <c r="F2360" s="25" t="s">
        <v>22</v>
      </c>
      <c r="G2360" s="25">
        <v>1</v>
      </c>
      <c r="H2360" s="137">
        <v>26</v>
      </c>
      <c r="I2360" s="137">
        <v>1</v>
      </c>
      <c r="J2360" s="137">
        <v>17</v>
      </c>
      <c r="K2360" s="218">
        <v>0</v>
      </c>
    </row>
    <row r="2361" spans="4:11" x14ac:dyDescent="0.25">
      <c r="D2361" s="24" t="s">
        <v>40</v>
      </c>
      <c r="E2361" s="25" t="s">
        <v>34</v>
      </c>
      <c r="F2361" s="25" t="s">
        <v>25</v>
      </c>
      <c r="G2361" s="25">
        <v>1</v>
      </c>
      <c r="H2361" s="137">
        <v>26</v>
      </c>
      <c r="I2361" s="137">
        <v>1</v>
      </c>
      <c r="J2361" s="137">
        <v>8</v>
      </c>
      <c r="K2361" s="218">
        <v>0</v>
      </c>
    </row>
    <row r="2362" spans="4:11" x14ac:dyDescent="0.25">
      <c r="D2362" s="24" t="s">
        <v>40</v>
      </c>
      <c r="E2362" s="25" t="s">
        <v>34</v>
      </c>
      <c r="F2362" s="25" t="s">
        <v>38</v>
      </c>
      <c r="G2362" s="25">
        <v>1</v>
      </c>
      <c r="H2362" s="137">
        <v>26</v>
      </c>
      <c r="I2362" s="137">
        <v>1</v>
      </c>
      <c r="J2362" s="137">
        <v>20</v>
      </c>
      <c r="K2362" s="218">
        <v>0</v>
      </c>
    </row>
    <row r="2363" spans="4:11" x14ac:dyDescent="0.25">
      <c r="D2363" s="24" t="s">
        <v>40</v>
      </c>
      <c r="E2363" s="25" t="s">
        <v>34</v>
      </c>
      <c r="F2363" s="25" t="s">
        <v>26</v>
      </c>
      <c r="G2363" s="25">
        <v>1</v>
      </c>
      <c r="H2363" s="137">
        <v>26</v>
      </c>
      <c r="I2363" s="137">
        <v>1</v>
      </c>
      <c r="J2363" s="137">
        <v>10</v>
      </c>
      <c r="K2363" s="218">
        <v>0</v>
      </c>
    </row>
    <row r="2364" spans="4:11" x14ac:dyDescent="0.25">
      <c r="D2364" s="24" t="s">
        <v>40</v>
      </c>
      <c r="E2364" s="25" t="s">
        <v>34</v>
      </c>
      <c r="F2364" s="25" t="s">
        <v>27</v>
      </c>
      <c r="G2364" s="25">
        <v>1</v>
      </c>
      <c r="H2364" s="137">
        <v>26</v>
      </c>
      <c r="I2364" s="137">
        <v>1</v>
      </c>
      <c r="J2364" s="137">
        <v>4</v>
      </c>
      <c r="K2364" s="218">
        <v>0</v>
      </c>
    </row>
    <row r="2365" spans="4:11" x14ac:dyDescent="0.25">
      <c r="D2365" s="24" t="s">
        <v>40</v>
      </c>
      <c r="E2365" s="25" t="s">
        <v>34</v>
      </c>
      <c r="F2365" s="25" t="s">
        <v>65</v>
      </c>
      <c r="G2365" s="25">
        <v>1</v>
      </c>
      <c r="H2365" s="137">
        <v>26</v>
      </c>
      <c r="I2365" s="137">
        <v>1</v>
      </c>
      <c r="J2365" s="137">
        <v>119</v>
      </c>
      <c r="K2365" s="218">
        <v>0</v>
      </c>
    </row>
    <row r="2366" spans="4:11" x14ac:dyDescent="0.25">
      <c r="D2366" s="24" t="s">
        <v>40</v>
      </c>
      <c r="E2366" s="25" t="s">
        <v>34</v>
      </c>
      <c r="F2366" s="25" t="s">
        <v>33</v>
      </c>
      <c r="G2366" s="25">
        <v>1</v>
      </c>
      <c r="H2366" s="137">
        <v>26</v>
      </c>
      <c r="I2366" s="137">
        <v>1</v>
      </c>
      <c r="J2366" s="137">
        <v>25</v>
      </c>
      <c r="K2366" s="218">
        <v>0</v>
      </c>
    </row>
    <row r="2367" spans="4:11" x14ac:dyDescent="0.25">
      <c r="D2367" s="24" t="s">
        <v>40</v>
      </c>
      <c r="E2367" s="25" t="s">
        <v>34</v>
      </c>
      <c r="F2367" s="25" t="s">
        <v>28</v>
      </c>
      <c r="G2367" s="25">
        <v>1</v>
      </c>
      <c r="H2367" s="137">
        <v>26</v>
      </c>
      <c r="I2367" s="137">
        <v>1</v>
      </c>
      <c r="J2367" s="137">
        <v>9</v>
      </c>
      <c r="K2367" s="218">
        <v>0</v>
      </c>
    </row>
    <row r="2368" spans="4:11" x14ac:dyDescent="0.25">
      <c r="D2368" s="24" t="s">
        <v>40</v>
      </c>
      <c r="E2368" s="25" t="s">
        <v>34</v>
      </c>
      <c r="F2368" s="25" t="s">
        <v>29</v>
      </c>
      <c r="G2368" s="25">
        <v>1</v>
      </c>
      <c r="H2368" s="137">
        <v>26</v>
      </c>
      <c r="I2368" s="137">
        <v>1</v>
      </c>
      <c r="J2368" s="137">
        <v>1</v>
      </c>
      <c r="K2368" s="218">
        <v>0</v>
      </c>
    </row>
    <row r="2369" spans="4:11" x14ac:dyDescent="0.25">
      <c r="D2369" s="24" t="s">
        <v>40</v>
      </c>
      <c r="E2369" s="25" t="s">
        <v>34</v>
      </c>
      <c r="F2369" s="25" t="s">
        <v>61</v>
      </c>
      <c r="G2369" s="25">
        <v>1</v>
      </c>
      <c r="H2369" s="137">
        <v>26</v>
      </c>
      <c r="I2369" s="137">
        <v>1</v>
      </c>
      <c r="J2369" s="137">
        <v>102</v>
      </c>
      <c r="K2369" s="218">
        <v>0</v>
      </c>
    </row>
    <row r="2370" spans="4:11" x14ac:dyDescent="0.25">
      <c r="D2370" s="24" t="s">
        <v>40</v>
      </c>
      <c r="E2370" s="25" t="s">
        <v>34</v>
      </c>
      <c r="F2370" s="25" t="s">
        <v>34</v>
      </c>
      <c r="G2370" s="25">
        <v>1</v>
      </c>
      <c r="H2370" s="137">
        <v>26</v>
      </c>
      <c r="I2370" s="137">
        <v>1</v>
      </c>
      <c r="J2370" s="137">
        <v>26</v>
      </c>
      <c r="K2370" s="218">
        <v>0</v>
      </c>
    </row>
    <row r="2371" spans="4:11" x14ac:dyDescent="0.25">
      <c r="D2371" s="24" t="s">
        <v>40</v>
      </c>
      <c r="E2371" s="25" t="s">
        <v>34</v>
      </c>
      <c r="F2371" s="25" t="s">
        <v>64</v>
      </c>
      <c r="G2371" s="25">
        <v>1</v>
      </c>
      <c r="H2371" s="137">
        <v>26</v>
      </c>
      <c r="I2371" s="137">
        <v>1</v>
      </c>
      <c r="J2371" s="137">
        <v>118</v>
      </c>
      <c r="K2371" s="218">
        <v>0</v>
      </c>
    </row>
    <row r="2372" spans="4:11" x14ac:dyDescent="0.25">
      <c r="D2372" s="24" t="s">
        <v>40</v>
      </c>
      <c r="E2372" s="25" t="s">
        <v>34</v>
      </c>
      <c r="F2372" s="25" t="s">
        <v>30</v>
      </c>
      <c r="G2372" s="25">
        <v>1</v>
      </c>
      <c r="H2372" s="137">
        <v>26</v>
      </c>
      <c r="I2372" s="137">
        <v>1</v>
      </c>
      <c r="J2372" s="137">
        <v>24</v>
      </c>
      <c r="K2372" s="218">
        <v>0</v>
      </c>
    </row>
    <row r="2373" spans="4:11" x14ac:dyDescent="0.25">
      <c r="D2373" s="26" t="s">
        <v>40</v>
      </c>
      <c r="E2373" s="27" t="s">
        <v>34</v>
      </c>
      <c r="F2373" s="27" t="s">
        <v>31</v>
      </c>
      <c r="G2373" s="27">
        <v>1</v>
      </c>
      <c r="H2373" s="138">
        <v>26</v>
      </c>
      <c r="I2373" s="138">
        <v>1</v>
      </c>
      <c r="J2373" s="138">
        <v>12</v>
      </c>
      <c r="K2373" s="219">
        <v>0</v>
      </c>
    </row>
    <row r="2374" spans="4:11" x14ac:dyDescent="0.25">
      <c r="D2374" s="26" t="s">
        <v>40</v>
      </c>
      <c r="E2374" s="27" t="s">
        <v>34</v>
      </c>
      <c r="F2374" s="27" t="s">
        <v>32</v>
      </c>
      <c r="G2374" s="27">
        <v>1</v>
      </c>
      <c r="H2374" s="138">
        <v>26</v>
      </c>
      <c r="I2374" s="138">
        <v>1</v>
      </c>
      <c r="J2374" s="138">
        <v>13</v>
      </c>
      <c r="K2374" s="219">
        <v>0</v>
      </c>
    </row>
    <row r="2375" spans="4:11" x14ac:dyDescent="0.25">
      <c r="D2375" s="26" t="s">
        <v>40</v>
      </c>
      <c r="E2375" s="27" t="s">
        <v>34</v>
      </c>
      <c r="F2375" s="27" t="s">
        <v>63</v>
      </c>
      <c r="G2375" s="27">
        <v>1</v>
      </c>
      <c r="H2375" s="138">
        <v>26</v>
      </c>
      <c r="I2375" s="138">
        <v>1</v>
      </c>
      <c r="J2375" s="138">
        <v>103</v>
      </c>
      <c r="K2375" s="219">
        <v>0</v>
      </c>
    </row>
    <row r="2376" spans="4:11" x14ac:dyDescent="0.25">
      <c r="D2376" s="26" t="s">
        <v>40</v>
      </c>
      <c r="E2376" s="27" t="s">
        <v>34</v>
      </c>
      <c r="F2376" s="27" t="s">
        <v>36</v>
      </c>
      <c r="G2376" s="27">
        <v>1</v>
      </c>
      <c r="H2376" s="138">
        <v>26</v>
      </c>
      <c r="I2376" s="138">
        <v>1</v>
      </c>
      <c r="J2376" s="138">
        <v>14</v>
      </c>
      <c r="K2376" s="219">
        <v>0</v>
      </c>
    </row>
    <row r="2377" spans="4:11" x14ac:dyDescent="0.25">
      <c r="D2377" s="26" t="s">
        <v>40</v>
      </c>
      <c r="E2377" s="27" t="s">
        <v>34</v>
      </c>
      <c r="F2377" s="27" t="s">
        <v>60</v>
      </c>
      <c r="G2377" s="27">
        <v>1</v>
      </c>
      <c r="H2377" s="138">
        <v>26</v>
      </c>
      <c r="I2377" s="138">
        <v>1</v>
      </c>
      <c r="J2377" s="138">
        <v>101</v>
      </c>
      <c r="K2377" s="219">
        <v>0</v>
      </c>
    </row>
    <row r="2378" spans="4:11" x14ac:dyDescent="0.25">
      <c r="D2378" s="162" t="s">
        <v>40</v>
      </c>
      <c r="E2378" s="163" t="s">
        <v>34</v>
      </c>
      <c r="F2378" s="163" t="s">
        <v>90</v>
      </c>
      <c r="G2378" s="216"/>
      <c r="H2378" s="163">
        <v>26</v>
      </c>
      <c r="I2378" s="163">
        <v>1</v>
      </c>
      <c r="J2378" s="163">
        <v>6</v>
      </c>
      <c r="K2378" s="220">
        <v>0</v>
      </c>
    </row>
    <row r="2379" spans="4:11" x14ac:dyDescent="0.25">
      <c r="D2379" s="162" t="s">
        <v>40</v>
      </c>
      <c r="E2379" s="163" t="s">
        <v>34</v>
      </c>
      <c r="F2379" s="163" t="s">
        <v>87</v>
      </c>
      <c r="G2379" s="164"/>
      <c r="H2379" s="163">
        <v>26</v>
      </c>
      <c r="I2379" s="138">
        <v>1</v>
      </c>
      <c r="J2379" s="163">
        <v>136</v>
      </c>
      <c r="K2379" s="220">
        <v>0</v>
      </c>
    </row>
    <row r="2380" spans="4:11" ht="15.75" thickBot="1" x14ac:dyDescent="0.3">
      <c r="D2380" s="28" t="s">
        <v>40</v>
      </c>
      <c r="E2380" s="29" t="s">
        <v>34</v>
      </c>
      <c r="F2380" s="29" t="s">
        <v>35</v>
      </c>
      <c r="G2380" s="29">
        <v>1</v>
      </c>
      <c r="H2380" s="139">
        <v>26</v>
      </c>
      <c r="I2380" s="139">
        <v>1</v>
      </c>
      <c r="J2380" s="139">
        <v>7</v>
      </c>
      <c r="K2380" s="221">
        <v>0</v>
      </c>
    </row>
    <row r="2381" spans="4:11" x14ac:dyDescent="0.25">
      <c r="D2381" s="238" t="s">
        <v>40</v>
      </c>
      <c r="E2381" s="23" t="s">
        <v>64</v>
      </c>
      <c r="F2381" s="23" t="s">
        <v>18</v>
      </c>
      <c r="G2381" s="23">
        <v>1</v>
      </c>
      <c r="H2381" s="136">
        <v>118</v>
      </c>
      <c r="I2381" s="136">
        <v>1</v>
      </c>
      <c r="J2381" s="136">
        <v>2</v>
      </c>
      <c r="K2381" s="217">
        <v>0</v>
      </c>
    </row>
    <row r="2382" spans="4:11" x14ac:dyDescent="0.25">
      <c r="D2382" s="239" t="s">
        <v>40</v>
      </c>
      <c r="E2382" s="25" t="s">
        <v>64</v>
      </c>
      <c r="F2382" s="25" t="s">
        <v>19</v>
      </c>
      <c r="G2382" s="25">
        <v>1</v>
      </c>
      <c r="H2382" s="137">
        <v>118</v>
      </c>
      <c r="I2382" s="137">
        <v>1</v>
      </c>
      <c r="J2382" s="137">
        <v>22</v>
      </c>
      <c r="K2382" s="218">
        <v>0</v>
      </c>
    </row>
    <row r="2383" spans="4:11" x14ac:dyDescent="0.25">
      <c r="D2383" s="239" t="s">
        <v>40</v>
      </c>
      <c r="E2383" s="25" t="s">
        <v>64</v>
      </c>
      <c r="F2383" s="25" t="s">
        <v>20</v>
      </c>
      <c r="G2383" s="25">
        <v>1</v>
      </c>
      <c r="H2383" s="137">
        <v>118</v>
      </c>
      <c r="I2383" s="137">
        <v>1</v>
      </c>
      <c r="J2383" s="137">
        <v>5</v>
      </c>
      <c r="K2383" s="218">
        <v>0</v>
      </c>
    </row>
    <row r="2384" spans="4:11" x14ac:dyDescent="0.25">
      <c r="D2384" s="239" t="s">
        <v>40</v>
      </c>
      <c r="E2384" s="25" t="s">
        <v>64</v>
      </c>
      <c r="F2384" s="25" t="s">
        <v>84</v>
      </c>
      <c r="G2384" s="25">
        <v>1</v>
      </c>
      <c r="H2384" s="137">
        <v>118</v>
      </c>
      <c r="I2384" s="137">
        <v>1</v>
      </c>
      <c r="J2384" s="137">
        <v>131</v>
      </c>
      <c r="K2384" s="218">
        <v>0</v>
      </c>
    </row>
    <row r="2385" spans="4:11" x14ac:dyDescent="0.25">
      <c r="D2385" s="24" t="s">
        <v>40</v>
      </c>
      <c r="E2385" s="25" t="s">
        <v>64</v>
      </c>
      <c r="F2385" s="25" t="s">
        <v>82</v>
      </c>
      <c r="G2385" s="25"/>
      <c r="H2385" s="137">
        <v>118</v>
      </c>
      <c r="I2385" s="137">
        <v>1</v>
      </c>
      <c r="J2385" s="137">
        <v>122</v>
      </c>
      <c r="K2385" s="218">
        <v>0</v>
      </c>
    </row>
    <row r="2386" spans="4:11" x14ac:dyDescent="0.25">
      <c r="D2386" s="239" t="s">
        <v>40</v>
      </c>
      <c r="E2386" s="25" t="s">
        <v>64</v>
      </c>
      <c r="F2386" s="25" t="s">
        <v>83</v>
      </c>
      <c r="G2386" s="25">
        <v>1</v>
      </c>
      <c r="H2386" s="137">
        <v>118</v>
      </c>
      <c r="I2386" s="137">
        <v>1</v>
      </c>
      <c r="J2386" s="137">
        <v>130</v>
      </c>
      <c r="K2386" s="218">
        <v>0</v>
      </c>
    </row>
    <row r="2387" spans="4:11" x14ac:dyDescent="0.25">
      <c r="D2387" s="239" t="s">
        <v>40</v>
      </c>
      <c r="E2387" s="25" t="s">
        <v>64</v>
      </c>
      <c r="F2387" s="25" t="s">
        <v>21</v>
      </c>
      <c r="G2387" s="25">
        <v>1</v>
      </c>
      <c r="H2387" s="137">
        <v>118</v>
      </c>
      <c r="I2387" s="137">
        <v>1</v>
      </c>
      <c r="J2387" s="137">
        <v>3</v>
      </c>
      <c r="K2387" s="218">
        <v>0</v>
      </c>
    </row>
    <row r="2388" spans="4:11" x14ac:dyDescent="0.25">
      <c r="D2388" s="239" t="s">
        <v>40</v>
      </c>
      <c r="E2388" s="25" t="s">
        <v>64</v>
      </c>
      <c r="F2388" s="25" t="s">
        <v>24</v>
      </c>
      <c r="G2388" s="25">
        <v>1</v>
      </c>
      <c r="H2388" s="137">
        <v>118</v>
      </c>
      <c r="I2388" s="137">
        <v>1</v>
      </c>
      <c r="J2388" s="137">
        <v>19</v>
      </c>
      <c r="K2388" s="218">
        <v>0</v>
      </c>
    </row>
    <row r="2389" spans="4:11" x14ac:dyDescent="0.25">
      <c r="D2389" s="239" t="s">
        <v>40</v>
      </c>
      <c r="E2389" s="25" t="s">
        <v>64</v>
      </c>
      <c r="F2389" s="25" t="s">
        <v>23</v>
      </c>
      <c r="G2389" s="25">
        <v>1</v>
      </c>
      <c r="H2389" s="137">
        <v>118</v>
      </c>
      <c r="I2389" s="137">
        <v>1</v>
      </c>
      <c r="J2389" s="137">
        <v>18</v>
      </c>
      <c r="K2389" s="218">
        <v>0</v>
      </c>
    </row>
    <row r="2390" spans="4:11" x14ac:dyDescent="0.25">
      <c r="D2390" s="239" t="s">
        <v>40</v>
      </c>
      <c r="E2390" s="25" t="s">
        <v>64</v>
      </c>
      <c r="F2390" s="25" t="s">
        <v>22</v>
      </c>
      <c r="G2390" s="25">
        <v>1</v>
      </c>
      <c r="H2390" s="137">
        <v>118</v>
      </c>
      <c r="I2390" s="137">
        <v>1</v>
      </c>
      <c r="J2390" s="137">
        <v>17</v>
      </c>
      <c r="K2390" s="218">
        <v>0</v>
      </c>
    </row>
    <row r="2391" spans="4:11" x14ac:dyDescent="0.25">
      <c r="D2391" s="239" t="s">
        <v>40</v>
      </c>
      <c r="E2391" s="25" t="s">
        <v>64</v>
      </c>
      <c r="F2391" s="25" t="s">
        <v>25</v>
      </c>
      <c r="G2391" s="25">
        <v>1</v>
      </c>
      <c r="H2391" s="137">
        <v>118</v>
      </c>
      <c r="I2391" s="137">
        <v>1</v>
      </c>
      <c r="J2391" s="137">
        <v>8</v>
      </c>
      <c r="K2391" s="218">
        <v>0</v>
      </c>
    </row>
    <row r="2392" spans="4:11" x14ac:dyDescent="0.25">
      <c r="D2392" s="239" t="s">
        <v>40</v>
      </c>
      <c r="E2392" s="25" t="s">
        <v>64</v>
      </c>
      <c r="F2392" s="25" t="s">
        <v>38</v>
      </c>
      <c r="G2392" s="25">
        <v>1</v>
      </c>
      <c r="H2392" s="137">
        <v>118</v>
      </c>
      <c r="I2392" s="137">
        <v>1</v>
      </c>
      <c r="J2392" s="137">
        <v>20</v>
      </c>
      <c r="K2392" s="218">
        <v>0</v>
      </c>
    </row>
    <row r="2393" spans="4:11" x14ac:dyDescent="0.25">
      <c r="D2393" s="239" t="s">
        <v>40</v>
      </c>
      <c r="E2393" s="25" t="s">
        <v>64</v>
      </c>
      <c r="F2393" s="25" t="s">
        <v>26</v>
      </c>
      <c r="G2393" s="25">
        <v>1</v>
      </c>
      <c r="H2393" s="137">
        <v>118</v>
      </c>
      <c r="I2393" s="137">
        <v>1</v>
      </c>
      <c r="J2393" s="137">
        <v>10</v>
      </c>
      <c r="K2393" s="218">
        <v>0</v>
      </c>
    </row>
    <row r="2394" spans="4:11" x14ac:dyDescent="0.25">
      <c r="D2394" s="239" t="s">
        <v>40</v>
      </c>
      <c r="E2394" s="25" t="s">
        <v>64</v>
      </c>
      <c r="F2394" s="25" t="s">
        <v>27</v>
      </c>
      <c r="G2394" s="25">
        <v>1</v>
      </c>
      <c r="H2394" s="137">
        <v>118</v>
      </c>
      <c r="I2394" s="137">
        <v>1</v>
      </c>
      <c r="J2394" s="137">
        <v>4</v>
      </c>
      <c r="K2394" s="218">
        <v>0</v>
      </c>
    </row>
    <row r="2395" spans="4:11" x14ac:dyDescent="0.25">
      <c r="D2395" s="239" t="s">
        <v>40</v>
      </c>
      <c r="E2395" s="25" t="s">
        <v>64</v>
      </c>
      <c r="F2395" s="25" t="s">
        <v>65</v>
      </c>
      <c r="G2395" s="25">
        <v>1</v>
      </c>
      <c r="H2395" s="137">
        <v>118</v>
      </c>
      <c r="I2395" s="137">
        <v>1</v>
      </c>
      <c r="J2395" s="137">
        <v>119</v>
      </c>
      <c r="K2395" s="218">
        <v>0</v>
      </c>
    </row>
    <row r="2396" spans="4:11" x14ac:dyDescent="0.25">
      <c r="D2396" s="239" t="s">
        <v>40</v>
      </c>
      <c r="E2396" s="25" t="s">
        <v>64</v>
      </c>
      <c r="F2396" s="25" t="s">
        <v>33</v>
      </c>
      <c r="G2396" s="25">
        <v>1</v>
      </c>
      <c r="H2396" s="137">
        <v>118</v>
      </c>
      <c r="I2396" s="137">
        <v>1</v>
      </c>
      <c r="J2396" s="137">
        <v>25</v>
      </c>
      <c r="K2396" s="218">
        <v>0</v>
      </c>
    </row>
    <row r="2397" spans="4:11" x14ac:dyDescent="0.25">
      <c r="D2397" s="239" t="s">
        <v>40</v>
      </c>
      <c r="E2397" s="25" t="s">
        <v>64</v>
      </c>
      <c r="F2397" s="25" t="s">
        <v>28</v>
      </c>
      <c r="G2397" s="25">
        <v>1</v>
      </c>
      <c r="H2397" s="137">
        <v>118</v>
      </c>
      <c r="I2397" s="137">
        <v>1</v>
      </c>
      <c r="J2397" s="137">
        <v>9</v>
      </c>
      <c r="K2397" s="218">
        <v>0</v>
      </c>
    </row>
    <row r="2398" spans="4:11" x14ac:dyDescent="0.25">
      <c r="D2398" s="239" t="s">
        <v>40</v>
      </c>
      <c r="E2398" s="25" t="s">
        <v>64</v>
      </c>
      <c r="F2398" s="25" t="s">
        <v>29</v>
      </c>
      <c r="G2398" s="25">
        <v>1</v>
      </c>
      <c r="H2398" s="137">
        <v>118</v>
      </c>
      <c r="I2398" s="137">
        <v>1</v>
      </c>
      <c r="J2398" s="137">
        <v>1</v>
      </c>
      <c r="K2398" s="218">
        <v>0</v>
      </c>
    </row>
    <row r="2399" spans="4:11" x14ac:dyDescent="0.25">
      <c r="D2399" s="239" t="s">
        <v>40</v>
      </c>
      <c r="E2399" s="25" t="s">
        <v>64</v>
      </c>
      <c r="F2399" s="25" t="s">
        <v>61</v>
      </c>
      <c r="G2399" s="25">
        <v>1</v>
      </c>
      <c r="H2399" s="137">
        <v>118</v>
      </c>
      <c r="I2399" s="137">
        <v>1</v>
      </c>
      <c r="J2399" s="137">
        <v>102</v>
      </c>
      <c r="K2399" s="218">
        <v>0</v>
      </c>
    </row>
    <row r="2400" spans="4:11" x14ac:dyDescent="0.25">
      <c r="D2400" s="239" t="s">
        <v>40</v>
      </c>
      <c r="E2400" s="25" t="s">
        <v>64</v>
      </c>
      <c r="F2400" s="25" t="s">
        <v>34</v>
      </c>
      <c r="G2400" s="25">
        <v>1</v>
      </c>
      <c r="H2400" s="137">
        <v>118</v>
      </c>
      <c r="I2400" s="137">
        <v>1</v>
      </c>
      <c r="J2400" s="137">
        <v>26</v>
      </c>
      <c r="K2400" s="218">
        <v>0</v>
      </c>
    </row>
    <row r="2401" spans="4:11" x14ac:dyDescent="0.25">
      <c r="D2401" s="239" t="s">
        <v>40</v>
      </c>
      <c r="E2401" s="25" t="s">
        <v>64</v>
      </c>
      <c r="F2401" s="25" t="s">
        <v>64</v>
      </c>
      <c r="G2401" s="25">
        <v>1</v>
      </c>
      <c r="H2401" s="137">
        <v>118</v>
      </c>
      <c r="I2401" s="137">
        <v>1</v>
      </c>
      <c r="J2401" s="137">
        <v>118</v>
      </c>
      <c r="K2401" s="218">
        <v>0</v>
      </c>
    </row>
    <row r="2402" spans="4:11" x14ac:dyDescent="0.25">
      <c r="D2402" s="239" t="s">
        <v>40</v>
      </c>
      <c r="E2402" s="25" t="s">
        <v>64</v>
      </c>
      <c r="F2402" s="25" t="s">
        <v>30</v>
      </c>
      <c r="G2402" s="25">
        <v>1</v>
      </c>
      <c r="H2402" s="137">
        <v>118</v>
      </c>
      <c r="I2402" s="137">
        <v>1</v>
      </c>
      <c r="J2402" s="137">
        <v>24</v>
      </c>
      <c r="K2402" s="218">
        <v>0</v>
      </c>
    </row>
    <row r="2403" spans="4:11" x14ac:dyDescent="0.25">
      <c r="D2403" s="239" t="s">
        <v>40</v>
      </c>
      <c r="E2403" s="25" t="s">
        <v>64</v>
      </c>
      <c r="F2403" s="25" t="s">
        <v>31</v>
      </c>
      <c r="G2403" s="25">
        <v>1</v>
      </c>
      <c r="H2403" s="137">
        <v>118</v>
      </c>
      <c r="I2403" s="137">
        <v>1</v>
      </c>
      <c r="J2403" s="137">
        <v>12</v>
      </c>
      <c r="K2403" s="218">
        <v>0</v>
      </c>
    </row>
    <row r="2404" spans="4:11" x14ac:dyDescent="0.25">
      <c r="D2404" s="239" t="s">
        <v>40</v>
      </c>
      <c r="E2404" s="25" t="s">
        <v>64</v>
      </c>
      <c r="F2404" s="25" t="s">
        <v>32</v>
      </c>
      <c r="G2404" s="25">
        <v>1</v>
      </c>
      <c r="H2404" s="137">
        <v>118</v>
      </c>
      <c r="I2404" s="137">
        <v>1</v>
      </c>
      <c r="J2404" s="137">
        <v>13</v>
      </c>
      <c r="K2404" s="218">
        <v>0</v>
      </c>
    </row>
    <row r="2405" spans="4:11" x14ac:dyDescent="0.25">
      <c r="D2405" s="239" t="s">
        <v>40</v>
      </c>
      <c r="E2405" s="25" t="s">
        <v>64</v>
      </c>
      <c r="F2405" s="25" t="s">
        <v>63</v>
      </c>
      <c r="G2405" s="25">
        <v>1</v>
      </c>
      <c r="H2405" s="137">
        <v>118</v>
      </c>
      <c r="I2405" s="137">
        <v>1</v>
      </c>
      <c r="J2405" s="137">
        <v>103</v>
      </c>
      <c r="K2405" s="218">
        <v>0</v>
      </c>
    </row>
    <row r="2406" spans="4:11" x14ac:dyDescent="0.25">
      <c r="D2406" s="239" t="s">
        <v>40</v>
      </c>
      <c r="E2406" s="25" t="s">
        <v>64</v>
      </c>
      <c r="F2406" s="25" t="s">
        <v>36</v>
      </c>
      <c r="G2406" s="25">
        <v>1</v>
      </c>
      <c r="H2406" s="137">
        <v>118</v>
      </c>
      <c r="I2406" s="137">
        <v>1</v>
      </c>
      <c r="J2406" s="137">
        <v>14</v>
      </c>
      <c r="K2406" s="218">
        <v>0</v>
      </c>
    </row>
    <row r="2407" spans="4:11" x14ac:dyDescent="0.25">
      <c r="D2407" s="239" t="s">
        <v>40</v>
      </c>
      <c r="E2407" s="25" t="s">
        <v>64</v>
      </c>
      <c r="F2407" s="25" t="s">
        <v>60</v>
      </c>
      <c r="G2407" s="25">
        <v>1</v>
      </c>
      <c r="H2407" s="137">
        <v>118</v>
      </c>
      <c r="I2407" s="137">
        <v>1</v>
      </c>
      <c r="J2407" s="137">
        <v>101</v>
      </c>
      <c r="K2407" s="218">
        <v>0</v>
      </c>
    </row>
    <row r="2408" spans="4:11" x14ac:dyDescent="0.25">
      <c r="D2408" s="290" t="s">
        <v>40</v>
      </c>
      <c r="E2408" s="207" t="s">
        <v>64</v>
      </c>
      <c r="F2408" s="163" t="s">
        <v>90</v>
      </c>
      <c r="G2408" s="291"/>
      <c r="H2408" s="207">
        <v>118</v>
      </c>
      <c r="I2408" s="207">
        <v>1</v>
      </c>
      <c r="J2408" s="207">
        <v>6</v>
      </c>
      <c r="K2408" s="246">
        <v>0</v>
      </c>
    </row>
    <row r="2409" spans="4:11" x14ac:dyDescent="0.25">
      <c r="D2409" s="290" t="s">
        <v>40</v>
      </c>
      <c r="E2409" s="207" t="s">
        <v>64</v>
      </c>
      <c r="F2409" s="163" t="s">
        <v>87</v>
      </c>
      <c r="G2409" s="235"/>
      <c r="H2409" s="207">
        <v>118</v>
      </c>
      <c r="I2409" s="137">
        <v>1</v>
      </c>
      <c r="J2409" s="207">
        <v>136</v>
      </c>
      <c r="K2409" s="246">
        <v>0</v>
      </c>
    </row>
    <row r="2410" spans="4:11" ht="15.75" thickBot="1" x14ac:dyDescent="0.3">
      <c r="D2410" s="240" t="s">
        <v>40</v>
      </c>
      <c r="E2410" s="236" t="s">
        <v>64</v>
      </c>
      <c r="F2410" s="236" t="s">
        <v>35</v>
      </c>
      <c r="G2410" s="236">
        <v>1</v>
      </c>
      <c r="H2410" s="237">
        <v>118</v>
      </c>
      <c r="I2410" s="237">
        <v>1</v>
      </c>
      <c r="J2410" s="237">
        <v>7</v>
      </c>
      <c r="K2410" s="241">
        <v>0</v>
      </c>
    </row>
    <row r="2411" spans="4:11" x14ac:dyDescent="0.25">
      <c r="D2411" s="22" t="s">
        <v>40</v>
      </c>
      <c r="E2411" s="23" t="s">
        <v>30</v>
      </c>
      <c r="F2411" s="23" t="s">
        <v>18</v>
      </c>
      <c r="G2411" s="23">
        <v>1</v>
      </c>
      <c r="H2411" s="136">
        <v>24</v>
      </c>
      <c r="I2411" s="136">
        <v>1</v>
      </c>
      <c r="J2411" s="136">
        <v>2</v>
      </c>
      <c r="K2411" s="217">
        <v>817118.06818799407</v>
      </c>
    </row>
    <row r="2412" spans="4:11" x14ac:dyDescent="0.25">
      <c r="D2412" s="24" t="s">
        <v>40</v>
      </c>
      <c r="E2412" s="25" t="s">
        <v>30</v>
      </c>
      <c r="F2412" s="25" t="s">
        <v>19</v>
      </c>
      <c r="G2412" s="25">
        <v>1</v>
      </c>
      <c r="H2412" s="137">
        <v>24</v>
      </c>
      <c r="I2412" s="137">
        <v>1</v>
      </c>
      <c r="J2412" s="137">
        <v>22</v>
      </c>
      <c r="K2412" s="218">
        <v>0</v>
      </c>
    </row>
    <row r="2413" spans="4:11" x14ac:dyDescent="0.25">
      <c r="D2413" s="24" t="s">
        <v>40</v>
      </c>
      <c r="E2413" s="25" t="s">
        <v>30</v>
      </c>
      <c r="F2413" s="25" t="s">
        <v>20</v>
      </c>
      <c r="G2413" s="25">
        <v>1</v>
      </c>
      <c r="H2413" s="137">
        <v>24</v>
      </c>
      <c r="I2413" s="137">
        <v>1</v>
      </c>
      <c r="J2413" s="137">
        <v>5</v>
      </c>
      <c r="K2413" s="218">
        <v>0</v>
      </c>
    </row>
    <row r="2414" spans="4:11" x14ac:dyDescent="0.25">
      <c r="D2414" s="24" t="s">
        <v>40</v>
      </c>
      <c r="E2414" s="25" t="s">
        <v>30</v>
      </c>
      <c r="F2414" s="25" t="s">
        <v>84</v>
      </c>
      <c r="G2414" s="25">
        <v>1</v>
      </c>
      <c r="H2414" s="137">
        <v>24</v>
      </c>
      <c r="I2414" s="137">
        <v>1</v>
      </c>
      <c r="J2414" s="137">
        <v>131</v>
      </c>
      <c r="K2414" s="218">
        <v>771.47736343240308</v>
      </c>
    </row>
    <row r="2415" spans="4:11" x14ac:dyDescent="0.25">
      <c r="D2415" s="24" t="s">
        <v>40</v>
      </c>
      <c r="E2415" s="25" t="s">
        <v>30</v>
      </c>
      <c r="F2415" s="25" t="s">
        <v>82</v>
      </c>
      <c r="G2415" s="25"/>
      <c r="H2415" s="137">
        <v>24</v>
      </c>
      <c r="I2415" s="137">
        <v>1</v>
      </c>
      <c r="J2415" s="137">
        <v>122</v>
      </c>
      <c r="K2415" s="218">
        <v>0</v>
      </c>
    </row>
    <row r="2416" spans="4:11" x14ac:dyDescent="0.25">
      <c r="D2416" s="24" t="s">
        <v>40</v>
      </c>
      <c r="E2416" s="25" t="s">
        <v>30</v>
      </c>
      <c r="F2416" s="25" t="s">
        <v>83</v>
      </c>
      <c r="G2416" s="25">
        <v>1</v>
      </c>
      <c r="H2416" s="137">
        <v>24</v>
      </c>
      <c r="I2416" s="137">
        <v>1</v>
      </c>
      <c r="J2416" s="137">
        <v>130</v>
      </c>
      <c r="K2416" s="218">
        <v>388.96890930091746</v>
      </c>
    </row>
    <row r="2417" spans="4:11" x14ac:dyDescent="0.25">
      <c r="D2417" s="24" t="s">
        <v>40</v>
      </c>
      <c r="E2417" s="25" t="s">
        <v>30</v>
      </c>
      <c r="F2417" s="25" t="s">
        <v>21</v>
      </c>
      <c r="G2417" s="25">
        <v>1</v>
      </c>
      <c r="H2417" s="137">
        <v>24</v>
      </c>
      <c r="I2417" s="137">
        <v>1</v>
      </c>
      <c r="J2417" s="137">
        <v>3</v>
      </c>
      <c r="K2417" s="218">
        <v>671102.24431544857</v>
      </c>
    </row>
    <row r="2418" spans="4:11" x14ac:dyDescent="0.25">
      <c r="D2418" s="24" t="s">
        <v>40</v>
      </c>
      <c r="E2418" s="25" t="s">
        <v>30</v>
      </c>
      <c r="F2418" s="25" t="s">
        <v>24</v>
      </c>
      <c r="G2418" s="25">
        <v>1</v>
      </c>
      <c r="H2418" s="137">
        <v>24</v>
      </c>
      <c r="I2418" s="137">
        <v>1</v>
      </c>
      <c r="J2418" s="137">
        <v>19</v>
      </c>
      <c r="K2418" s="218">
        <v>3281750.7398872897</v>
      </c>
    </row>
    <row r="2419" spans="4:11" x14ac:dyDescent="0.25">
      <c r="D2419" s="24" t="s">
        <v>40</v>
      </c>
      <c r="E2419" s="25" t="s">
        <v>30</v>
      </c>
      <c r="F2419" s="25" t="s">
        <v>23</v>
      </c>
      <c r="G2419" s="25">
        <v>1</v>
      </c>
      <c r="H2419" s="137">
        <v>24</v>
      </c>
      <c r="I2419" s="137">
        <v>1</v>
      </c>
      <c r="J2419" s="137">
        <v>18</v>
      </c>
      <c r="K2419" s="218">
        <v>2672258.2898772368</v>
      </c>
    </row>
    <row r="2420" spans="4:11" x14ac:dyDescent="0.25">
      <c r="D2420" s="24" t="s">
        <v>40</v>
      </c>
      <c r="E2420" s="25" t="s">
        <v>30</v>
      </c>
      <c r="F2420" s="25" t="s">
        <v>22</v>
      </c>
      <c r="G2420" s="25">
        <v>1</v>
      </c>
      <c r="H2420" s="137">
        <v>24</v>
      </c>
      <c r="I2420" s="137">
        <v>1</v>
      </c>
      <c r="J2420" s="137">
        <v>17</v>
      </c>
      <c r="K2420" s="218">
        <v>2897428.1329089813</v>
      </c>
    </row>
    <row r="2421" spans="4:11" x14ac:dyDescent="0.25">
      <c r="D2421" s="24" t="s">
        <v>40</v>
      </c>
      <c r="E2421" s="25" t="s">
        <v>30</v>
      </c>
      <c r="F2421" s="25" t="s">
        <v>25</v>
      </c>
      <c r="G2421" s="25">
        <v>1</v>
      </c>
      <c r="H2421" s="137">
        <v>24</v>
      </c>
      <c r="I2421" s="137">
        <v>1</v>
      </c>
      <c r="J2421" s="137">
        <v>8</v>
      </c>
      <c r="K2421" s="218">
        <v>0</v>
      </c>
    </row>
    <row r="2422" spans="4:11" x14ac:dyDescent="0.25">
      <c r="D2422" s="24" t="s">
        <v>40</v>
      </c>
      <c r="E2422" s="25" t="s">
        <v>30</v>
      </c>
      <c r="F2422" s="25" t="s">
        <v>38</v>
      </c>
      <c r="G2422" s="25">
        <v>1</v>
      </c>
      <c r="H2422" s="137">
        <v>24</v>
      </c>
      <c r="I2422" s="137">
        <v>1</v>
      </c>
      <c r="J2422" s="137">
        <v>20</v>
      </c>
      <c r="K2422" s="218">
        <v>338064.78950187645</v>
      </c>
    </row>
    <row r="2423" spans="4:11" x14ac:dyDescent="0.25">
      <c r="D2423" s="24" t="s">
        <v>40</v>
      </c>
      <c r="E2423" s="25" t="s">
        <v>30</v>
      </c>
      <c r="F2423" s="25" t="s">
        <v>26</v>
      </c>
      <c r="G2423" s="25">
        <v>1</v>
      </c>
      <c r="H2423" s="137">
        <v>24</v>
      </c>
      <c r="I2423" s="137">
        <v>1</v>
      </c>
      <c r="J2423" s="137">
        <v>10</v>
      </c>
      <c r="K2423" s="218">
        <v>0</v>
      </c>
    </row>
    <row r="2424" spans="4:11" x14ac:dyDescent="0.25">
      <c r="D2424" s="24" t="s">
        <v>40</v>
      </c>
      <c r="E2424" s="25" t="s">
        <v>30</v>
      </c>
      <c r="F2424" s="25" t="s">
        <v>27</v>
      </c>
      <c r="G2424" s="25">
        <v>1</v>
      </c>
      <c r="H2424" s="137">
        <v>24</v>
      </c>
      <c r="I2424" s="137">
        <v>1</v>
      </c>
      <c r="J2424" s="137">
        <v>4</v>
      </c>
      <c r="K2424" s="218">
        <v>0</v>
      </c>
    </row>
    <row r="2425" spans="4:11" x14ac:dyDescent="0.25">
      <c r="D2425" s="24" t="s">
        <v>40</v>
      </c>
      <c r="E2425" s="25" t="s">
        <v>30</v>
      </c>
      <c r="F2425" s="25" t="s">
        <v>65</v>
      </c>
      <c r="G2425" s="25">
        <v>1</v>
      </c>
      <c r="H2425" s="137">
        <v>24</v>
      </c>
      <c r="I2425" s="137">
        <v>1</v>
      </c>
      <c r="J2425" s="137">
        <v>119</v>
      </c>
      <c r="K2425" s="218">
        <v>586.14694475078522</v>
      </c>
    </row>
    <row r="2426" spans="4:11" x14ac:dyDescent="0.25">
      <c r="D2426" s="24" t="s">
        <v>40</v>
      </c>
      <c r="E2426" s="25" t="s">
        <v>30</v>
      </c>
      <c r="F2426" s="25" t="s">
        <v>33</v>
      </c>
      <c r="G2426" s="25">
        <v>1</v>
      </c>
      <c r="H2426" s="137">
        <v>24</v>
      </c>
      <c r="I2426" s="137">
        <v>1</v>
      </c>
      <c r="J2426" s="137">
        <v>25</v>
      </c>
      <c r="K2426" s="218">
        <v>0</v>
      </c>
    </row>
    <row r="2427" spans="4:11" x14ac:dyDescent="0.25">
      <c r="D2427" s="24" t="s">
        <v>40</v>
      </c>
      <c r="E2427" s="25" t="s">
        <v>30</v>
      </c>
      <c r="F2427" s="25" t="s">
        <v>28</v>
      </c>
      <c r="G2427" s="25">
        <v>1</v>
      </c>
      <c r="H2427" s="137">
        <v>24</v>
      </c>
      <c r="I2427" s="137">
        <v>1</v>
      </c>
      <c r="J2427" s="137">
        <v>9</v>
      </c>
      <c r="K2427" s="218">
        <v>171651.98185502828</v>
      </c>
    </row>
    <row r="2428" spans="4:11" x14ac:dyDescent="0.25">
      <c r="D2428" s="24" t="s">
        <v>40</v>
      </c>
      <c r="E2428" s="25" t="s">
        <v>30</v>
      </c>
      <c r="F2428" s="25" t="s">
        <v>29</v>
      </c>
      <c r="G2428" s="25">
        <v>1</v>
      </c>
      <c r="H2428" s="137">
        <v>24</v>
      </c>
      <c r="I2428" s="137">
        <v>1</v>
      </c>
      <c r="J2428" s="137">
        <v>1</v>
      </c>
      <c r="K2428" s="218">
        <v>0</v>
      </c>
    </row>
    <row r="2429" spans="4:11" x14ac:dyDescent="0.25">
      <c r="D2429" s="24" t="s">
        <v>40</v>
      </c>
      <c r="E2429" s="25" t="s">
        <v>30</v>
      </c>
      <c r="F2429" s="25" t="s">
        <v>61</v>
      </c>
      <c r="G2429" s="25">
        <v>1</v>
      </c>
      <c r="H2429" s="137">
        <v>24</v>
      </c>
      <c r="I2429" s="137">
        <v>1</v>
      </c>
      <c r="J2429" s="137">
        <v>102</v>
      </c>
      <c r="K2429" s="218">
        <v>0</v>
      </c>
    </row>
    <row r="2430" spans="4:11" x14ac:dyDescent="0.25">
      <c r="D2430" s="24" t="s">
        <v>40</v>
      </c>
      <c r="E2430" s="25" t="s">
        <v>30</v>
      </c>
      <c r="F2430" s="25" t="s">
        <v>34</v>
      </c>
      <c r="G2430" s="25">
        <v>1</v>
      </c>
      <c r="H2430" s="137">
        <v>24</v>
      </c>
      <c r="I2430" s="137">
        <v>1</v>
      </c>
      <c r="J2430" s="137">
        <v>26</v>
      </c>
      <c r="K2430" s="218">
        <v>0</v>
      </c>
    </row>
    <row r="2431" spans="4:11" x14ac:dyDescent="0.25">
      <c r="D2431" s="24" t="s">
        <v>40</v>
      </c>
      <c r="E2431" s="25" t="s">
        <v>30</v>
      </c>
      <c r="F2431" s="25" t="s">
        <v>64</v>
      </c>
      <c r="G2431" s="25">
        <v>1</v>
      </c>
      <c r="H2431" s="137">
        <v>24</v>
      </c>
      <c r="I2431" s="137">
        <v>1</v>
      </c>
      <c r="J2431" s="137">
        <v>118</v>
      </c>
      <c r="K2431" s="218">
        <v>5238.3170350992987</v>
      </c>
    </row>
    <row r="2432" spans="4:11" x14ac:dyDescent="0.25">
      <c r="D2432" s="24" t="s">
        <v>40</v>
      </c>
      <c r="E2432" s="25" t="s">
        <v>30</v>
      </c>
      <c r="F2432" s="25" t="s">
        <v>30</v>
      </c>
      <c r="G2432" s="25">
        <v>1</v>
      </c>
      <c r="H2432" s="137">
        <v>24</v>
      </c>
      <c r="I2432" s="137">
        <v>1</v>
      </c>
      <c r="J2432" s="137">
        <v>24</v>
      </c>
      <c r="K2432" s="218">
        <v>0</v>
      </c>
    </row>
    <row r="2433" spans="4:11" x14ac:dyDescent="0.25">
      <c r="D2433" s="26" t="s">
        <v>40</v>
      </c>
      <c r="E2433" s="27" t="s">
        <v>30</v>
      </c>
      <c r="F2433" s="27" t="s">
        <v>31</v>
      </c>
      <c r="G2433" s="27">
        <v>1</v>
      </c>
      <c r="H2433" s="138">
        <v>24</v>
      </c>
      <c r="I2433" s="138">
        <v>1</v>
      </c>
      <c r="J2433" s="138">
        <v>12</v>
      </c>
      <c r="K2433" s="219">
        <v>0</v>
      </c>
    </row>
    <row r="2434" spans="4:11" x14ac:dyDescent="0.25">
      <c r="D2434" s="26" t="s">
        <v>40</v>
      </c>
      <c r="E2434" s="27" t="s">
        <v>30</v>
      </c>
      <c r="F2434" s="27" t="s">
        <v>32</v>
      </c>
      <c r="G2434" s="27">
        <v>1</v>
      </c>
      <c r="H2434" s="138">
        <v>24</v>
      </c>
      <c r="I2434" s="138">
        <v>1</v>
      </c>
      <c r="J2434" s="138">
        <v>13</v>
      </c>
      <c r="K2434" s="219">
        <v>0</v>
      </c>
    </row>
    <row r="2435" spans="4:11" x14ac:dyDescent="0.25">
      <c r="D2435" s="26" t="s">
        <v>40</v>
      </c>
      <c r="E2435" s="27" t="s">
        <v>30</v>
      </c>
      <c r="F2435" s="27" t="s">
        <v>63</v>
      </c>
      <c r="G2435" s="27">
        <v>1</v>
      </c>
      <c r="H2435" s="138">
        <v>24</v>
      </c>
      <c r="I2435" s="138">
        <v>1</v>
      </c>
      <c r="J2435" s="138">
        <v>103</v>
      </c>
      <c r="K2435" s="219">
        <v>0</v>
      </c>
    </row>
    <row r="2436" spans="4:11" x14ac:dyDescent="0.25">
      <c r="D2436" s="26" t="s">
        <v>40</v>
      </c>
      <c r="E2436" s="27" t="s">
        <v>30</v>
      </c>
      <c r="F2436" s="27" t="s">
        <v>36</v>
      </c>
      <c r="G2436" s="27">
        <v>1</v>
      </c>
      <c r="H2436" s="138">
        <v>24</v>
      </c>
      <c r="I2436" s="138">
        <v>1</v>
      </c>
      <c r="J2436" s="138">
        <v>14</v>
      </c>
      <c r="K2436" s="219">
        <v>0</v>
      </c>
    </row>
    <row r="2437" spans="4:11" x14ac:dyDescent="0.25">
      <c r="D2437" s="26" t="s">
        <v>40</v>
      </c>
      <c r="E2437" s="27" t="s">
        <v>30</v>
      </c>
      <c r="F2437" s="27" t="s">
        <v>60</v>
      </c>
      <c r="G2437" s="27">
        <v>1</v>
      </c>
      <c r="H2437" s="138">
        <v>24</v>
      </c>
      <c r="I2437" s="138">
        <v>1</v>
      </c>
      <c r="J2437" s="138">
        <v>101</v>
      </c>
      <c r="K2437" s="219">
        <v>551.05525959457373</v>
      </c>
    </row>
    <row r="2438" spans="4:11" x14ac:dyDescent="0.25">
      <c r="D2438" s="162" t="s">
        <v>40</v>
      </c>
      <c r="E2438" s="163" t="s">
        <v>30</v>
      </c>
      <c r="F2438" s="163" t="s">
        <v>90</v>
      </c>
      <c r="G2438" s="216"/>
      <c r="H2438" s="163">
        <v>24</v>
      </c>
      <c r="I2438" s="163">
        <v>1</v>
      </c>
      <c r="J2438" s="163">
        <v>6</v>
      </c>
      <c r="K2438" s="220">
        <v>0</v>
      </c>
    </row>
    <row r="2439" spans="4:11" x14ac:dyDescent="0.25">
      <c r="D2439" s="162" t="s">
        <v>40</v>
      </c>
      <c r="E2439" s="163" t="s">
        <v>30</v>
      </c>
      <c r="F2439" s="163" t="s">
        <v>87</v>
      </c>
      <c r="G2439" s="164"/>
      <c r="H2439" s="163">
        <v>24</v>
      </c>
      <c r="I2439" s="138">
        <v>1</v>
      </c>
      <c r="J2439" s="163">
        <v>136</v>
      </c>
      <c r="K2439" s="220">
        <v>6547.8330845943465</v>
      </c>
    </row>
    <row r="2440" spans="4:11" ht="15.75" thickBot="1" x14ac:dyDescent="0.3">
      <c r="D2440" s="28" t="s">
        <v>40</v>
      </c>
      <c r="E2440" s="29" t="s">
        <v>30</v>
      </c>
      <c r="F2440" s="29" t="s">
        <v>35</v>
      </c>
      <c r="G2440" s="29">
        <v>1</v>
      </c>
      <c r="H2440" s="139">
        <v>24</v>
      </c>
      <c r="I2440" s="139">
        <v>1</v>
      </c>
      <c r="J2440" s="139">
        <v>7</v>
      </c>
      <c r="K2440" s="221">
        <v>0</v>
      </c>
    </row>
    <row r="2441" spans="4:11" x14ac:dyDescent="0.25">
      <c r="D2441" s="22" t="s">
        <v>40</v>
      </c>
      <c r="E2441" s="23" t="s">
        <v>31</v>
      </c>
      <c r="F2441" s="23" t="s">
        <v>18</v>
      </c>
      <c r="G2441" s="23">
        <v>1</v>
      </c>
      <c r="H2441" s="136">
        <v>12</v>
      </c>
      <c r="I2441" s="136">
        <v>1</v>
      </c>
      <c r="J2441" s="136">
        <v>2</v>
      </c>
      <c r="K2441" s="217">
        <v>460925.56857195019</v>
      </c>
    </row>
    <row r="2442" spans="4:11" x14ac:dyDescent="0.25">
      <c r="D2442" s="24" t="s">
        <v>40</v>
      </c>
      <c r="E2442" s="25" t="s">
        <v>31</v>
      </c>
      <c r="F2442" s="25" t="s">
        <v>19</v>
      </c>
      <c r="G2442" s="25">
        <v>1</v>
      </c>
      <c r="H2442" s="137">
        <v>12</v>
      </c>
      <c r="I2442" s="137">
        <v>1</v>
      </c>
      <c r="J2442" s="137">
        <v>22</v>
      </c>
      <c r="K2442" s="218">
        <v>0</v>
      </c>
    </row>
    <row r="2443" spans="4:11" x14ac:dyDescent="0.25">
      <c r="D2443" s="24" t="s">
        <v>40</v>
      </c>
      <c r="E2443" s="25" t="s">
        <v>31</v>
      </c>
      <c r="F2443" s="25" t="s">
        <v>20</v>
      </c>
      <c r="G2443" s="25">
        <v>1</v>
      </c>
      <c r="H2443" s="137">
        <v>12</v>
      </c>
      <c r="I2443" s="137">
        <v>1</v>
      </c>
      <c r="J2443" s="137">
        <v>5</v>
      </c>
      <c r="K2443" s="218">
        <v>0</v>
      </c>
    </row>
    <row r="2444" spans="4:11" x14ac:dyDescent="0.25">
      <c r="D2444" s="24" t="s">
        <v>40</v>
      </c>
      <c r="E2444" s="25" t="s">
        <v>31</v>
      </c>
      <c r="F2444" s="25" t="s">
        <v>84</v>
      </c>
      <c r="G2444" s="25">
        <v>1</v>
      </c>
      <c r="H2444" s="137">
        <v>12</v>
      </c>
      <c r="I2444" s="137">
        <v>1</v>
      </c>
      <c r="J2444" s="137">
        <v>131</v>
      </c>
      <c r="K2444" s="218">
        <v>435.18024655729209</v>
      </c>
    </row>
    <row r="2445" spans="4:11" x14ac:dyDescent="0.25">
      <c r="D2445" s="24" t="s">
        <v>40</v>
      </c>
      <c r="E2445" s="25" t="s">
        <v>31</v>
      </c>
      <c r="F2445" s="25" t="s">
        <v>82</v>
      </c>
      <c r="G2445" s="25"/>
      <c r="H2445" s="137">
        <v>12</v>
      </c>
      <c r="I2445" s="137">
        <v>1</v>
      </c>
      <c r="J2445" s="137">
        <v>122</v>
      </c>
      <c r="K2445" s="218">
        <v>0</v>
      </c>
    </row>
    <row r="2446" spans="4:11" x14ac:dyDescent="0.25">
      <c r="D2446" s="24" t="s">
        <v>40</v>
      </c>
      <c r="E2446" s="25" t="s">
        <v>31</v>
      </c>
      <c r="F2446" s="25" t="s">
        <v>83</v>
      </c>
      <c r="G2446" s="25">
        <v>1</v>
      </c>
      <c r="H2446" s="137">
        <v>12</v>
      </c>
      <c r="I2446" s="137">
        <v>1</v>
      </c>
      <c r="J2446" s="137">
        <v>130</v>
      </c>
      <c r="K2446" s="218">
        <v>219.41225222679634</v>
      </c>
    </row>
    <row r="2447" spans="4:11" x14ac:dyDescent="0.25">
      <c r="D2447" s="24" t="s">
        <v>40</v>
      </c>
      <c r="E2447" s="25" t="s">
        <v>31</v>
      </c>
      <c r="F2447" s="25" t="s">
        <v>21</v>
      </c>
      <c r="G2447" s="25">
        <v>1</v>
      </c>
      <c r="H2447" s="137">
        <v>12</v>
      </c>
      <c r="I2447" s="137">
        <v>1</v>
      </c>
      <c r="J2447" s="137">
        <v>3</v>
      </c>
      <c r="K2447" s="218">
        <v>378559.96039466228</v>
      </c>
    </row>
    <row r="2448" spans="4:11" x14ac:dyDescent="0.25">
      <c r="D2448" s="24" t="s">
        <v>40</v>
      </c>
      <c r="E2448" s="25" t="s">
        <v>31</v>
      </c>
      <c r="F2448" s="25" t="s">
        <v>24</v>
      </c>
      <c r="G2448" s="25">
        <v>1</v>
      </c>
      <c r="H2448" s="137">
        <v>12</v>
      </c>
      <c r="I2448" s="137">
        <v>1</v>
      </c>
      <c r="J2448" s="137">
        <v>19</v>
      </c>
      <c r="K2448" s="218">
        <v>1851192.4831724002</v>
      </c>
    </row>
    <row r="2449" spans="4:11" x14ac:dyDescent="0.25">
      <c r="D2449" s="24" t="s">
        <v>40</v>
      </c>
      <c r="E2449" s="25" t="s">
        <v>31</v>
      </c>
      <c r="F2449" s="25" t="s">
        <v>23</v>
      </c>
      <c r="G2449" s="25">
        <v>1</v>
      </c>
      <c r="H2449" s="137">
        <v>12</v>
      </c>
      <c r="I2449" s="137">
        <v>1</v>
      </c>
      <c r="J2449" s="137">
        <v>18</v>
      </c>
      <c r="K2449" s="218">
        <v>1507385.798436895</v>
      </c>
    </row>
    <row r="2450" spans="4:11" x14ac:dyDescent="0.25">
      <c r="D2450" s="24" t="s">
        <v>40</v>
      </c>
      <c r="E2450" s="25" t="s">
        <v>31</v>
      </c>
      <c r="F2450" s="25" t="s">
        <v>22</v>
      </c>
      <c r="G2450" s="25">
        <v>1</v>
      </c>
      <c r="H2450" s="137">
        <v>12</v>
      </c>
      <c r="I2450" s="137">
        <v>1</v>
      </c>
      <c r="J2450" s="137">
        <v>17</v>
      </c>
      <c r="K2450" s="218">
        <v>1634401.1490517899</v>
      </c>
    </row>
    <row r="2451" spans="4:11" x14ac:dyDescent="0.25">
      <c r="D2451" s="24" t="s">
        <v>40</v>
      </c>
      <c r="E2451" s="25" t="s">
        <v>31</v>
      </c>
      <c r="F2451" s="25" t="s">
        <v>25</v>
      </c>
      <c r="G2451" s="25">
        <v>1</v>
      </c>
      <c r="H2451" s="137">
        <v>12</v>
      </c>
      <c r="I2451" s="137">
        <v>1</v>
      </c>
      <c r="J2451" s="137">
        <v>8</v>
      </c>
      <c r="K2451" s="218">
        <v>0</v>
      </c>
    </row>
    <row r="2452" spans="4:11" x14ac:dyDescent="0.25">
      <c r="D2452" s="24" t="s">
        <v>40</v>
      </c>
      <c r="E2452" s="25" t="s">
        <v>31</v>
      </c>
      <c r="F2452" s="25" t="s">
        <v>38</v>
      </c>
      <c r="G2452" s="25">
        <v>1</v>
      </c>
      <c r="H2452" s="137">
        <v>12</v>
      </c>
      <c r="I2452" s="137">
        <v>1</v>
      </c>
      <c r="J2452" s="137">
        <v>20</v>
      </c>
      <c r="K2452" s="218">
        <v>190697.90692654098</v>
      </c>
    </row>
    <row r="2453" spans="4:11" x14ac:dyDescent="0.25">
      <c r="D2453" s="24" t="s">
        <v>40</v>
      </c>
      <c r="E2453" s="25" t="s">
        <v>31</v>
      </c>
      <c r="F2453" s="25" t="s">
        <v>26</v>
      </c>
      <c r="G2453" s="25">
        <v>1</v>
      </c>
      <c r="H2453" s="137">
        <v>12</v>
      </c>
      <c r="I2453" s="137">
        <v>1</v>
      </c>
      <c r="J2453" s="137">
        <v>10</v>
      </c>
      <c r="K2453" s="218">
        <v>0</v>
      </c>
    </row>
    <row r="2454" spans="4:11" x14ac:dyDescent="0.25">
      <c r="D2454" s="24" t="s">
        <v>40</v>
      </c>
      <c r="E2454" s="25" t="s">
        <v>31</v>
      </c>
      <c r="F2454" s="25" t="s">
        <v>27</v>
      </c>
      <c r="G2454" s="25">
        <v>1</v>
      </c>
      <c r="H2454" s="137">
        <v>12</v>
      </c>
      <c r="I2454" s="137">
        <v>1</v>
      </c>
      <c r="J2454" s="137">
        <v>4</v>
      </c>
      <c r="K2454" s="218">
        <v>0</v>
      </c>
    </row>
    <row r="2455" spans="4:11" x14ac:dyDescent="0.25">
      <c r="D2455" s="24" t="s">
        <v>40</v>
      </c>
      <c r="E2455" s="25" t="s">
        <v>31</v>
      </c>
      <c r="F2455" s="25" t="s">
        <v>65</v>
      </c>
      <c r="G2455" s="25">
        <v>1</v>
      </c>
      <c r="H2455" s="137">
        <v>12</v>
      </c>
      <c r="I2455" s="137">
        <v>1</v>
      </c>
      <c r="J2455" s="137">
        <v>119</v>
      </c>
      <c r="K2455" s="218">
        <v>330.63779188616502</v>
      </c>
    </row>
    <row r="2456" spans="4:11" x14ac:dyDescent="0.25">
      <c r="D2456" s="24" t="s">
        <v>40</v>
      </c>
      <c r="E2456" s="25" t="s">
        <v>31</v>
      </c>
      <c r="F2456" s="25" t="s">
        <v>33</v>
      </c>
      <c r="G2456" s="25">
        <v>1</v>
      </c>
      <c r="H2456" s="137">
        <v>12</v>
      </c>
      <c r="I2456" s="137">
        <v>1</v>
      </c>
      <c r="J2456" s="137">
        <v>25</v>
      </c>
      <c r="K2456" s="218">
        <v>0</v>
      </c>
    </row>
    <row r="2457" spans="4:11" x14ac:dyDescent="0.25">
      <c r="D2457" s="24" t="s">
        <v>40</v>
      </c>
      <c r="E2457" s="25" t="s">
        <v>31</v>
      </c>
      <c r="F2457" s="25" t="s">
        <v>28</v>
      </c>
      <c r="G2457" s="25">
        <v>1</v>
      </c>
      <c r="H2457" s="137">
        <v>12</v>
      </c>
      <c r="I2457" s="137">
        <v>1</v>
      </c>
      <c r="J2457" s="137">
        <v>9</v>
      </c>
      <c r="K2457" s="218">
        <v>96826.628137695458</v>
      </c>
    </row>
    <row r="2458" spans="4:11" x14ac:dyDescent="0.25">
      <c r="D2458" s="24" t="s">
        <v>40</v>
      </c>
      <c r="E2458" s="25" t="s">
        <v>31</v>
      </c>
      <c r="F2458" s="25" t="s">
        <v>29</v>
      </c>
      <c r="G2458" s="25">
        <v>1</v>
      </c>
      <c r="H2458" s="137">
        <v>12</v>
      </c>
      <c r="I2458" s="137">
        <v>1</v>
      </c>
      <c r="J2458" s="137">
        <v>1</v>
      </c>
      <c r="K2458" s="218">
        <v>0</v>
      </c>
    </row>
    <row r="2459" spans="4:11" x14ac:dyDescent="0.25">
      <c r="D2459" s="24" t="s">
        <v>40</v>
      </c>
      <c r="E2459" s="25" t="s">
        <v>31</v>
      </c>
      <c r="F2459" s="25" t="s">
        <v>61</v>
      </c>
      <c r="G2459" s="25">
        <v>1</v>
      </c>
      <c r="H2459" s="137">
        <v>12</v>
      </c>
      <c r="I2459" s="137">
        <v>1</v>
      </c>
      <c r="J2459" s="137">
        <v>102</v>
      </c>
      <c r="K2459" s="218">
        <v>0</v>
      </c>
    </row>
    <row r="2460" spans="4:11" x14ac:dyDescent="0.25">
      <c r="D2460" s="24" t="s">
        <v>40</v>
      </c>
      <c r="E2460" s="25" t="s">
        <v>31</v>
      </c>
      <c r="F2460" s="25" t="s">
        <v>34</v>
      </c>
      <c r="G2460" s="25">
        <v>1</v>
      </c>
      <c r="H2460" s="137">
        <v>12</v>
      </c>
      <c r="I2460" s="137">
        <v>1</v>
      </c>
      <c r="J2460" s="137">
        <v>26</v>
      </c>
      <c r="K2460" s="218">
        <v>0</v>
      </c>
    </row>
    <row r="2461" spans="4:11" x14ac:dyDescent="0.25">
      <c r="D2461" s="24" t="s">
        <v>40</v>
      </c>
      <c r="E2461" s="25" t="s">
        <v>31</v>
      </c>
      <c r="F2461" s="25" t="s">
        <v>64</v>
      </c>
      <c r="G2461" s="25">
        <v>1</v>
      </c>
      <c r="H2461" s="137">
        <v>12</v>
      </c>
      <c r="I2461" s="137">
        <v>1</v>
      </c>
      <c r="J2461" s="137">
        <v>118</v>
      </c>
      <c r="K2461" s="218">
        <v>2954.8658287749172</v>
      </c>
    </row>
    <row r="2462" spans="4:11" x14ac:dyDescent="0.25">
      <c r="D2462" s="24" t="s">
        <v>40</v>
      </c>
      <c r="E2462" s="25" t="s">
        <v>31</v>
      </c>
      <c r="F2462" s="25" t="s">
        <v>30</v>
      </c>
      <c r="G2462" s="25">
        <v>1</v>
      </c>
      <c r="H2462" s="137">
        <v>12</v>
      </c>
      <c r="I2462" s="137">
        <v>1</v>
      </c>
      <c r="J2462" s="137">
        <v>24</v>
      </c>
      <c r="K2462" s="218">
        <v>0</v>
      </c>
    </row>
    <row r="2463" spans="4:11" x14ac:dyDescent="0.25">
      <c r="D2463" s="26" t="s">
        <v>40</v>
      </c>
      <c r="E2463" s="27" t="s">
        <v>31</v>
      </c>
      <c r="F2463" s="27" t="s">
        <v>31</v>
      </c>
      <c r="G2463" s="27">
        <v>1</v>
      </c>
      <c r="H2463" s="138">
        <v>12</v>
      </c>
      <c r="I2463" s="138">
        <v>1</v>
      </c>
      <c r="J2463" s="138">
        <v>12</v>
      </c>
      <c r="K2463" s="219">
        <v>0</v>
      </c>
    </row>
    <row r="2464" spans="4:11" x14ac:dyDescent="0.25">
      <c r="D2464" s="26" t="s">
        <v>40</v>
      </c>
      <c r="E2464" s="27" t="s">
        <v>31</v>
      </c>
      <c r="F2464" s="27" t="s">
        <v>32</v>
      </c>
      <c r="G2464" s="27">
        <v>1</v>
      </c>
      <c r="H2464" s="138">
        <v>12</v>
      </c>
      <c r="I2464" s="138">
        <v>1</v>
      </c>
      <c r="J2464" s="138">
        <v>13</v>
      </c>
      <c r="K2464" s="219">
        <v>0</v>
      </c>
    </row>
    <row r="2465" spans="4:11" x14ac:dyDescent="0.25">
      <c r="D2465" s="26" t="s">
        <v>40</v>
      </c>
      <c r="E2465" s="27" t="s">
        <v>31</v>
      </c>
      <c r="F2465" s="27" t="s">
        <v>63</v>
      </c>
      <c r="G2465" s="27">
        <v>1</v>
      </c>
      <c r="H2465" s="138">
        <v>12</v>
      </c>
      <c r="I2465" s="138">
        <v>1</v>
      </c>
      <c r="J2465" s="138">
        <v>103</v>
      </c>
      <c r="K2465" s="219">
        <v>0</v>
      </c>
    </row>
    <row r="2466" spans="4:11" x14ac:dyDescent="0.25">
      <c r="D2466" s="26" t="s">
        <v>40</v>
      </c>
      <c r="E2466" s="27" t="s">
        <v>31</v>
      </c>
      <c r="F2466" s="27" t="s">
        <v>36</v>
      </c>
      <c r="G2466" s="27">
        <v>1</v>
      </c>
      <c r="H2466" s="138">
        <v>12</v>
      </c>
      <c r="I2466" s="138">
        <v>1</v>
      </c>
      <c r="J2466" s="138">
        <v>14</v>
      </c>
      <c r="K2466" s="219">
        <v>0</v>
      </c>
    </row>
    <row r="2467" spans="4:11" x14ac:dyDescent="0.25">
      <c r="D2467" s="26" t="s">
        <v>40</v>
      </c>
      <c r="E2467" s="27" t="s">
        <v>31</v>
      </c>
      <c r="F2467" s="27" t="s">
        <v>60</v>
      </c>
      <c r="G2467" s="27">
        <v>1</v>
      </c>
      <c r="H2467" s="138">
        <v>12</v>
      </c>
      <c r="I2467" s="138">
        <v>1</v>
      </c>
      <c r="J2467" s="138">
        <v>101</v>
      </c>
      <c r="K2467" s="219">
        <v>310.8430332552087</v>
      </c>
    </row>
    <row r="2468" spans="4:11" x14ac:dyDescent="0.25">
      <c r="D2468" s="162" t="s">
        <v>40</v>
      </c>
      <c r="E2468" s="163" t="s">
        <v>31</v>
      </c>
      <c r="F2468" s="163" t="s">
        <v>90</v>
      </c>
      <c r="G2468" s="216"/>
      <c r="H2468" s="163">
        <v>12</v>
      </c>
      <c r="I2468" s="163">
        <v>1</v>
      </c>
      <c r="J2468" s="163">
        <v>6</v>
      </c>
      <c r="K2468" s="220">
        <v>0</v>
      </c>
    </row>
    <row r="2469" spans="4:11" x14ac:dyDescent="0.25">
      <c r="D2469" s="162" t="s">
        <v>40</v>
      </c>
      <c r="E2469" s="163" t="s">
        <v>31</v>
      </c>
      <c r="F2469" s="163" t="s">
        <v>87</v>
      </c>
      <c r="G2469" s="164"/>
      <c r="H2469" s="163">
        <v>12</v>
      </c>
      <c r="I2469" s="138">
        <v>1</v>
      </c>
      <c r="J2469" s="163">
        <v>136</v>
      </c>
      <c r="K2469" s="220">
        <v>3693.5466304442443</v>
      </c>
    </row>
    <row r="2470" spans="4:11" ht="15.75" thickBot="1" x14ac:dyDescent="0.3">
      <c r="D2470" s="28" t="s">
        <v>40</v>
      </c>
      <c r="E2470" s="29" t="s">
        <v>31</v>
      </c>
      <c r="F2470" s="29" t="s">
        <v>35</v>
      </c>
      <c r="G2470" s="29">
        <v>1</v>
      </c>
      <c r="H2470" s="139">
        <v>12</v>
      </c>
      <c r="I2470" s="139">
        <v>1</v>
      </c>
      <c r="J2470" s="139">
        <v>7</v>
      </c>
      <c r="K2470" s="221">
        <v>0</v>
      </c>
    </row>
    <row r="2471" spans="4:11" x14ac:dyDescent="0.25">
      <c r="D2471" s="22" t="s">
        <v>40</v>
      </c>
      <c r="E2471" s="23" t="s">
        <v>32</v>
      </c>
      <c r="F2471" s="23" t="s">
        <v>18</v>
      </c>
      <c r="G2471" s="23">
        <v>1</v>
      </c>
      <c r="H2471" s="136">
        <v>13</v>
      </c>
      <c r="I2471" s="136">
        <v>1</v>
      </c>
      <c r="J2471" s="136">
        <v>2</v>
      </c>
      <c r="K2471" s="217">
        <v>326944.11423033639</v>
      </c>
    </row>
    <row r="2472" spans="4:11" x14ac:dyDescent="0.25">
      <c r="D2472" s="24" t="s">
        <v>40</v>
      </c>
      <c r="E2472" s="25" t="s">
        <v>32</v>
      </c>
      <c r="F2472" s="25" t="s">
        <v>19</v>
      </c>
      <c r="G2472" s="25">
        <v>1</v>
      </c>
      <c r="H2472" s="137">
        <v>13</v>
      </c>
      <c r="I2472" s="137">
        <v>1</v>
      </c>
      <c r="J2472" s="137">
        <v>22</v>
      </c>
      <c r="K2472" s="218">
        <v>0</v>
      </c>
    </row>
    <row r="2473" spans="4:11" x14ac:dyDescent="0.25">
      <c r="D2473" s="24" t="s">
        <v>40</v>
      </c>
      <c r="E2473" s="25" t="s">
        <v>32</v>
      </c>
      <c r="F2473" s="25" t="s">
        <v>20</v>
      </c>
      <c r="G2473" s="25">
        <v>1</v>
      </c>
      <c r="H2473" s="137">
        <v>13</v>
      </c>
      <c r="I2473" s="137">
        <v>1</v>
      </c>
      <c r="J2473" s="137">
        <v>5</v>
      </c>
      <c r="K2473" s="218">
        <v>0</v>
      </c>
    </row>
    <row r="2474" spans="4:11" x14ac:dyDescent="0.25">
      <c r="D2474" s="24" t="s">
        <v>40</v>
      </c>
      <c r="E2474" s="25" t="s">
        <v>32</v>
      </c>
      <c r="F2474" s="25" t="s">
        <v>84</v>
      </c>
      <c r="G2474" s="25">
        <v>1</v>
      </c>
      <c r="H2474" s="137">
        <v>13</v>
      </c>
      <c r="I2474" s="137">
        <v>1</v>
      </c>
      <c r="J2474" s="137">
        <v>131</v>
      </c>
      <c r="K2474" s="218">
        <v>308.68242063903534</v>
      </c>
    </row>
    <row r="2475" spans="4:11" x14ac:dyDescent="0.25">
      <c r="D2475" s="24" t="s">
        <v>40</v>
      </c>
      <c r="E2475" s="25" t="s">
        <v>32</v>
      </c>
      <c r="F2475" s="25" t="s">
        <v>82</v>
      </c>
      <c r="G2475" s="25"/>
      <c r="H2475" s="137">
        <v>13</v>
      </c>
      <c r="I2475" s="137">
        <v>1</v>
      </c>
      <c r="J2475" s="137">
        <v>122</v>
      </c>
      <c r="K2475" s="218">
        <v>0</v>
      </c>
    </row>
    <row r="2476" spans="4:11" x14ac:dyDescent="0.25">
      <c r="D2476" s="24" t="s">
        <v>40</v>
      </c>
      <c r="E2476" s="25" t="s">
        <v>32</v>
      </c>
      <c r="F2476" s="25" t="s">
        <v>83</v>
      </c>
      <c r="G2476" s="25">
        <v>1</v>
      </c>
      <c r="H2476" s="137">
        <v>13</v>
      </c>
      <c r="I2476" s="137">
        <v>1</v>
      </c>
      <c r="J2476" s="137">
        <v>130</v>
      </c>
      <c r="K2476" s="218">
        <v>155.63368436649267</v>
      </c>
    </row>
    <row r="2477" spans="4:11" x14ac:dyDescent="0.25">
      <c r="D2477" s="24" t="s">
        <v>40</v>
      </c>
      <c r="E2477" s="25" t="s">
        <v>32</v>
      </c>
      <c r="F2477" s="25" t="s">
        <v>21</v>
      </c>
      <c r="G2477" s="25">
        <v>1</v>
      </c>
      <c r="H2477" s="137">
        <v>13</v>
      </c>
      <c r="I2477" s="137">
        <v>1</v>
      </c>
      <c r="J2477" s="137">
        <v>3</v>
      </c>
      <c r="K2477" s="218">
        <v>268520.47135888925</v>
      </c>
    </row>
    <row r="2478" spans="4:11" x14ac:dyDescent="0.25">
      <c r="D2478" s="24" t="s">
        <v>40</v>
      </c>
      <c r="E2478" s="25" t="s">
        <v>32</v>
      </c>
      <c r="F2478" s="25" t="s">
        <v>24</v>
      </c>
      <c r="G2478" s="25">
        <v>1</v>
      </c>
      <c r="H2478" s="137">
        <v>13</v>
      </c>
      <c r="I2478" s="137">
        <v>1</v>
      </c>
      <c r="J2478" s="137">
        <v>19</v>
      </c>
      <c r="K2478" s="218">
        <v>1313089.4182238888</v>
      </c>
    </row>
    <row r="2479" spans="4:11" x14ac:dyDescent="0.25">
      <c r="D2479" s="24" t="s">
        <v>40</v>
      </c>
      <c r="E2479" s="25" t="s">
        <v>32</v>
      </c>
      <c r="F2479" s="25" t="s">
        <v>23</v>
      </c>
      <c r="G2479" s="25">
        <v>1</v>
      </c>
      <c r="H2479" s="137">
        <v>13</v>
      </c>
      <c r="I2479" s="137">
        <v>1</v>
      </c>
      <c r="J2479" s="137">
        <v>18</v>
      </c>
      <c r="K2479" s="218">
        <v>1069220.169755908</v>
      </c>
    </row>
    <row r="2480" spans="4:11" x14ac:dyDescent="0.25">
      <c r="D2480" s="24" t="s">
        <v>40</v>
      </c>
      <c r="E2480" s="25" t="s">
        <v>32</v>
      </c>
      <c r="F2480" s="25" t="s">
        <v>22</v>
      </c>
      <c r="G2480" s="25">
        <v>1</v>
      </c>
      <c r="H2480" s="137">
        <v>13</v>
      </c>
      <c r="I2480" s="137">
        <v>1</v>
      </c>
      <c r="J2480" s="137">
        <v>17</v>
      </c>
      <c r="K2480" s="218">
        <v>1159314.8057057036</v>
      </c>
    </row>
    <row r="2481" spans="4:11" x14ac:dyDescent="0.25">
      <c r="D2481" s="24" t="s">
        <v>40</v>
      </c>
      <c r="E2481" s="25" t="s">
        <v>32</v>
      </c>
      <c r="F2481" s="25" t="s">
        <v>25</v>
      </c>
      <c r="G2481" s="25">
        <v>1</v>
      </c>
      <c r="H2481" s="137">
        <v>13</v>
      </c>
      <c r="I2481" s="137">
        <v>1</v>
      </c>
      <c r="J2481" s="137">
        <v>8</v>
      </c>
      <c r="K2481" s="218">
        <v>0</v>
      </c>
    </row>
    <row r="2482" spans="4:11" x14ac:dyDescent="0.25">
      <c r="D2482" s="24" t="s">
        <v>40</v>
      </c>
      <c r="E2482" s="25" t="s">
        <v>32</v>
      </c>
      <c r="F2482" s="25" t="s">
        <v>38</v>
      </c>
      <c r="G2482" s="25">
        <v>1</v>
      </c>
      <c r="H2482" s="137">
        <v>13</v>
      </c>
      <c r="I2482" s="137">
        <v>1</v>
      </c>
      <c r="J2482" s="137">
        <v>20</v>
      </c>
      <c r="K2482" s="218">
        <v>135266.00066653639</v>
      </c>
    </row>
    <row r="2483" spans="4:11" x14ac:dyDescent="0.25">
      <c r="D2483" s="24" t="s">
        <v>40</v>
      </c>
      <c r="E2483" s="25" t="s">
        <v>32</v>
      </c>
      <c r="F2483" s="25" t="s">
        <v>26</v>
      </c>
      <c r="G2483" s="25">
        <v>1</v>
      </c>
      <c r="H2483" s="137">
        <v>13</v>
      </c>
      <c r="I2483" s="137">
        <v>1</v>
      </c>
      <c r="J2483" s="137">
        <v>10</v>
      </c>
      <c r="K2483" s="218">
        <v>0</v>
      </c>
    </row>
    <row r="2484" spans="4:11" x14ac:dyDescent="0.25">
      <c r="D2484" s="24" t="s">
        <v>40</v>
      </c>
      <c r="E2484" s="25" t="s">
        <v>32</v>
      </c>
      <c r="F2484" s="25" t="s">
        <v>27</v>
      </c>
      <c r="G2484" s="25">
        <v>1</v>
      </c>
      <c r="H2484" s="137">
        <v>13</v>
      </c>
      <c r="I2484" s="137">
        <v>1</v>
      </c>
      <c r="J2484" s="137">
        <v>4</v>
      </c>
      <c r="K2484" s="218">
        <v>0</v>
      </c>
    </row>
    <row r="2485" spans="4:11" x14ac:dyDescent="0.25">
      <c r="D2485" s="24" t="s">
        <v>40</v>
      </c>
      <c r="E2485" s="25" t="s">
        <v>32</v>
      </c>
      <c r="F2485" s="25" t="s">
        <v>65</v>
      </c>
      <c r="G2485" s="25">
        <v>1</v>
      </c>
      <c r="H2485" s="137">
        <v>13</v>
      </c>
      <c r="I2485" s="137">
        <v>1</v>
      </c>
      <c r="J2485" s="137">
        <v>119</v>
      </c>
      <c r="K2485" s="218">
        <v>234.52827825155066</v>
      </c>
    </row>
    <row r="2486" spans="4:11" x14ac:dyDescent="0.25">
      <c r="D2486" s="24" t="s">
        <v>40</v>
      </c>
      <c r="E2486" s="25" t="s">
        <v>32</v>
      </c>
      <c r="F2486" s="25" t="s">
        <v>33</v>
      </c>
      <c r="G2486" s="25">
        <v>1</v>
      </c>
      <c r="H2486" s="137">
        <v>13</v>
      </c>
      <c r="I2486" s="137">
        <v>1</v>
      </c>
      <c r="J2486" s="137">
        <v>25</v>
      </c>
      <c r="K2486" s="218">
        <v>0</v>
      </c>
    </row>
    <row r="2487" spans="4:11" x14ac:dyDescent="0.25">
      <c r="D2487" s="24" t="s">
        <v>40</v>
      </c>
      <c r="E2487" s="25" t="s">
        <v>32</v>
      </c>
      <c r="F2487" s="25" t="s">
        <v>28</v>
      </c>
      <c r="G2487" s="25">
        <v>1</v>
      </c>
      <c r="H2487" s="137">
        <v>13</v>
      </c>
      <c r="I2487" s="137">
        <v>1</v>
      </c>
      <c r="J2487" s="137">
        <v>9</v>
      </c>
      <c r="K2487" s="218">
        <v>68681.145783405125</v>
      </c>
    </row>
    <row r="2488" spans="4:11" x14ac:dyDescent="0.25">
      <c r="D2488" s="24" t="s">
        <v>40</v>
      </c>
      <c r="E2488" s="25" t="s">
        <v>32</v>
      </c>
      <c r="F2488" s="25" t="s">
        <v>29</v>
      </c>
      <c r="G2488" s="25">
        <v>1</v>
      </c>
      <c r="H2488" s="137">
        <v>13</v>
      </c>
      <c r="I2488" s="137">
        <v>1</v>
      </c>
      <c r="J2488" s="137">
        <v>1</v>
      </c>
      <c r="K2488" s="218">
        <v>0</v>
      </c>
    </row>
    <row r="2489" spans="4:11" x14ac:dyDescent="0.25">
      <c r="D2489" s="24" t="s">
        <v>40</v>
      </c>
      <c r="E2489" s="25" t="s">
        <v>32</v>
      </c>
      <c r="F2489" s="25" t="s">
        <v>61</v>
      </c>
      <c r="G2489" s="25">
        <v>1</v>
      </c>
      <c r="H2489" s="137">
        <v>13</v>
      </c>
      <c r="I2489" s="137">
        <v>1</v>
      </c>
      <c r="J2489" s="137">
        <v>102</v>
      </c>
      <c r="K2489" s="218">
        <v>0</v>
      </c>
    </row>
    <row r="2490" spans="4:11" x14ac:dyDescent="0.25">
      <c r="D2490" s="24" t="s">
        <v>40</v>
      </c>
      <c r="E2490" s="25" t="s">
        <v>32</v>
      </c>
      <c r="F2490" s="25" t="s">
        <v>34</v>
      </c>
      <c r="G2490" s="25">
        <v>1</v>
      </c>
      <c r="H2490" s="137">
        <v>13</v>
      </c>
      <c r="I2490" s="137">
        <v>1</v>
      </c>
      <c r="J2490" s="137">
        <v>26</v>
      </c>
      <c r="K2490" s="218">
        <v>0</v>
      </c>
    </row>
    <row r="2491" spans="4:11" x14ac:dyDescent="0.25">
      <c r="D2491" s="24" t="s">
        <v>40</v>
      </c>
      <c r="E2491" s="25" t="s">
        <v>32</v>
      </c>
      <c r="F2491" s="25" t="s">
        <v>64</v>
      </c>
      <c r="G2491" s="25">
        <v>1</v>
      </c>
      <c r="H2491" s="137">
        <v>13</v>
      </c>
      <c r="I2491" s="137">
        <v>1</v>
      </c>
      <c r="J2491" s="137">
        <v>118</v>
      </c>
      <c r="K2491" s="218">
        <v>2095.947929405223</v>
      </c>
    </row>
    <row r="2492" spans="4:11" x14ac:dyDescent="0.25">
      <c r="D2492" s="24" t="s">
        <v>40</v>
      </c>
      <c r="E2492" s="25" t="s">
        <v>32</v>
      </c>
      <c r="F2492" s="25" t="s">
        <v>30</v>
      </c>
      <c r="G2492" s="25">
        <v>1</v>
      </c>
      <c r="H2492" s="137">
        <v>13</v>
      </c>
      <c r="I2492" s="137">
        <v>1</v>
      </c>
      <c r="J2492" s="137">
        <v>24</v>
      </c>
      <c r="K2492" s="218">
        <v>0</v>
      </c>
    </row>
    <row r="2493" spans="4:11" x14ac:dyDescent="0.25">
      <c r="D2493" s="26" t="s">
        <v>40</v>
      </c>
      <c r="E2493" s="27" t="s">
        <v>32</v>
      </c>
      <c r="F2493" s="27" t="s">
        <v>31</v>
      </c>
      <c r="G2493" s="27">
        <v>1</v>
      </c>
      <c r="H2493" s="138">
        <v>13</v>
      </c>
      <c r="I2493" s="138">
        <v>1</v>
      </c>
      <c r="J2493" s="138">
        <v>12</v>
      </c>
      <c r="K2493" s="219">
        <v>0</v>
      </c>
    </row>
    <row r="2494" spans="4:11" x14ac:dyDescent="0.25">
      <c r="D2494" s="26" t="s">
        <v>40</v>
      </c>
      <c r="E2494" s="27" t="s">
        <v>32</v>
      </c>
      <c r="F2494" s="27" t="s">
        <v>32</v>
      </c>
      <c r="G2494" s="27">
        <v>1</v>
      </c>
      <c r="H2494" s="138">
        <v>13</v>
      </c>
      <c r="I2494" s="138">
        <v>1</v>
      </c>
      <c r="J2494" s="138">
        <v>13</v>
      </c>
      <c r="K2494" s="219">
        <v>0</v>
      </c>
    </row>
    <row r="2495" spans="4:11" x14ac:dyDescent="0.25">
      <c r="D2495" s="26" t="s">
        <v>40</v>
      </c>
      <c r="E2495" s="27" t="s">
        <v>32</v>
      </c>
      <c r="F2495" s="27" t="s">
        <v>63</v>
      </c>
      <c r="G2495" s="27">
        <v>1</v>
      </c>
      <c r="H2495" s="138">
        <v>13</v>
      </c>
      <c r="I2495" s="138">
        <v>1</v>
      </c>
      <c r="J2495" s="138">
        <v>103</v>
      </c>
      <c r="K2495" s="219">
        <v>0</v>
      </c>
    </row>
    <row r="2496" spans="4:11" x14ac:dyDescent="0.25">
      <c r="D2496" s="26" t="s">
        <v>40</v>
      </c>
      <c r="E2496" s="27" t="s">
        <v>32</v>
      </c>
      <c r="F2496" s="27" t="s">
        <v>36</v>
      </c>
      <c r="G2496" s="27">
        <v>1</v>
      </c>
      <c r="H2496" s="138">
        <v>13</v>
      </c>
      <c r="I2496" s="138">
        <v>1</v>
      </c>
      <c r="J2496" s="138">
        <v>14</v>
      </c>
      <c r="K2496" s="219">
        <v>0</v>
      </c>
    </row>
    <row r="2497" spans="4:11" x14ac:dyDescent="0.25">
      <c r="D2497" s="26" t="s">
        <v>40</v>
      </c>
      <c r="E2497" s="27" t="s">
        <v>32</v>
      </c>
      <c r="F2497" s="27" t="s">
        <v>60</v>
      </c>
      <c r="G2497" s="27">
        <v>1</v>
      </c>
      <c r="H2497" s="138">
        <v>13</v>
      </c>
      <c r="I2497" s="138">
        <v>1</v>
      </c>
      <c r="J2497" s="138">
        <v>101</v>
      </c>
      <c r="K2497" s="219">
        <v>220.48744331359669</v>
      </c>
    </row>
    <row r="2498" spans="4:11" x14ac:dyDescent="0.25">
      <c r="D2498" s="162" t="s">
        <v>40</v>
      </c>
      <c r="E2498" s="163" t="s">
        <v>32</v>
      </c>
      <c r="F2498" s="163" t="s">
        <v>90</v>
      </c>
      <c r="G2498" s="216"/>
      <c r="H2498" s="163">
        <v>13</v>
      </c>
      <c r="I2498" s="163">
        <v>1</v>
      </c>
      <c r="J2498" s="163">
        <v>6</v>
      </c>
      <c r="K2498" s="220">
        <v>0</v>
      </c>
    </row>
    <row r="2499" spans="4:11" x14ac:dyDescent="0.25">
      <c r="D2499" s="162" t="s">
        <v>40</v>
      </c>
      <c r="E2499" s="163" t="s">
        <v>32</v>
      </c>
      <c r="F2499" s="163" t="s">
        <v>87</v>
      </c>
      <c r="G2499" s="164"/>
      <c r="H2499" s="163">
        <v>13</v>
      </c>
      <c r="I2499" s="138">
        <v>1</v>
      </c>
      <c r="J2499" s="163">
        <v>136</v>
      </c>
      <c r="K2499" s="220">
        <v>2619.9096205497963</v>
      </c>
    </row>
    <row r="2500" spans="4:11" ht="15.75" thickBot="1" x14ac:dyDescent="0.3">
      <c r="D2500" s="28" t="s">
        <v>40</v>
      </c>
      <c r="E2500" s="29" t="s">
        <v>32</v>
      </c>
      <c r="F2500" s="29" t="s">
        <v>35</v>
      </c>
      <c r="G2500" s="29">
        <v>1</v>
      </c>
      <c r="H2500" s="139">
        <v>13</v>
      </c>
      <c r="I2500" s="139">
        <v>1</v>
      </c>
      <c r="J2500" s="139">
        <v>7</v>
      </c>
      <c r="K2500" s="221">
        <v>0</v>
      </c>
    </row>
    <row r="2501" spans="4:11" x14ac:dyDescent="0.25">
      <c r="D2501" s="22" t="s">
        <v>40</v>
      </c>
      <c r="E2501" s="23" t="s">
        <v>36</v>
      </c>
      <c r="F2501" s="23" t="s">
        <v>18</v>
      </c>
      <c r="G2501" s="23">
        <v>1</v>
      </c>
      <c r="H2501" s="136">
        <v>14</v>
      </c>
      <c r="I2501" s="136">
        <v>1</v>
      </c>
      <c r="J2501" s="136">
        <v>2</v>
      </c>
      <c r="K2501" s="217">
        <v>0</v>
      </c>
    </row>
    <row r="2502" spans="4:11" x14ac:dyDescent="0.25">
      <c r="D2502" s="24" t="s">
        <v>40</v>
      </c>
      <c r="E2502" s="25" t="s">
        <v>36</v>
      </c>
      <c r="F2502" s="25" t="s">
        <v>19</v>
      </c>
      <c r="G2502" s="25">
        <v>1</v>
      </c>
      <c r="H2502" s="137">
        <v>14</v>
      </c>
      <c r="I2502" s="137">
        <v>1</v>
      </c>
      <c r="J2502" s="137">
        <v>22</v>
      </c>
      <c r="K2502" s="218">
        <v>0</v>
      </c>
    </row>
    <row r="2503" spans="4:11" x14ac:dyDescent="0.25">
      <c r="D2503" s="24" t="s">
        <v>40</v>
      </c>
      <c r="E2503" s="25" t="s">
        <v>36</v>
      </c>
      <c r="F2503" s="25" t="s">
        <v>20</v>
      </c>
      <c r="G2503" s="25">
        <v>1</v>
      </c>
      <c r="H2503" s="137">
        <v>14</v>
      </c>
      <c r="I2503" s="137">
        <v>1</v>
      </c>
      <c r="J2503" s="137">
        <v>5</v>
      </c>
      <c r="K2503" s="218">
        <v>0</v>
      </c>
    </row>
    <row r="2504" spans="4:11" x14ac:dyDescent="0.25">
      <c r="D2504" s="24" t="s">
        <v>40</v>
      </c>
      <c r="E2504" s="25" t="s">
        <v>36</v>
      </c>
      <c r="F2504" s="25" t="s">
        <v>84</v>
      </c>
      <c r="G2504" s="25">
        <v>1</v>
      </c>
      <c r="H2504" s="137">
        <v>14</v>
      </c>
      <c r="I2504" s="137">
        <v>1</v>
      </c>
      <c r="J2504" s="137">
        <v>131</v>
      </c>
      <c r="K2504" s="218">
        <v>0</v>
      </c>
    </row>
    <row r="2505" spans="4:11" x14ac:dyDescent="0.25">
      <c r="D2505" s="24" t="s">
        <v>40</v>
      </c>
      <c r="E2505" s="25" t="s">
        <v>36</v>
      </c>
      <c r="F2505" s="25" t="s">
        <v>82</v>
      </c>
      <c r="G2505" s="25"/>
      <c r="H2505" s="137">
        <v>14</v>
      </c>
      <c r="I2505" s="137">
        <v>1</v>
      </c>
      <c r="J2505" s="137">
        <v>122</v>
      </c>
      <c r="K2505" s="218">
        <v>0</v>
      </c>
    </row>
    <row r="2506" spans="4:11" x14ac:dyDescent="0.25">
      <c r="D2506" s="24" t="s">
        <v>40</v>
      </c>
      <c r="E2506" s="25" t="s">
        <v>36</v>
      </c>
      <c r="F2506" s="25" t="s">
        <v>83</v>
      </c>
      <c r="G2506" s="25">
        <v>1</v>
      </c>
      <c r="H2506" s="137">
        <v>14</v>
      </c>
      <c r="I2506" s="137">
        <v>1</v>
      </c>
      <c r="J2506" s="137">
        <v>130</v>
      </c>
      <c r="K2506" s="218">
        <v>0</v>
      </c>
    </row>
    <row r="2507" spans="4:11" x14ac:dyDescent="0.25">
      <c r="D2507" s="24" t="s">
        <v>40</v>
      </c>
      <c r="E2507" s="25" t="s">
        <v>36</v>
      </c>
      <c r="F2507" s="25" t="s">
        <v>21</v>
      </c>
      <c r="G2507" s="25">
        <v>1</v>
      </c>
      <c r="H2507" s="137">
        <v>14</v>
      </c>
      <c r="I2507" s="137">
        <v>1</v>
      </c>
      <c r="J2507" s="137">
        <v>3</v>
      </c>
      <c r="K2507" s="218">
        <v>0</v>
      </c>
    </row>
    <row r="2508" spans="4:11" x14ac:dyDescent="0.25">
      <c r="D2508" s="24" t="s">
        <v>40</v>
      </c>
      <c r="E2508" s="25" t="s">
        <v>36</v>
      </c>
      <c r="F2508" s="25" t="s">
        <v>24</v>
      </c>
      <c r="G2508" s="25">
        <v>1</v>
      </c>
      <c r="H2508" s="137">
        <v>14</v>
      </c>
      <c r="I2508" s="137">
        <v>1</v>
      </c>
      <c r="J2508" s="137">
        <v>19</v>
      </c>
      <c r="K2508" s="218">
        <v>0</v>
      </c>
    </row>
    <row r="2509" spans="4:11" x14ac:dyDescent="0.25">
      <c r="D2509" s="24" t="s">
        <v>40</v>
      </c>
      <c r="E2509" s="25" t="s">
        <v>36</v>
      </c>
      <c r="F2509" s="25" t="s">
        <v>23</v>
      </c>
      <c r="G2509" s="25">
        <v>1</v>
      </c>
      <c r="H2509" s="137">
        <v>14</v>
      </c>
      <c r="I2509" s="137">
        <v>1</v>
      </c>
      <c r="J2509" s="137">
        <v>18</v>
      </c>
      <c r="K2509" s="218">
        <v>0</v>
      </c>
    </row>
    <row r="2510" spans="4:11" x14ac:dyDescent="0.25">
      <c r="D2510" s="24" t="s">
        <v>40</v>
      </c>
      <c r="E2510" s="25" t="s">
        <v>36</v>
      </c>
      <c r="F2510" s="25" t="s">
        <v>22</v>
      </c>
      <c r="G2510" s="25">
        <v>1</v>
      </c>
      <c r="H2510" s="137">
        <v>14</v>
      </c>
      <c r="I2510" s="137">
        <v>1</v>
      </c>
      <c r="J2510" s="137">
        <v>17</v>
      </c>
      <c r="K2510" s="218">
        <v>0</v>
      </c>
    </row>
    <row r="2511" spans="4:11" x14ac:dyDescent="0.25">
      <c r="D2511" s="24" t="s">
        <v>40</v>
      </c>
      <c r="E2511" s="25" t="s">
        <v>36</v>
      </c>
      <c r="F2511" s="25" t="s">
        <v>25</v>
      </c>
      <c r="G2511" s="25">
        <v>1</v>
      </c>
      <c r="H2511" s="137">
        <v>14</v>
      </c>
      <c r="I2511" s="137">
        <v>1</v>
      </c>
      <c r="J2511" s="137">
        <v>8</v>
      </c>
      <c r="K2511" s="218">
        <v>0</v>
      </c>
    </row>
    <row r="2512" spans="4:11" x14ac:dyDescent="0.25">
      <c r="D2512" s="24" t="s">
        <v>40</v>
      </c>
      <c r="E2512" s="25" t="s">
        <v>36</v>
      </c>
      <c r="F2512" s="25" t="s">
        <v>38</v>
      </c>
      <c r="G2512" s="25">
        <v>1</v>
      </c>
      <c r="H2512" s="137">
        <v>14</v>
      </c>
      <c r="I2512" s="137">
        <v>1</v>
      </c>
      <c r="J2512" s="137">
        <v>20</v>
      </c>
      <c r="K2512" s="218">
        <v>0</v>
      </c>
    </row>
    <row r="2513" spans="4:11" x14ac:dyDescent="0.25">
      <c r="D2513" s="24" t="s">
        <v>40</v>
      </c>
      <c r="E2513" s="25" t="s">
        <v>36</v>
      </c>
      <c r="F2513" s="25" t="s">
        <v>26</v>
      </c>
      <c r="G2513" s="25">
        <v>1</v>
      </c>
      <c r="H2513" s="137">
        <v>14</v>
      </c>
      <c r="I2513" s="137">
        <v>1</v>
      </c>
      <c r="J2513" s="137">
        <v>10</v>
      </c>
      <c r="K2513" s="218">
        <v>0</v>
      </c>
    </row>
    <row r="2514" spans="4:11" x14ac:dyDescent="0.25">
      <c r="D2514" s="24" t="s">
        <v>40</v>
      </c>
      <c r="E2514" s="25" t="s">
        <v>36</v>
      </c>
      <c r="F2514" s="25" t="s">
        <v>27</v>
      </c>
      <c r="G2514" s="25">
        <v>1</v>
      </c>
      <c r="H2514" s="137">
        <v>14</v>
      </c>
      <c r="I2514" s="137">
        <v>1</v>
      </c>
      <c r="J2514" s="137">
        <v>4</v>
      </c>
      <c r="K2514" s="218">
        <v>0</v>
      </c>
    </row>
    <row r="2515" spans="4:11" x14ac:dyDescent="0.25">
      <c r="D2515" s="24" t="s">
        <v>40</v>
      </c>
      <c r="E2515" s="25" t="s">
        <v>36</v>
      </c>
      <c r="F2515" s="25" t="s">
        <v>65</v>
      </c>
      <c r="G2515" s="25">
        <v>1</v>
      </c>
      <c r="H2515" s="137">
        <v>14</v>
      </c>
      <c r="I2515" s="137">
        <v>1</v>
      </c>
      <c r="J2515" s="137">
        <v>119</v>
      </c>
      <c r="K2515" s="218">
        <v>0</v>
      </c>
    </row>
    <row r="2516" spans="4:11" x14ac:dyDescent="0.25">
      <c r="D2516" s="24" t="s">
        <v>40</v>
      </c>
      <c r="E2516" s="25" t="s">
        <v>36</v>
      </c>
      <c r="F2516" s="25" t="s">
        <v>33</v>
      </c>
      <c r="G2516" s="25">
        <v>1</v>
      </c>
      <c r="H2516" s="137">
        <v>14</v>
      </c>
      <c r="I2516" s="137">
        <v>1</v>
      </c>
      <c r="J2516" s="137">
        <v>25</v>
      </c>
      <c r="K2516" s="218">
        <v>0</v>
      </c>
    </row>
    <row r="2517" spans="4:11" x14ac:dyDescent="0.25">
      <c r="D2517" s="24" t="s">
        <v>40</v>
      </c>
      <c r="E2517" s="25" t="s">
        <v>36</v>
      </c>
      <c r="F2517" s="25" t="s">
        <v>28</v>
      </c>
      <c r="G2517" s="25">
        <v>1</v>
      </c>
      <c r="H2517" s="137">
        <v>14</v>
      </c>
      <c r="I2517" s="137">
        <v>1</v>
      </c>
      <c r="J2517" s="137">
        <v>9</v>
      </c>
      <c r="K2517" s="218">
        <v>0</v>
      </c>
    </row>
    <row r="2518" spans="4:11" x14ac:dyDescent="0.25">
      <c r="D2518" s="24" t="s">
        <v>40</v>
      </c>
      <c r="E2518" s="25" t="s">
        <v>36</v>
      </c>
      <c r="F2518" s="25" t="s">
        <v>29</v>
      </c>
      <c r="G2518" s="25">
        <v>1</v>
      </c>
      <c r="H2518" s="137">
        <v>14</v>
      </c>
      <c r="I2518" s="137">
        <v>1</v>
      </c>
      <c r="J2518" s="137">
        <v>1</v>
      </c>
      <c r="K2518" s="218">
        <v>0</v>
      </c>
    </row>
    <row r="2519" spans="4:11" x14ac:dyDescent="0.25">
      <c r="D2519" s="24" t="s">
        <v>40</v>
      </c>
      <c r="E2519" s="25" t="s">
        <v>36</v>
      </c>
      <c r="F2519" s="25" t="s">
        <v>61</v>
      </c>
      <c r="G2519" s="25">
        <v>1</v>
      </c>
      <c r="H2519" s="137">
        <v>14</v>
      </c>
      <c r="I2519" s="137">
        <v>1</v>
      </c>
      <c r="J2519" s="137">
        <v>102</v>
      </c>
      <c r="K2519" s="218">
        <v>0</v>
      </c>
    </row>
    <row r="2520" spans="4:11" x14ac:dyDescent="0.25">
      <c r="D2520" s="24" t="s">
        <v>40</v>
      </c>
      <c r="E2520" s="25" t="s">
        <v>36</v>
      </c>
      <c r="F2520" s="25" t="s">
        <v>34</v>
      </c>
      <c r="G2520" s="25">
        <v>1</v>
      </c>
      <c r="H2520" s="137">
        <v>14</v>
      </c>
      <c r="I2520" s="137">
        <v>1</v>
      </c>
      <c r="J2520" s="137">
        <v>26</v>
      </c>
      <c r="K2520" s="218">
        <v>0</v>
      </c>
    </row>
    <row r="2521" spans="4:11" x14ac:dyDescent="0.25">
      <c r="D2521" s="24" t="s">
        <v>40</v>
      </c>
      <c r="E2521" s="25" t="s">
        <v>36</v>
      </c>
      <c r="F2521" s="25" t="s">
        <v>64</v>
      </c>
      <c r="G2521" s="25">
        <v>1</v>
      </c>
      <c r="H2521" s="137">
        <v>14</v>
      </c>
      <c r="I2521" s="137">
        <v>1</v>
      </c>
      <c r="J2521" s="137">
        <v>118</v>
      </c>
      <c r="K2521" s="218">
        <v>0</v>
      </c>
    </row>
    <row r="2522" spans="4:11" x14ac:dyDescent="0.25">
      <c r="D2522" s="24" t="s">
        <v>40</v>
      </c>
      <c r="E2522" s="25" t="s">
        <v>36</v>
      </c>
      <c r="F2522" s="25" t="s">
        <v>30</v>
      </c>
      <c r="G2522" s="25">
        <v>1</v>
      </c>
      <c r="H2522" s="137">
        <v>14</v>
      </c>
      <c r="I2522" s="137">
        <v>1</v>
      </c>
      <c r="J2522" s="137">
        <v>24</v>
      </c>
      <c r="K2522" s="218">
        <v>0</v>
      </c>
    </row>
    <row r="2523" spans="4:11" x14ac:dyDescent="0.25">
      <c r="D2523" s="26" t="s">
        <v>40</v>
      </c>
      <c r="E2523" s="27" t="s">
        <v>36</v>
      </c>
      <c r="F2523" s="27" t="s">
        <v>31</v>
      </c>
      <c r="G2523" s="27">
        <v>1</v>
      </c>
      <c r="H2523" s="138">
        <v>14</v>
      </c>
      <c r="I2523" s="138">
        <v>1</v>
      </c>
      <c r="J2523" s="138">
        <v>12</v>
      </c>
      <c r="K2523" s="219">
        <v>0</v>
      </c>
    </row>
    <row r="2524" spans="4:11" x14ac:dyDescent="0.25">
      <c r="D2524" s="26" t="s">
        <v>40</v>
      </c>
      <c r="E2524" s="27" t="s">
        <v>36</v>
      </c>
      <c r="F2524" s="27" t="s">
        <v>32</v>
      </c>
      <c r="G2524" s="27">
        <v>1</v>
      </c>
      <c r="H2524" s="138">
        <v>14</v>
      </c>
      <c r="I2524" s="138">
        <v>1</v>
      </c>
      <c r="J2524" s="138">
        <v>13</v>
      </c>
      <c r="K2524" s="219">
        <v>0</v>
      </c>
    </row>
    <row r="2525" spans="4:11" x14ac:dyDescent="0.25">
      <c r="D2525" s="26" t="s">
        <v>40</v>
      </c>
      <c r="E2525" s="27" t="s">
        <v>36</v>
      </c>
      <c r="F2525" s="27" t="s">
        <v>63</v>
      </c>
      <c r="G2525" s="27">
        <v>1</v>
      </c>
      <c r="H2525" s="138">
        <v>14</v>
      </c>
      <c r="I2525" s="138">
        <v>1</v>
      </c>
      <c r="J2525" s="138">
        <v>103</v>
      </c>
      <c r="K2525" s="219">
        <v>0</v>
      </c>
    </row>
    <row r="2526" spans="4:11" x14ac:dyDescent="0.25">
      <c r="D2526" s="26" t="s">
        <v>40</v>
      </c>
      <c r="E2526" s="27" t="s">
        <v>36</v>
      </c>
      <c r="F2526" s="27" t="s">
        <v>36</v>
      </c>
      <c r="G2526" s="27">
        <v>1</v>
      </c>
      <c r="H2526" s="138">
        <v>14</v>
      </c>
      <c r="I2526" s="138">
        <v>1</v>
      </c>
      <c r="J2526" s="138">
        <v>14</v>
      </c>
      <c r="K2526" s="219">
        <v>0</v>
      </c>
    </row>
    <row r="2527" spans="4:11" x14ac:dyDescent="0.25">
      <c r="D2527" s="26" t="s">
        <v>40</v>
      </c>
      <c r="E2527" s="27" t="s">
        <v>36</v>
      </c>
      <c r="F2527" s="27" t="s">
        <v>60</v>
      </c>
      <c r="G2527" s="27">
        <v>1</v>
      </c>
      <c r="H2527" s="138">
        <v>14</v>
      </c>
      <c r="I2527" s="138">
        <v>1</v>
      </c>
      <c r="J2527" s="138">
        <v>101</v>
      </c>
      <c r="K2527" s="219">
        <v>0</v>
      </c>
    </row>
    <row r="2528" spans="4:11" x14ac:dyDescent="0.25">
      <c r="D2528" s="162" t="s">
        <v>40</v>
      </c>
      <c r="E2528" s="163" t="s">
        <v>36</v>
      </c>
      <c r="F2528" s="163" t="s">
        <v>90</v>
      </c>
      <c r="G2528" s="216"/>
      <c r="H2528" s="163">
        <v>14</v>
      </c>
      <c r="I2528" s="163">
        <v>1</v>
      </c>
      <c r="J2528" s="163">
        <v>6</v>
      </c>
      <c r="K2528" s="220">
        <v>0</v>
      </c>
    </row>
    <row r="2529" spans="4:11" x14ac:dyDescent="0.25">
      <c r="D2529" s="162" t="s">
        <v>40</v>
      </c>
      <c r="E2529" s="163" t="s">
        <v>36</v>
      </c>
      <c r="F2529" s="163" t="s">
        <v>87</v>
      </c>
      <c r="G2529" s="164"/>
      <c r="H2529" s="163">
        <v>14</v>
      </c>
      <c r="I2529" s="138">
        <v>1</v>
      </c>
      <c r="J2529" s="163">
        <v>136</v>
      </c>
      <c r="K2529" s="220">
        <v>0</v>
      </c>
    </row>
    <row r="2530" spans="4:11" ht="15.75" thickBot="1" x14ac:dyDescent="0.3">
      <c r="D2530" s="28" t="s">
        <v>40</v>
      </c>
      <c r="E2530" s="29" t="s">
        <v>36</v>
      </c>
      <c r="F2530" s="29" t="s">
        <v>35</v>
      </c>
      <c r="G2530" s="29">
        <v>1</v>
      </c>
      <c r="H2530" s="139">
        <v>14</v>
      </c>
      <c r="I2530" s="139">
        <v>1</v>
      </c>
      <c r="J2530" s="139">
        <v>7</v>
      </c>
      <c r="K2530" s="221">
        <v>0</v>
      </c>
    </row>
    <row r="2531" spans="4:11" x14ac:dyDescent="0.25">
      <c r="D2531" s="22" t="s">
        <v>40</v>
      </c>
      <c r="E2531" s="23" t="s">
        <v>35</v>
      </c>
      <c r="F2531" s="23" t="s">
        <v>18</v>
      </c>
      <c r="G2531" s="23">
        <v>1</v>
      </c>
      <c r="H2531" s="136">
        <v>7</v>
      </c>
      <c r="I2531" s="136">
        <v>1</v>
      </c>
      <c r="J2531" s="136">
        <v>2</v>
      </c>
      <c r="K2531" s="217">
        <v>1526702.9023291476</v>
      </c>
    </row>
    <row r="2532" spans="4:11" x14ac:dyDescent="0.25">
      <c r="D2532" s="24" t="s">
        <v>40</v>
      </c>
      <c r="E2532" s="25" t="s">
        <v>35</v>
      </c>
      <c r="F2532" s="25" t="s">
        <v>19</v>
      </c>
      <c r="G2532" s="25">
        <v>1</v>
      </c>
      <c r="H2532" s="137">
        <v>7</v>
      </c>
      <c r="I2532" s="137">
        <v>1</v>
      </c>
      <c r="J2532" s="137">
        <v>22</v>
      </c>
      <c r="K2532" s="218">
        <v>0</v>
      </c>
    </row>
    <row r="2533" spans="4:11" x14ac:dyDescent="0.25">
      <c r="D2533" s="24" t="s">
        <v>40</v>
      </c>
      <c r="E2533" s="25" t="s">
        <v>35</v>
      </c>
      <c r="F2533" s="25" t="s">
        <v>20</v>
      </c>
      <c r="G2533" s="25">
        <v>1</v>
      </c>
      <c r="H2533" s="137">
        <v>7</v>
      </c>
      <c r="I2533" s="137">
        <v>1</v>
      </c>
      <c r="J2533" s="137">
        <v>5</v>
      </c>
      <c r="K2533" s="218">
        <v>0</v>
      </c>
    </row>
    <row r="2534" spans="4:11" x14ac:dyDescent="0.25">
      <c r="D2534" s="24" t="s">
        <v>40</v>
      </c>
      <c r="E2534" s="25" t="s">
        <v>35</v>
      </c>
      <c r="F2534" s="25" t="s">
        <v>84</v>
      </c>
      <c r="G2534" s="25">
        <v>1</v>
      </c>
      <c r="H2534" s="137">
        <v>7</v>
      </c>
      <c r="I2534" s="137">
        <v>1</v>
      </c>
      <c r="J2534" s="137">
        <v>131</v>
      </c>
      <c r="K2534" s="218">
        <v>1441.4278372834958</v>
      </c>
    </row>
    <row r="2535" spans="4:11" x14ac:dyDescent="0.25">
      <c r="D2535" s="24" t="s">
        <v>40</v>
      </c>
      <c r="E2535" s="25" t="s">
        <v>35</v>
      </c>
      <c r="F2535" s="25" t="s">
        <v>82</v>
      </c>
      <c r="G2535" s="25"/>
      <c r="H2535" s="137">
        <v>7</v>
      </c>
      <c r="I2535" s="137">
        <v>1</v>
      </c>
      <c r="J2535" s="137">
        <v>122</v>
      </c>
      <c r="K2535" s="218">
        <v>0</v>
      </c>
    </row>
    <row r="2536" spans="4:11" x14ac:dyDescent="0.25">
      <c r="D2536" s="24" t="s">
        <v>40</v>
      </c>
      <c r="E2536" s="25" t="s">
        <v>35</v>
      </c>
      <c r="F2536" s="25" t="s">
        <v>83</v>
      </c>
      <c r="G2536" s="25">
        <v>1</v>
      </c>
      <c r="H2536" s="137">
        <v>7</v>
      </c>
      <c r="I2536" s="137">
        <v>1</v>
      </c>
      <c r="J2536" s="137">
        <v>130</v>
      </c>
      <c r="K2536" s="218">
        <v>726.7492738991657</v>
      </c>
    </row>
    <row r="2537" spans="4:11" x14ac:dyDescent="0.25">
      <c r="D2537" s="24" t="s">
        <v>40</v>
      </c>
      <c r="E2537" s="25" t="s">
        <v>35</v>
      </c>
      <c r="F2537" s="25" t="s">
        <v>21</v>
      </c>
      <c r="G2537" s="25">
        <v>1</v>
      </c>
      <c r="H2537" s="137">
        <v>7</v>
      </c>
      <c r="I2537" s="137">
        <v>1</v>
      </c>
      <c r="J2537" s="137">
        <v>3</v>
      </c>
      <c r="K2537" s="218">
        <v>1253887.0256877942</v>
      </c>
    </row>
    <row r="2538" spans="4:11" x14ac:dyDescent="0.25">
      <c r="D2538" s="24" t="s">
        <v>40</v>
      </c>
      <c r="E2538" s="25" t="s">
        <v>35</v>
      </c>
      <c r="F2538" s="25" t="s">
        <v>24</v>
      </c>
      <c r="G2538" s="25">
        <v>1</v>
      </c>
      <c r="H2538" s="137">
        <v>7</v>
      </c>
      <c r="I2538" s="137">
        <v>1</v>
      </c>
      <c r="J2538" s="137">
        <v>19</v>
      </c>
      <c r="K2538" s="218">
        <v>6131621.0892475871</v>
      </c>
    </row>
    <row r="2539" spans="4:11" x14ac:dyDescent="0.25">
      <c r="D2539" s="24" t="s">
        <v>40</v>
      </c>
      <c r="E2539" s="25" t="s">
        <v>35</v>
      </c>
      <c r="F2539" s="25" t="s">
        <v>23</v>
      </c>
      <c r="G2539" s="25">
        <v>1</v>
      </c>
      <c r="H2539" s="137">
        <v>7</v>
      </c>
      <c r="I2539" s="137">
        <v>1</v>
      </c>
      <c r="J2539" s="137">
        <v>18</v>
      </c>
      <c r="K2539" s="218">
        <v>4992845.7658215389</v>
      </c>
    </row>
    <row r="2540" spans="4:11" x14ac:dyDescent="0.25">
      <c r="D2540" s="24" t="s">
        <v>40</v>
      </c>
      <c r="E2540" s="25" t="s">
        <v>35</v>
      </c>
      <c r="F2540" s="25" t="s">
        <v>22</v>
      </c>
      <c r="G2540" s="25">
        <v>1</v>
      </c>
      <c r="H2540" s="137">
        <v>7</v>
      </c>
      <c r="I2540" s="137">
        <v>1</v>
      </c>
      <c r="J2540" s="137">
        <v>17</v>
      </c>
      <c r="K2540" s="218">
        <v>5413552.9637860712</v>
      </c>
    </row>
    <row r="2541" spans="4:11" x14ac:dyDescent="0.25">
      <c r="D2541" s="24" t="s">
        <v>40</v>
      </c>
      <c r="E2541" s="25" t="s">
        <v>35</v>
      </c>
      <c r="F2541" s="25" t="s">
        <v>25</v>
      </c>
      <c r="G2541" s="25">
        <v>1</v>
      </c>
      <c r="H2541" s="137">
        <v>7</v>
      </c>
      <c r="I2541" s="137">
        <v>1</v>
      </c>
      <c r="J2541" s="137">
        <v>8</v>
      </c>
      <c r="K2541" s="218">
        <v>0</v>
      </c>
    </row>
    <row r="2542" spans="4:11" x14ac:dyDescent="0.25">
      <c r="D2542" s="24" t="s">
        <v>40</v>
      </c>
      <c r="E2542" s="25" t="s">
        <v>35</v>
      </c>
      <c r="F2542" s="25" t="s">
        <v>38</v>
      </c>
      <c r="G2542" s="25">
        <v>1</v>
      </c>
      <c r="H2542" s="137">
        <v>7</v>
      </c>
      <c r="I2542" s="137">
        <v>1</v>
      </c>
      <c r="J2542" s="137">
        <v>20</v>
      </c>
      <c r="K2542" s="218">
        <v>631640.04738304543</v>
      </c>
    </row>
    <row r="2543" spans="4:11" x14ac:dyDescent="0.25">
      <c r="D2543" s="24" t="s">
        <v>40</v>
      </c>
      <c r="E2543" s="25" t="s">
        <v>35</v>
      </c>
      <c r="F2543" s="25" t="s">
        <v>26</v>
      </c>
      <c r="G2543" s="25">
        <v>1</v>
      </c>
      <c r="H2543" s="137">
        <v>7</v>
      </c>
      <c r="I2543" s="137">
        <v>1</v>
      </c>
      <c r="J2543" s="137">
        <v>10</v>
      </c>
      <c r="K2543" s="218">
        <v>0</v>
      </c>
    </row>
    <row r="2544" spans="4:11" x14ac:dyDescent="0.25">
      <c r="D2544" s="24" t="s">
        <v>40</v>
      </c>
      <c r="E2544" s="25" t="s">
        <v>35</v>
      </c>
      <c r="F2544" s="25" t="s">
        <v>27</v>
      </c>
      <c r="G2544" s="25">
        <v>1</v>
      </c>
      <c r="H2544" s="137">
        <v>7</v>
      </c>
      <c r="I2544" s="137">
        <v>1</v>
      </c>
      <c r="J2544" s="137">
        <v>4</v>
      </c>
      <c r="K2544" s="218">
        <v>0</v>
      </c>
    </row>
    <row r="2545" spans="4:11" x14ac:dyDescent="0.25">
      <c r="D2545" s="24" t="s">
        <v>40</v>
      </c>
      <c r="E2545" s="25" t="s">
        <v>35</v>
      </c>
      <c r="F2545" s="25" t="s">
        <v>65</v>
      </c>
      <c r="G2545" s="25">
        <v>1</v>
      </c>
      <c r="H2545" s="137">
        <v>7</v>
      </c>
      <c r="I2545" s="137">
        <v>1</v>
      </c>
      <c r="J2545" s="137">
        <v>119</v>
      </c>
      <c r="K2545" s="218">
        <v>1095.156595578429</v>
      </c>
    </row>
    <row r="2546" spans="4:11" x14ac:dyDescent="0.25">
      <c r="D2546" s="24" t="s">
        <v>40</v>
      </c>
      <c r="E2546" s="25" t="s">
        <v>35</v>
      </c>
      <c r="F2546" s="25" t="s">
        <v>33</v>
      </c>
      <c r="G2546" s="25">
        <v>1</v>
      </c>
      <c r="H2546" s="137">
        <v>7</v>
      </c>
      <c r="I2546" s="137">
        <v>1</v>
      </c>
      <c r="J2546" s="137">
        <v>25</v>
      </c>
      <c r="K2546" s="218">
        <v>0</v>
      </c>
    </row>
    <row r="2547" spans="4:11" x14ac:dyDescent="0.25">
      <c r="D2547" s="24" t="s">
        <v>40</v>
      </c>
      <c r="E2547" s="25" t="s">
        <v>35</v>
      </c>
      <c r="F2547" s="25" t="s">
        <v>28</v>
      </c>
      <c r="G2547" s="25">
        <v>1</v>
      </c>
      <c r="H2547" s="137">
        <v>7</v>
      </c>
      <c r="I2547" s="137">
        <v>1</v>
      </c>
      <c r="J2547" s="137">
        <v>9</v>
      </c>
      <c r="K2547" s="218">
        <v>320714.45864580909</v>
      </c>
    </row>
    <row r="2548" spans="4:11" x14ac:dyDescent="0.25">
      <c r="D2548" s="24" t="s">
        <v>40</v>
      </c>
      <c r="E2548" s="25" t="s">
        <v>35</v>
      </c>
      <c r="F2548" s="25" t="s">
        <v>29</v>
      </c>
      <c r="G2548" s="25">
        <v>1</v>
      </c>
      <c r="H2548" s="137">
        <v>7</v>
      </c>
      <c r="I2548" s="137">
        <v>1</v>
      </c>
      <c r="J2548" s="137">
        <v>1</v>
      </c>
      <c r="K2548" s="218">
        <v>0</v>
      </c>
    </row>
    <row r="2549" spans="4:11" x14ac:dyDescent="0.25">
      <c r="D2549" s="24" t="s">
        <v>40</v>
      </c>
      <c r="E2549" s="25" t="s">
        <v>35</v>
      </c>
      <c r="F2549" s="25" t="s">
        <v>61</v>
      </c>
      <c r="G2549" s="25">
        <v>1</v>
      </c>
      <c r="H2549" s="137">
        <v>7</v>
      </c>
      <c r="I2549" s="137">
        <v>1</v>
      </c>
      <c r="J2549" s="137">
        <v>102</v>
      </c>
      <c r="K2549" s="218">
        <v>0</v>
      </c>
    </row>
    <row r="2550" spans="4:11" x14ac:dyDescent="0.25">
      <c r="D2550" s="24" t="s">
        <v>40</v>
      </c>
      <c r="E2550" s="25" t="s">
        <v>35</v>
      </c>
      <c r="F2550" s="25" t="s">
        <v>34</v>
      </c>
      <c r="G2550" s="25">
        <v>1</v>
      </c>
      <c r="H2550" s="137">
        <v>7</v>
      </c>
      <c r="I2550" s="137">
        <v>1</v>
      </c>
      <c r="J2550" s="137">
        <v>26</v>
      </c>
      <c r="K2550" s="218">
        <v>0</v>
      </c>
    </row>
    <row r="2551" spans="4:11" x14ac:dyDescent="0.25">
      <c r="D2551" s="24" t="s">
        <v>40</v>
      </c>
      <c r="E2551" s="25" t="s">
        <v>35</v>
      </c>
      <c r="F2551" s="25" t="s">
        <v>64</v>
      </c>
      <c r="G2551" s="25">
        <v>1</v>
      </c>
      <c r="H2551" s="137">
        <v>7</v>
      </c>
      <c r="I2551" s="137">
        <v>1</v>
      </c>
      <c r="J2551" s="137">
        <v>118</v>
      </c>
      <c r="K2551" s="218">
        <v>9787.2683669092057</v>
      </c>
    </row>
    <row r="2552" spans="4:11" x14ac:dyDescent="0.25">
      <c r="D2552" s="24" t="s">
        <v>40</v>
      </c>
      <c r="E2552" s="25" t="s">
        <v>35</v>
      </c>
      <c r="F2552" s="25" t="s">
        <v>30</v>
      </c>
      <c r="G2552" s="25">
        <v>1</v>
      </c>
      <c r="H2552" s="137">
        <v>7</v>
      </c>
      <c r="I2552" s="137">
        <v>1</v>
      </c>
      <c r="J2552" s="137">
        <v>24</v>
      </c>
      <c r="K2552" s="218">
        <v>0</v>
      </c>
    </row>
    <row r="2553" spans="4:11" x14ac:dyDescent="0.25">
      <c r="D2553" s="26" t="s">
        <v>40</v>
      </c>
      <c r="E2553" s="27" t="s">
        <v>35</v>
      </c>
      <c r="F2553" s="27" t="s">
        <v>31</v>
      </c>
      <c r="G2553" s="27">
        <v>1</v>
      </c>
      <c r="H2553" s="138">
        <v>7</v>
      </c>
      <c r="I2553" s="138">
        <v>1</v>
      </c>
      <c r="J2553" s="138">
        <v>12</v>
      </c>
      <c r="K2553" s="219">
        <v>0</v>
      </c>
    </row>
    <row r="2554" spans="4:11" x14ac:dyDescent="0.25">
      <c r="D2554" s="26" t="s">
        <v>40</v>
      </c>
      <c r="E2554" s="27" t="s">
        <v>35</v>
      </c>
      <c r="F2554" s="27" t="s">
        <v>32</v>
      </c>
      <c r="G2554" s="27">
        <v>1</v>
      </c>
      <c r="H2554" s="138">
        <v>7</v>
      </c>
      <c r="I2554" s="138">
        <v>1</v>
      </c>
      <c r="J2554" s="138">
        <v>13</v>
      </c>
      <c r="K2554" s="219">
        <v>0</v>
      </c>
    </row>
    <row r="2555" spans="4:11" x14ac:dyDescent="0.25">
      <c r="D2555" s="26" t="s">
        <v>40</v>
      </c>
      <c r="E2555" s="27" t="s">
        <v>35</v>
      </c>
      <c r="F2555" s="27" t="s">
        <v>63</v>
      </c>
      <c r="G2555" s="27">
        <v>1</v>
      </c>
      <c r="H2555" s="138">
        <v>7</v>
      </c>
      <c r="I2555" s="138">
        <v>1</v>
      </c>
      <c r="J2555" s="138">
        <v>103</v>
      </c>
      <c r="K2555" s="219">
        <v>0</v>
      </c>
    </row>
    <row r="2556" spans="4:11" x14ac:dyDescent="0.25">
      <c r="D2556" s="26" t="s">
        <v>40</v>
      </c>
      <c r="E2556" s="27" t="s">
        <v>35</v>
      </c>
      <c r="F2556" s="27" t="s">
        <v>36</v>
      </c>
      <c r="G2556" s="27">
        <v>1</v>
      </c>
      <c r="H2556" s="138">
        <v>7</v>
      </c>
      <c r="I2556" s="138">
        <v>1</v>
      </c>
      <c r="J2556" s="138">
        <v>14</v>
      </c>
      <c r="K2556" s="219">
        <v>0</v>
      </c>
    </row>
    <row r="2557" spans="4:11" x14ac:dyDescent="0.25">
      <c r="D2557" s="26" t="s">
        <v>40</v>
      </c>
      <c r="E2557" s="27" t="s">
        <v>35</v>
      </c>
      <c r="F2557" s="27" t="s">
        <v>60</v>
      </c>
      <c r="G2557" s="27">
        <v>1</v>
      </c>
      <c r="H2557" s="138">
        <v>7</v>
      </c>
      <c r="I2557" s="138">
        <v>1</v>
      </c>
      <c r="J2557" s="138">
        <v>101</v>
      </c>
      <c r="K2557" s="219">
        <v>1029.5913123453543</v>
      </c>
    </row>
    <row r="2558" spans="4:11" x14ac:dyDescent="0.25">
      <c r="D2558" s="162" t="s">
        <v>40</v>
      </c>
      <c r="E2558" s="163" t="s">
        <v>35</v>
      </c>
      <c r="F2558" s="163" t="s">
        <v>90</v>
      </c>
      <c r="G2558" s="216"/>
      <c r="H2558" s="163">
        <v>7</v>
      </c>
      <c r="I2558" s="163">
        <v>1</v>
      </c>
      <c r="J2558" s="163">
        <v>6</v>
      </c>
      <c r="K2558" s="220">
        <v>0</v>
      </c>
    </row>
    <row r="2559" spans="4:11" x14ac:dyDescent="0.25">
      <c r="D2559" s="162" t="s">
        <v>40</v>
      </c>
      <c r="E2559" s="163" t="s">
        <v>35</v>
      </c>
      <c r="F2559" s="163" t="s">
        <v>87</v>
      </c>
      <c r="G2559" s="164"/>
      <c r="H2559" s="163">
        <v>7</v>
      </c>
      <c r="I2559" s="138">
        <v>1</v>
      </c>
      <c r="J2559" s="163">
        <v>136</v>
      </c>
      <c r="K2559" s="220">
        <v>12233.967358456563</v>
      </c>
    </row>
    <row r="2560" spans="4:11" ht="15.75" thickBot="1" x14ac:dyDescent="0.3">
      <c r="D2560" s="28" t="s">
        <v>40</v>
      </c>
      <c r="E2560" s="29" t="s">
        <v>35</v>
      </c>
      <c r="F2560" s="29" t="s">
        <v>35</v>
      </c>
      <c r="G2560" s="29">
        <v>1</v>
      </c>
      <c r="H2560" s="139">
        <v>7</v>
      </c>
      <c r="I2560" s="139">
        <v>1</v>
      </c>
      <c r="J2560" s="139">
        <v>7</v>
      </c>
      <c r="K2560" s="221">
        <v>0</v>
      </c>
    </row>
    <row r="2561" spans="4:11" x14ac:dyDescent="0.25">
      <c r="D2561" s="22" t="s">
        <v>40</v>
      </c>
      <c r="E2561" s="23" t="s">
        <v>63</v>
      </c>
      <c r="F2561" s="23" t="s">
        <v>18</v>
      </c>
      <c r="G2561" s="23">
        <v>1</v>
      </c>
      <c r="H2561" s="136">
        <v>103</v>
      </c>
      <c r="I2561" s="136">
        <v>1</v>
      </c>
      <c r="J2561" s="136">
        <v>2</v>
      </c>
      <c r="K2561" s="217">
        <v>256092.50246033148</v>
      </c>
    </row>
    <row r="2562" spans="4:11" x14ac:dyDescent="0.25">
      <c r="D2562" s="24" t="s">
        <v>40</v>
      </c>
      <c r="E2562" s="25" t="s">
        <v>63</v>
      </c>
      <c r="F2562" s="25" t="s">
        <v>19</v>
      </c>
      <c r="G2562" s="25">
        <v>1</v>
      </c>
      <c r="H2562" s="137">
        <v>103</v>
      </c>
      <c r="I2562" s="137">
        <v>1</v>
      </c>
      <c r="J2562" s="137">
        <v>22</v>
      </c>
      <c r="K2562" s="218">
        <v>0</v>
      </c>
    </row>
    <row r="2563" spans="4:11" x14ac:dyDescent="0.25">
      <c r="D2563" s="24" t="s">
        <v>40</v>
      </c>
      <c r="E2563" s="25" t="s">
        <v>63</v>
      </c>
      <c r="F2563" s="25" t="s">
        <v>20</v>
      </c>
      <c r="G2563" s="25">
        <v>1</v>
      </c>
      <c r="H2563" s="137">
        <v>103</v>
      </c>
      <c r="I2563" s="137">
        <v>1</v>
      </c>
      <c r="J2563" s="137">
        <v>5</v>
      </c>
      <c r="K2563" s="218">
        <v>0</v>
      </c>
    </row>
    <row r="2564" spans="4:11" x14ac:dyDescent="0.25">
      <c r="D2564" s="24" t="s">
        <v>40</v>
      </c>
      <c r="E2564" s="25" t="s">
        <v>63</v>
      </c>
      <c r="F2564" s="25" t="s">
        <v>84</v>
      </c>
      <c r="G2564" s="25">
        <v>1</v>
      </c>
      <c r="H2564" s="137">
        <v>103</v>
      </c>
      <c r="I2564" s="137">
        <v>1</v>
      </c>
      <c r="J2564" s="137">
        <v>131</v>
      </c>
      <c r="K2564" s="218">
        <v>241.78827550714243</v>
      </c>
    </row>
    <row r="2565" spans="4:11" x14ac:dyDescent="0.25">
      <c r="D2565" s="24" t="s">
        <v>40</v>
      </c>
      <c r="E2565" s="25" t="s">
        <v>63</v>
      </c>
      <c r="F2565" s="25" t="s">
        <v>82</v>
      </c>
      <c r="G2565" s="25"/>
      <c r="H2565" s="137">
        <v>103</v>
      </c>
      <c r="I2565" s="137">
        <v>1</v>
      </c>
      <c r="J2565" s="137">
        <v>122</v>
      </c>
      <c r="K2565" s="218">
        <v>0</v>
      </c>
    </row>
    <row r="2566" spans="4:11" x14ac:dyDescent="0.25">
      <c r="D2566" s="24" t="s">
        <v>40</v>
      </c>
      <c r="E2566" s="25" t="s">
        <v>63</v>
      </c>
      <c r="F2566" s="25" t="s">
        <v>83</v>
      </c>
      <c r="G2566" s="25">
        <v>1</v>
      </c>
      <c r="H2566" s="137">
        <v>103</v>
      </c>
      <c r="I2566" s="137">
        <v>1</v>
      </c>
      <c r="J2566" s="137">
        <v>130</v>
      </c>
      <c r="K2566" s="218">
        <v>121.90652151779364</v>
      </c>
    </row>
    <row r="2567" spans="4:11" x14ac:dyDescent="0.25">
      <c r="D2567" s="24" t="s">
        <v>40</v>
      </c>
      <c r="E2567" s="25" t="s">
        <v>63</v>
      </c>
      <c r="F2567" s="25" t="s">
        <v>21</v>
      </c>
      <c r="G2567" s="25">
        <v>1</v>
      </c>
      <c r="H2567" s="137">
        <v>103</v>
      </c>
      <c r="I2567" s="137">
        <v>1</v>
      </c>
      <c r="J2567" s="137">
        <v>3</v>
      </c>
      <c r="K2567" s="218">
        <v>210329.76731821237</v>
      </c>
    </row>
    <row r="2568" spans="4:11" x14ac:dyDescent="0.25">
      <c r="D2568" s="24" t="s">
        <v>40</v>
      </c>
      <c r="E2568" s="25" t="s">
        <v>63</v>
      </c>
      <c r="F2568" s="25" t="s">
        <v>24</v>
      </c>
      <c r="G2568" s="25">
        <v>1</v>
      </c>
      <c r="H2568" s="137">
        <v>103</v>
      </c>
      <c r="I2568" s="137">
        <v>1</v>
      </c>
      <c r="J2568" s="137">
        <v>19</v>
      </c>
      <c r="K2568" s="218">
        <v>1028531.6065675622</v>
      </c>
    </row>
    <row r="2569" spans="4:11" x14ac:dyDescent="0.25">
      <c r="D2569" s="24" t="s">
        <v>40</v>
      </c>
      <c r="E2569" s="25" t="s">
        <v>63</v>
      </c>
      <c r="F2569" s="25" t="s">
        <v>23</v>
      </c>
      <c r="G2569" s="25">
        <v>1</v>
      </c>
      <c r="H2569" s="137">
        <v>103</v>
      </c>
      <c r="I2569" s="137">
        <v>1</v>
      </c>
      <c r="J2569" s="137">
        <v>18</v>
      </c>
      <c r="K2569" s="218">
        <v>837510.92934782628</v>
      </c>
    </row>
    <row r="2570" spans="4:11" x14ac:dyDescent="0.25">
      <c r="D2570" s="24" t="s">
        <v>40</v>
      </c>
      <c r="E2570" s="25" t="s">
        <v>63</v>
      </c>
      <c r="F2570" s="25" t="s">
        <v>22</v>
      </c>
      <c r="G2570" s="25">
        <v>1</v>
      </c>
      <c r="H2570" s="137">
        <v>103</v>
      </c>
      <c r="I2570" s="137">
        <v>1</v>
      </c>
      <c r="J2570" s="137">
        <v>17</v>
      </c>
      <c r="K2570" s="218">
        <v>908081.27998084237</v>
      </c>
    </row>
    <row r="2571" spans="4:11" x14ac:dyDescent="0.25">
      <c r="D2571" s="24" t="s">
        <v>40</v>
      </c>
      <c r="E2571" s="25" t="s">
        <v>63</v>
      </c>
      <c r="F2571" s="25" t="s">
        <v>25</v>
      </c>
      <c r="G2571" s="25">
        <v>1</v>
      </c>
      <c r="H2571" s="137">
        <v>103</v>
      </c>
      <c r="I2571" s="137">
        <v>1</v>
      </c>
      <c r="J2571" s="137">
        <v>8</v>
      </c>
      <c r="K2571" s="218">
        <v>0</v>
      </c>
    </row>
    <row r="2572" spans="4:11" x14ac:dyDescent="0.25">
      <c r="D2572" s="24" t="s">
        <v>40</v>
      </c>
      <c r="E2572" s="25" t="s">
        <v>63</v>
      </c>
      <c r="F2572" s="25" t="s">
        <v>38</v>
      </c>
      <c r="G2572" s="25">
        <v>1</v>
      </c>
      <c r="H2572" s="137">
        <v>103</v>
      </c>
      <c r="I2572" s="137">
        <v>1</v>
      </c>
      <c r="J2572" s="137">
        <v>20</v>
      </c>
      <c r="K2572" s="218">
        <v>105952.69069162506</v>
      </c>
    </row>
    <row r="2573" spans="4:11" x14ac:dyDescent="0.25">
      <c r="D2573" s="24" t="s">
        <v>40</v>
      </c>
      <c r="E2573" s="25" t="s">
        <v>63</v>
      </c>
      <c r="F2573" s="25" t="s">
        <v>26</v>
      </c>
      <c r="G2573" s="25">
        <v>1</v>
      </c>
      <c r="H2573" s="137">
        <v>103</v>
      </c>
      <c r="I2573" s="137">
        <v>1</v>
      </c>
      <c r="J2573" s="137">
        <v>10</v>
      </c>
      <c r="K2573" s="218">
        <v>0</v>
      </c>
    </row>
    <row r="2574" spans="4:11" x14ac:dyDescent="0.25">
      <c r="D2574" s="24" t="s">
        <v>40</v>
      </c>
      <c r="E2574" s="25" t="s">
        <v>63</v>
      </c>
      <c r="F2574" s="25" t="s">
        <v>27</v>
      </c>
      <c r="G2574" s="25">
        <v>1</v>
      </c>
      <c r="H2574" s="137">
        <v>103</v>
      </c>
      <c r="I2574" s="137">
        <v>1</v>
      </c>
      <c r="J2574" s="137">
        <v>4</v>
      </c>
      <c r="K2574" s="218">
        <v>0</v>
      </c>
    </row>
    <row r="2575" spans="4:11" x14ac:dyDescent="0.25">
      <c r="D2575" s="24" t="s">
        <v>40</v>
      </c>
      <c r="E2575" s="25" t="s">
        <v>63</v>
      </c>
      <c r="F2575" s="25" t="s">
        <v>65</v>
      </c>
      <c r="G2575" s="25">
        <v>1</v>
      </c>
      <c r="H2575" s="137">
        <v>103</v>
      </c>
      <c r="I2575" s="137">
        <v>1</v>
      </c>
      <c r="J2575" s="137">
        <v>119</v>
      </c>
      <c r="K2575" s="218">
        <v>183.70397588145238</v>
      </c>
    </row>
    <row r="2576" spans="4:11" x14ac:dyDescent="0.25">
      <c r="D2576" s="24" t="s">
        <v>40</v>
      </c>
      <c r="E2576" s="25" t="s">
        <v>63</v>
      </c>
      <c r="F2576" s="25" t="s">
        <v>33</v>
      </c>
      <c r="G2576" s="25">
        <v>1</v>
      </c>
      <c r="H2576" s="137">
        <v>103</v>
      </c>
      <c r="I2576" s="137">
        <v>1</v>
      </c>
      <c r="J2576" s="137">
        <v>25</v>
      </c>
      <c r="K2576" s="218">
        <v>0</v>
      </c>
    </row>
    <row r="2577" spans="4:11" x14ac:dyDescent="0.25">
      <c r="D2577" s="24" t="s">
        <v>40</v>
      </c>
      <c r="E2577" s="25" t="s">
        <v>63</v>
      </c>
      <c r="F2577" s="25" t="s">
        <v>28</v>
      </c>
      <c r="G2577" s="25">
        <v>1</v>
      </c>
      <c r="H2577" s="137">
        <v>103</v>
      </c>
      <c r="I2577" s="137">
        <v>1</v>
      </c>
      <c r="J2577" s="137">
        <v>9</v>
      </c>
      <c r="K2577" s="218">
        <v>53797.348629202039</v>
      </c>
    </row>
    <row r="2578" spans="4:11" x14ac:dyDescent="0.25">
      <c r="D2578" s="24" t="s">
        <v>40</v>
      </c>
      <c r="E2578" s="25" t="s">
        <v>63</v>
      </c>
      <c r="F2578" s="25" t="s">
        <v>29</v>
      </c>
      <c r="G2578" s="25">
        <v>1</v>
      </c>
      <c r="H2578" s="137">
        <v>103</v>
      </c>
      <c r="I2578" s="137">
        <v>1</v>
      </c>
      <c r="J2578" s="137">
        <v>1</v>
      </c>
      <c r="K2578" s="218">
        <v>0</v>
      </c>
    </row>
    <row r="2579" spans="4:11" x14ac:dyDescent="0.25">
      <c r="D2579" s="24" t="s">
        <v>40</v>
      </c>
      <c r="E2579" s="25" t="s">
        <v>63</v>
      </c>
      <c r="F2579" s="25" t="s">
        <v>61</v>
      </c>
      <c r="G2579" s="25">
        <v>1</v>
      </c>
      <c r="H2579" s="137">
        <v>103</v>
      </c>
      <c r="I2579" s="137">
        <v>1</v>
      </c>
      <c r="J2579" s="137">
        <v>102</v>
      </c>
      <c r="K2579" s="218">
        <v>0</v>
      </c>
    </row>
    <row r="2580" spans="4:11" x14ac:dyDescent="0.25">
      <c r="D2580" s="24" t="s">
        <v>40</v>
      </c>
      <c r="E2580" s="25" t="s">
        <v>63</v>
      </c>
      <c r="F2580" s="25" t="s">
        <v>34</v>
      </c>
      <c r="G2580" s="25">
        <v>1</v>
      </c>
      <c r="H2580" s="137">
        <v>103</v>
      </c>
      <c r="I2580" s="137">
        <v>1</v>
      </c>
      <c r="J2580" s="137">
        <v>26</v>
      </c>
      <c r="K2580" s="218">
        <v>0</v>
      </c>
    </row>
    <row r="2581" spans="4:11" x14ac:dyDescent="0.25">
      <c r="D2581" s="24" t="s">
        <v>40</v>
      </c>
      <c r="E2581" s="25" t="s">
        <v>63</v>
      </c>
      <c r="F2581" s="25" t="s">
        <v>64</v>
      </c>
      <c r="G2581" s="25">
        <v>1</v>
      </c>
      <c r="H2581" s="137">
        <v>103</v>
      </c>
      <c r="I2581" s="137">
        <v>1</v>
      </c>
      <c r="J2581" s="137">
        <v>118</v>
      </c>
      <c r="K2581" s="218">
        <v>1641.7379206581518</v>
      </c>
    </row>
    <row r="2582" spans="4:11" x14ac:dyDescent="0.25">
      <c r="D2582" s="24" t="s">
        <v>40</v>
      </c>
      <c r="E2582" s="25" t="s">
        <v>63</v>
      </c>
      <c r="F2582" s="25" t="s">
        <v>30</v>
      </c>
      <c r="G2582" s="25">
        <v>1</v>
      </c>
      <c r="H2582" s="137">
        <v>103</v>
      </c>
      <c r="I2582" s="137">
        <v>1</v>
      </c>
      <c r="J2582" s="137">
        <v>24</v>
      </c>
      <c r="K2582" s="218">
        <v>0</v>
      </c>
    </row>
    <row r="2583" spans="4:11" x14ac:dyDescent="0.25">
      <c r="D2583" s="26" t="s">
        <v>40</v>
      </c>
      <c r="E2583" s="27" t="s">
        <v>63</v>
      </c>
      <c r="F2583" s="27" t="s">
        <v>31</v>
      </c>
      <c r="G2583" s="27">
        <v>1</v>
      </c>
      <c r="H2583" s="138">
        <v>103</v>
      </c>
      <c r="I2583" s="138">
        <v>1</v>
      </c>
      <c r="J2583" s="138">
        <v>12</v>
      </c>
      <c r="K2583" s="219">
        <v>0</v>
      </c>
    </row>
    <row r="2584" spans="4:11" x14ac:dyDescent="0.25">
      <c r="D2584" s="26" t="s">
        <v>40</v>
      </c>
      <c r="E2584" s="27" t="s">
        <v>63</v>
      </c>
      <c r="F2584" s="27" t="s">
        <v>32</v>
      </c>
      <c r="G2584" s="27">
        <v>1</v>
      </c>
      <c r="H2584" s="138">
        <v>103</v>
      </c>
      <c r="I2584" s="138">
        <v>1</v>
      </c>
      <c r="J2584" s="138">
        <v>13</v>
      </c>
      <c r="K2584" s="219">
        <v>0</v>
      </c>
    </row>
    <row r="2585" spans="4:11" x14ac:dyDescent="0.25">
      <c r="D2585" s="26" t="s">
        <v>40</v>
      </c>
      <c r="E2585" s="27" t="s">
        <v>63</v>
      </c>
      <c r="F2585" s="27" t="s">
        <v>63</v>
      </c>
      <c r="G2585" s="27">
        <v>1</v>
      </c>
      <c r="H2585" s="138">
        <v>103</v>
      </c>
      <c r="I2585" s="138">
        <v>1</v>
      </c>
      <c r="J2585" s="138">
        <v>103</v>
      </c>
      <c r="K2585" s="219">
        <v>0</v>
      </c>
    </row>
    <row r="2586" spans="4:11" x14ac:dyDescent="0.25">
      <c r="D2586" s="26" t="s">
        <v>40</v>
      </c>
      <c r="E2586" s="27" t="s">
        <v>63</v>
      </c>
      <c r="F2586" s="27" t="s">
        <v>36</v>
      </c>
      <c r="G2586" s="27">
        <v>1</v>
      </c>
      <c r="H2586" s="138">
        <v>103</v>
      </c>
      <c r="I2586" s="138">
        <v>1</v>
      </c>
      <c r="J2586" s="138">
        <v>14</v>
      </c>
      <c r="K2586" s="219">
        <v>0</v>
      </c>
    </row>
    <row r="2587" spans="4:11" x14ac:dyDescent="0.25">
      <c r="D2587" s="26" t="s">
        <v>40</v>
      </c>
      <c r="E2587" s="27" t="s">
        <v>63</v>
      </c>
      <c r="F2587" s="27" t="s">
        <v>60</v>
      </c>
      <c r="G2587" s="27">
        <v>1</v>
      </c>
      <c r="H2587" s="138">
        <v>103</v>
      </c>
      <c r="I2587" s="138">
        <v>1</v>
      </c>
      <c r="J2587" s="138">
        <v>101</v>
      </c>
      <c r="K2587" s="219">
        <v>172.70591107653036</v>
      </c>
    </row>
    <row r="2588" spans="4:11" x14ac:dyDescent="0.25">
      <c r="D2588" s="162" t="s">
        <v>40</v>
      </c>
      <c r="E2588" s="163" t="s">
        <v>63</v>
      </c>
      <c r="F2588" s="163" t="s">
        <v>90</v>
      </c>
      <c r="G2588" s="216"/>
      <c r="H2588" s="163">
        <v>103</v>
      </c>
      <c r="I2588" s="163">
        <v>1</v>
      </c>
      <c r="J2588" s="163">
        <v>6</v>
      </c>
      <c r="K2588" s="220">
        <v>0</v>
      </c>
    </row>
    <row r="2589" spans="4:11" x14ac:dyDescent="0.25">
      <c r="D2589" s="162" t="s">
        <v>40</v>
      </c>
      <c r="E2589" s="163" t="s">
        <v>63</v>
      </c>
      <c r="F2589" s="163" t="s">
        <v>87</v>
      </c>
      <c r="G2589" s="164"/>
      <c r="H2589" s="163">
        <v>103</v>
      </c>
      <c r="I2589" s="138">
        <v>1</v>
      </c>
      <c r="J2589" s="163">
        <v>136</v>
      </c>
      <c r="K2589" s="220">
        <v>2052.1525904387722</v>
      </c>
    </row>
    <row r="2590" spans="4:11" ht="15.75" thickBot="1" x14ac:dyDescent="0.3">
      <c r="D2590" s="28" t="s">
        <v>40</v>
      </c>
      <c r="E2590" s="29" t="s">
        <v>63</v>
      </c>
      <c r="F2590" s="29" t="s">
        <v>35</v>
      </c>
      <c r="G2590" s="29">
        <v>1</v>
      </c>
      <c r="H2590" s="139">
        <v>103</v>
      </c>
      <c r="I2590" s="139">
        <v>1</v>
      </c>
      <c r="J2590" s="139">
        <v>7</v>
      </c>
      <c r="K2590" s="221">
        <v>0</v>
      </c>
    </row>
    <row r="2591" spans="4:11" x14ac:dyDescent="0.25">
      <c r="D2591" s="26" t="s">
        <v>40</v>
      </c>
      <c r="E2591" s="27" t="s">
        <v>65</v>
      </c>
      <c r="F2591" s="27" t="s">
        <v>18</v>
      </c>
      <c r="G2591" s="27">
        <v>1</v>
      </c>
      <c r="H2591" s="138">
        <v>119</v>
      </c>
      <c r="I2591" s="138">
        <v>1</v>
      </c>
      <c r="J2591" s="138">
        <v>2</v>
      </c>
      <c r="K2591" s="219">
        <v>0</v>
      </c>
    </row>
    <row r="2592" spans="4:11" x14ac:dyDescent="0.25">
      <c r="D2592" s="26" t="s">
        <v>40</v>
      </c>
      <c r="E2592" s="27" t="s">
        <v>65</v>
      </c>
      <c r="F2592" s="27" t="s">
        <v>19</v>
      </c>
      <c r="G2592" s="27">
        <v>1</v>
      </c>
      <c r="H2592" s="138">
        <v>119</v>
      </c>
      <c r="I2592" s="138">
        <v>1</v>
      </c>
      <c r="J2592" s="138">
        <v>22</v>
      </c>
      <c r="K2592" s="219">
        <v>0</v>
      </c>
    </row>
    <row r="2593" spans="4:11" x14ac:dyDescent="0.25">
      <c r="D2593" s="26" t="s">
        <v>40</v>
      </c>
      <c r="E2593" s="27" t="s">
        <v>65</v>
      </c>
      <c r="F2593" s="27" t="s">
        <v>20</v>
      </c>
      <c r="G2593" s="27">
        <v>1</v>
      </c>
      <c r="H2593" s="138">
        <v>119</v>
      </c>
      <c r="I2593" s="138">
        <v>1</v>
      </c>
      <c r="J2593" s="138">
        <v>5</v>
      </c>
      <c r="K2593" s="219">
        <v>0</v>
      </c>
    </row>
    <row r="2594" spans="4:11" x14ac:dyDescent="0.25">
      <c r="D2594" s="26" t="s">
        <v>40</v>
      </c>
      <c r="E2594" s="27" t="s">
        <v>65</v>
      </c>
      <c r="F2594" s="25" t="s">
        <v>84</v>
      </c>
      <c r="G2594" s="25">
        <v>1</v>
      </c>
      <c r="H2594" s="137">
        <v>119</v>
      </c>
      <c r="I2594" s="137">
        <v>1</v>
      </c>
      <c r="J2594" s="137">
        <v>131</v>
      </c>
      <c r="K2594" s="219">
        <v>0</v>
      </c>
    </row>
    <row r="2595" spans="4:11" x14ac:dyDescent="0.25">
      <c r="D2595" s="24" t="s">
        <v>40</v>
      </c>
      <c r="E2595" s="27" t="s">
        <v>65</v>
      </c>
      <c r="F2595" s="25" t="s">
        <v>82</v>
      </c>
      <c r="G2595" s="25"/>
      <c r="H2595" s="137">
        <v>119</v>
      </c>
      <c r="I2595" s="137">
        <v>1</v>
      </c>
      <c r="J2595" s="137">
        <v>122</v>
      </c>
      <c r="K2595" s="218">
        <v>0</v>
      </c>
    </row>
    <row r="2596" spans="4:11" x14ac:dyDescent="0.25">
      <c r="D2596" s="26" t="s">
        <v>40</v>
      </c>
      <c r="E2596" s="27" t="s">
        <v>65</v>
      </c>
      <c r="F2596" s="25" t="s">
        <v>83</v>
      </c>
      <c r="G2596" s="25"/>
      <c r="H2596" s="137">
        <v>119</v>
      </c>
      <c r="I2596" s="137">
        <v>1</v>
      </c>
      <c r="J2596" s="137">
        <v>130</v>
      </c>
      <c r="K2596" s="219">
        <v>0</v>
      </c>
    </row>
    <row r="2597" spans="4:11" x14ac:dyDescent="0.25">
      <c r="D2597" s="26" t="s">
        <v>40</v>
      </c>
      <c r="E2597" s="27" t="s">
        <v>65</v>
      </c>
      <c r="F2597" s="27" t="s">
        <v>21</v>
      </c>
      <c r="G2597" s="27"/>
      <c r="H2597" s="138">
        <v>119</v>
      </c>
      <c r="I2597" s="138">
        <v>1</v>
      </c>
      <c r="J2597" s="138">
        <v>3</v>
      </c>
      <c r="K2597" s="219">
        <v>0</v>
      </c>
    </row>
    <row r="2598" spans="4:11" x14ac:dyDescent="0.25">
      <c r="D2598" s="26" t="s">
        <v>40</v>
      </c>
      <c r="E2598" s="27" t="s">
        <v>65</v>
      </c>
      <c r="F2598" s="27" t="s">
        <v>24</v>
      </c>
      <c r="G2598" s="27"/>
      <c r="H2598" s="138">
        <v>119</v>
      </c>
      <c r="I2598" s="138">
        <v>1</v>
      </c>
      <c r="J2598" s="138">
        <v>19</v>
      </c>
      <c r="K2598" s="219">
        <v>0</v>
      </c>
    </row>
    <row r="2599" spans="4:11" x14ac:dyDescent="0.25">
      <c r="D2599" s="26" t="s">
        <v>40</v>
      </c>
      <c r="E2599" s="27" t="s">
        <v>65</v>
      </c>
      <c r="F2599" s="27" t="s">
        <v>23</v>
      </c>
      <c r="G2599" s="27"/>
      <c r="H2599" s="138">
        <v>119</v>
      </c>
      <c r="I2599" s="138">
        <v>1</v>
      </c>
      <c r="J2599" s="138">
        <v>18</v>
      </c>
      <c r="K2599" s="219">
        <v>0</v>
      </c>
    </row>
    <row r="2600" spans="4:11" x14ac:dyDescent="0.25">
      <c r="D2600" s="26" t="s">
        <v>40</v>
      </c>
      <c r="E2600" s="27" t="s">
        <v>65</v>
      </c>
      <c r="F2600" s="27" t="s">
        <v>22</v>
      </c>
      <c r="G2600" s="27"/>
      <c r="H2600" s="138">
        <v>119</v>
      </c>
      <c r="I2600" s="138">
        <v>1</v>
      </c>
      <c r="J2600" s="138">
        <v>17</v>
      </c>
      <c r="K2600" s="219">
        <v>0</v>
      </c>
    </row>
    <row r="2601" spans="4:11" x14ac:dyDescent="0.25">
      <c r="D2601" s="26" t="s">
        <v>40</v>
      </c>
      <c r="E2601" s="27" t="s">
        <v>65</v>
      </c>
      <c r="F2601" s="27" t="s">
        <v>25</v>
      </c>
      <c r="G2601" s="27"/>
      <c r="H2601" s="138">
        <v>119</v>
      </c>
      <c r="I2601" s="138">
        <v>1</v>
      </c>
      <c r="J2601" s="138">
        <v>8</v>
      </c>
      <c r="K2601" s="219">
        <v>0</v>
      </c>
    </row>
    <row r="2602" spans="4:11" x14ac:dyDescent="0.25">
      <c r="D2602" s="26" t="s">
        <v>40</v>
      </c>
      <c r="E2602" s="27" t="s">
        <v>65</v>
      </c>
      <c r="F2602" s="27" t="s">
        <v>38</v>
      </c>
      <c r="G2602" s="27"/>
      <c r="H2602" s="138">
        <v>119</v>
      </c>
      <c r="I2602" s="138">
        <v>1</v>
      </c>
      <c r="J2602" s="138">
        <v>20</v>
      </c>
      <c r="K2602" s="219">
        <v>0</v>
      </c>
    </row>
    <row r="2603" spans="4:11" x14ac:dyDescent="0.25">
      <c r="D2603" s="26" t="s">
        <v>40</v>
      </c>
      <c r="E2603" s="27" t="s">
        <v>65</v>
      </c>
      <c r="F2603" s="27" t="s">
        <v>26</v>
      </c>
      <c r="G2603" s="27"/>
      <c r="H2603" s="138">
        <v>119</v>
      </c>
      <c r="I2603" s="138">
        <v>1</v>
      </c>
      <c r="J2603" s="138">
        <v>10</v>
      </c>
      <c r="K2603" s="219">
        <v>0</v>
      </c>
    </row>
    <row r="2604" spans="4:11" x14ac:dyDescent="0.25">
      <c r="D2604" s="26" t="s">
        <v>40</v>
      </c>
      <c r="E2604" s="27" t="s">
        <v>65</v>
      </c>
      <c r="F2604" s="27" t="s">
        <v>27</v>
      </c>
      <c r="G2604" s="27"/>
      <c r="H2604" s="138">
        <v>119</v>
      </c>
      <c r="I2604" s="138">
        <v>1</v>
      </c>
      <c r="J2604" s="138">
        <v>4</v>
      </c>
      <c r="K2604" s="219">
        <v>0</v>
      </c>
    </row>
    <row r="2605" spans="4:11" x14ac:dyDescent="0.25">
      <c r="D2605" s="26" t="s">
        <v>40</v>
      </c>
      <c r="E2605" s="27" t="s">
        <v>65</v>
      </c>
      <c r="F2605" s="27" t="s">
        <v>65</v>
      </c>
      <c r="G2605" s="27"/>
      <c r="H2605" s="138">
        <v>119</v>
      </c>
      <c r="I2605" s="138">
        <v>1</v>
      </c>
      <c r="J2605" s="138">
        <v>119</v>
      </c>
      <c r="K2605" s="219">
        <v>0</v>
      </c>
    </row>
    <row r="2606" spans="4:11" x14ac:dyDescent="0.25">
      <c r="D2606" s="26" t="s">
        <v>40</v>
      </c>
      <c r="E2606" s="27" t="s">
        <v>65</v>
      </c>
      <c r="F2606" s="27" t="s">
        <v>33</v>
      </c>
      <c r="G2606" s="27"/>
      <c r="H2606" s="138">
        <v>119</v>
      </c>
      <c r="I2606" s="138">
        <v>1</v>
      </c>
      <c r="J2606" s="138">
        <v>25</v>
      </c>
      <c r="K2606" s="219">
        <v>0</v>
      </c>
    </row>
    <row r="2607" spans="4:11" x14ac:dyDescent="0.25">
      <c r="D2607" s="26" t="s">
        <v>40</v>
      </c>
      <c r="E2607" s="27" t="s">
        <v>65</v>
      </c>
      <c r="F2607" s="27" t="s">
        <v>28</v>
      </c>
      <c r="G2607" s="27"/>
      <c r="H2607" s="138">
        <v>119</v>
      </c>
      <c r="I2607" s="138">
        <v>1</v>
      </c>
      <c r="J2607" s="138">
        <v>9</v>
      </c>
      <c r="K2607" s="219">
        <v>0</v>
      </c>
    </row>
    <row r="2608" spans="4:11" x14ac:dyDescent="0.25">
      <c r="D2608" s="26" t="s">
        <v>40</v>
      </c>
      <c r="E2608" s="27" t="s">
        <v>65</v>
      </c>
      <c r="F2608" s="27" t="s">
        <v>29</v>
      </c>
      <c r="G2608" s="27"/>
      <c r="H2608" s="138">
        <v>119</v>
      </c>
      <c r="I2608" s="138">
        <v>1</v>
      </c>
      <c r="J2608" s="138">
        <v>1</v>
      </c>
      <c r="K2608" s="219">
        <v>0</v>
      </c>
    </row>
    <row r="2609" spans="4:11" x14ac:dyDescent="0.25">
      <c r="D2609" s="26" t="s">
        <v>40</v>
      </c>
      <c r="E2609" s="27" t="s">
        <v>65</v>
      </c>
      <c r="F2609" s="27" t="s">
        <v>61</v>
      </c>
      <c r="G2609" s="27"/>
      <c r="H2609" s="138">
        <v>119</v>
      </c>
      <c r="I2609" s="138">
        <v>1</v>
      </c>
      <c r="J2609" s="138">
        <v>102</v>
      </c>
      <c r="K2609" s="219">
        <v>0</v>
      </c>
    </row>
    <row r="2610" spans="4:11" x14ac:dyDescent="0.25">
      <c r="D2610" s="26" t="s">
        <v>40</v>
      </c>
      <c r="E2610" s="27" t="s">
        <v>65</v>
      </c>
      <c r="F2610" s="27" t="s">
        <v>34</v>
      </c>
      <c r="G2610" s="27"/>
      <c r="H2610" s="138">
        <v>119</v>
      </c>
      <c r="I2610" s="138">
        <v>1</v>
      </c>
      <c r="J2610" s="138">
        <v>26</v>
      </c>
      <c r="K2610" s="219">
        <v>0</v>
      </c>
    </row>
    <row r="2611" spans="4:11" x14ac:dyDescent="0.25">
      <c r="D2611" s="26" t="s">
        <v>40</v>
      </c>
      <c r="E2611" s="27" t="s">
        <v>65</v>
      </c>
      <c r="F2611" s="27" t="s">
        <v>64</v>
      </c>
      <c r="G2611" s="27"/>
      <c r="H2611" s="138">
        <v>119</v>
      </c>
      <c r="I2611" s="138">
        <v>1</v>
      </c>
      <c r="J2611" s="138">
        <v>118</v>
      </c>
      <c r="K2611" s="219">
        <v>0</v>
      </c>
    </row>
    <row r="2612" spans="4:11" x14ac:dyDescent="0.25">
      <c r="D2612" s="26" t="s">
        <v>40</v>
      </c>
      <c r="E2612" s="27" t="s">
        <v>65</v>
      </c>
      <c r="F2612" s="27" t="s">
        <v>30</v>
      </c>
      <c r="G2612" s="27"/>
      <c r="H2612" s="138">
        <v>119</v>
      </c>
      <c r="I2612" s="138">
        <v>1</v>
      </c>
      <c r="J2612" s="138">
        <v>24</v>
      </c>
      <c r="K2612" s="219">
        <v>0</v>
      </c>
    </row>
    <row r="2613" spans="4:11" x14ac:dyDescent="0.25">
      <c r="D2613" s="26" t="s">
        <v>40</v>
      </c>
      <c r="E2613" s="27" t="s">
        <v>65</v>
      </c>
      <c r="F2613" s="27" t="s">
        <v>31</v>
      </c>
      <c r="G2613" s="27"/>
      <c r="H2613" s="138">
        <v>119</v>
      </c>
      <c r="I2613" s="138">
        <v>1</v>
      </c>
      <c r="J2613" s="138">
        <v>12</v>
      </c>
      <c r="K2613" s="219">
        <v>0</v>
      </c>
    </row>
    <row r="2614" spans="4:11" x14ac:dyDescent="0.25">
      <c r="D2614" s="26" t="s">
        <v>40</v>
      </c>
      <c r="E2614" s="27" t="s">
        <v>65</v>
      </c>
      <c r="F2614" s="27" t="s">
        <v>32</v>
      </c>
      <c r="G2614" s="27"/>
      <c r="H2614" s="138">
        <v>119</v>
      </c>
      <c r="I2614" s="138">
        <v>1</v>
      </c>
      <c r="J2614" s="138">
        <v>13</v>
      </c>
      <c r="K2614" s="219">
        <v>0</v>
      </c>
    </row>
    <row r="2615" spans="4:11" x14ac:dyDescent="0.25">
      <c r="D2615" s="26" t="s">
        <v>40</v>
      </c>
      <c r="E2615" s="27" t="s">
        <v>65</v>
      </c>
      <c r="F2615" s="27" t="s">
        <v>63</v>
      </c>
      <c r="G2615" s="27"/>
      <c r="H2615" s="138">
        <v>119</v>
      </c>
      <c r="I2615" s="138">
        <v>1</v>
      </c>
      <c r="J2615" s="138">
        <v>103</v>
      </c>
      <c r="K2615" s="219">
        <v>0</v>
      </c>
    </row>
    <row r="2616" spans="4:11" x14ac:dyDescent="0.25">
      <c r="D2616" s="26" t="s">
        <v>40</v>
      </c>
      <c r="E2616" s="27" t="s">
        <v>65</v>
      </c>
      <c r="F2616" s="27" t="s">
        <v>36</v>
      </c>
      <c r="G2616" s="27"/>
      <c r="H2616" s="138">
        <v>119</v>
      </c>
      <c r="I2616" s="138">
        <v>1</v>
      </c>
      <c r="J2616" s="138">
        <v>14</v>
      </c>
      <c r="K2616" s="219">
        <v>0</v>
      </c>
    </row>
    <row r="2617" spans="4:11" x14ac:dyDescent="0.25">
      <c r="D2617" s="26" t="s">
        <v>40</v>
      </c>
      <c r="E2617" s="27" t="s">
        <v>65</v>
      </c>
      <c r="F2617" s="27" t="s">
        <v>60</v>
      </c>
      <c r="G2617" s="27"/>
      <c r="H2617" s="138">
        <v>119</v>
      </c>
      <c r="I2617" s="138">
        <v>1</v>
      </c>
      <c r="J2617" s="138">
        <v>101</v>
      </c>
      <c r="K2617" s="219">
        <v>0</v>
      </c>
    </row>
    <row r="2618" spans="4:11" x14ac:dyDescent="0.25">
      <c r="D2618" s="162" t="s">
        <v>40</v>
      </c>
      <c r="E2618" s="163" t="s">
        <v>65</v>
      </c>
      <c r="F2618" s="163" t="s">
        <v>90</v>
      </c>
      <c r="G2618" s="163"/>
      <c r="H2618" s="163">
        <v>119</v>
      </c>
      <c r="I2618" s="163">
        <v>1</v>
      </c>
      <c r="J2618" s="163">
        <v>6</v>
      </c>
      <c r="K2618" s="220">
        <v>0</v>
      </c>
    </row>
    <row r="2619" spans="4:11" x14ac:dyDescent="0.25">
      <c r="D2619" s="162" t="s">
        <v>40</v>
      </c>
      <c r="E2619" s="163" t="s">
        <v>65</v>
      </c>
      <c r="F2619" s="163" t="s">
        <v>87</v>
      </c>
      <c r="G2619" s="27"/>
      <c r="H2619" s="163">
        <v>119</v>
      </c>
      <c r="I2619" s="138">
        <v>1</v>
      </c>
      <c r="J2619" s="163">
        <v>136</v>
      </c>
      <c r="K2619" s="220">
        <v>0</v>
      </c>
    </row>
    <row r="2620" spans="4:11" ht="15.75" thickBot="1" x14ac:dyDescent="0.3">
      <c r="D2620" s="26" t="s">
        <v>40</v>
      </c>
      <c r="E2620" s="27" t="s">
        <v>65</v>
      </c>
      <c r="F2620" s="27" t="s">
        <v>35</v>
      </c>
      <c r="G2620" s="27"/>
      <c r="H2620" s="138">
        <v>119</v>
      </c>
      <c r="I2620" s="138">
        <v>1</v>
      </c>
      <c r="J2620" s="138">
        <v>7</v>
      </c>
      <c r="K2620" s="219">
        <v>0</v>
      </c>
    </row>
    <row r="2621" spans="4:11" x14ac:dyDescent="0.25">
      <c r="D2621" s="22" t="s">
        <v>40</v>
      </c>
      <c r="E2621" s="23" t="s">
        <v>60</v>
      </c>
      <c r="F2621" s="23" t="s">
        <v>18</v>
      </c>
      <c r="G2621" s="23"/>
      <c r="H2621" s="136">
        <v>101</v>
      </c>
      <c r="I2621" s="136">
        <v>1</v>
      </c>
      <c r="J2621" s="136">
        <v>2</v>
      </c>
      <c r="K2621" s="217">
        <v>0</v>
      </c>
    </row>
    <row r="2622" spans="4:11" x14ac:dyDescent="0.25">
      <c r="D2622" s="24" t="s">
        <v>40</v>
      </c>
      <c r="E2622" s="25" t="s">
        <v>60</v>
      </c>
      <c r="F2622" s="25" t="s">
        <v>19</v>
      </c>
      <c r="G2622" s="25"/>
      <c r="H2622" s="137">
        <v>101</v>
      </c>
      <c r="I2622" s="137">
        <v>1</v>
      </c>
      <c r="J2622" s="137">
        <v>22</v>
      </c>
      <c r="K2622" s="218">
        <v>0</v>
      </c>
    </row>
    <row r="2623" spans="4:11" x14ac:dyDescent="0.25">
      <c r="D2623" s="24" t="s">
        <v>40</v>
      </c>
      <c r="E2623" s="25" t="s">
        <v>60</v>
      </c>
      <c r="F2623" s="25" t="s">
        <v>20</v>
      </c>
      <c r="G2623" s="25"/>
      <c r="H2623" s="137">
        <v>101</v>
      </c>
      <c r="I2623" s="137">
        <v>1</v>
      </c>
      <c r="J2623" s="137">
        <v>5</v>
      </c>
      <c r="K2623" s="218">
        <v>0</v>
      </c>
    </row>
    <row r="2624" spans="4:11" x14ac:dyDescent="0.25">
      <c r="D2624" s="24" t="s">
        <v>40</v>
      </c>
      <c r="E2624" s="25" t="s">
        <v>60</v>
      </c>
      <c r="F2624" s="25" t="s">
        <v>84</v>
      </c>
      <c r="G2624" s="25"/>
      <c r="H2624" s="137">
        <v>101</v>
      </c>
      <c r="I2624" s="137">
        <v>1</v>
      </c>
      <c r="J2624" s="137">
        <v>131</v>
      </c>
      <c r="K2624" s="218">
        <v>0</v>
      </c>
    </row>
    <row r="2625" spans="4:11" x14ac:dyDescent="0.25">
      <c r="D2625" s="24" t="s">
        <v>40</v>
      </c>
      <c r="E2625" s="25" t="s">
        <v>60</v>
      </c>
      <c r="F2625" s="25" t="s">
        <v>82</v>
      </c>
      <c r="G2625" s="25"/>
      <c r="H2625" s="137">
        <v>101</v>
      </c>
      <c r="I2625" s="137">
        <v>1</v>
      </c>
      <c r="J2625" s="137">
        <v>122</v>
      </c>
      <c r="K2625" s="218">
        <v>0</v>
      </c>
    </row>
    <row r="2626" spans="4:11" x14ac:dyDescent="0.25">
      <c r="D2626" s="24" t="s">
        <v>40</v>
      </c>
      <c r="E2626" s="25" t="s">
        <v>60</v>
      </c>
      <c r="F2626" s="25" t="s">
        <v>83</v>
      </c>
      <c r="G2626" s="25"/>
      <c r="H2626" s="137">
        <v>101</v>
      </c>
      <c r="I2626" s="137">
        <v>1</v>
      </c>
      <c r="J2626" s="137">
        <v>130</v>
      </c>
      <c r="K2626" s="218">
        <v>0</v>
      </c>
    </row>
    <row r="2627" spans="4:11" x14ac:dyDescent="0.25">
      <c r="D2627" s="24" t="s">
        <v>40</v>
      </c>
      <c r="E2627" s="25" t="s">
        <v>60</v>
      </c>
      <c r="F2627" s="25" t="s">
        <v>21</v>
      </c>
      <c r="G2627" s="25"/>
      <c r="H2627" s="137">
        <v>101</v>
      </c>
      <c r="I2627" s="137">
        <v>1</v>
      </c>
      <c r="J2627" s="137">
        <v>3</v>
      </c>
      <c r="K2627" s="218">
        <v>0</v>
      </c>
    </row>
    <row r="2628" spans="4:11" x14ac:dyDescent="0.25">
      <c r="D2628" s="24" t="s">
        <v>40</v>
      </c>
      <c r="E2628" s="25" t="s">
        <v>60</v>
      </c>
      <c r="F2628" s="25" t="s">
        <v>24</v>
      </c>
      <c r="G2628" s="25"/>
      <c r="H2628" s="137">
        <v>101</v>
      </c>
      <c r="I2628" s="137">
        <v>1</v>
      </c>
      <c r="J2628" s="137">
        <v>19</v>
      </c>
      <c r="K2628" s="218">
        <v>0</v>
      </c>
    </row>
    <row r="2629" spans="4:11" x14ac:dyDescent="0.25">
      <c r="D2629" s="24" t="s">
        <v>40</v>
      </c>
      <c r="E2629" s="25" t="s">
        <v>60</v>
      </c>
      <c r="F2629" s="25" t="s">
        <v>23</v>
      </c>
      <c r="G2629" s="25"/>
      <c r="H2629" s="137">
        <v>101</v>
      </c>
      <c r="I2629" s="137">
        <v>1</v>
      </c>
      <c r="J2629" s="137">
        <v>18</v>
      </c>
      <c r="K2629" s="218">
        <v>0</v>
      </c>
    </row>
    <row r="2630" spans="4:11" x14ac:dyDescent="0.25">
      <c r="D2630" s="24" t="s">
        <v>40</v>
      </c>
      <c r="E2630" s="25" t="s">
        <v>60</v>
      </c>
      <c r="F2630" s="25" t="s">
        <v>22</v>
      </c>
      <c r="G2630" s="25"/>
      <c r="H2630" s="137">
        <v>101</v>
      </c>
      <c r="I2630" s="137">
        <v>1</v>
      </c>
      <c r="J2630" s="137">
        <v>17</v>
      </c>
      <c r="K2630" s="218">
        <v>0</v>
      </c>
    </row>
    <row r="2631" spans="4:11" x14ac:dyDescent="0.25">
      <c r="D2631" s="24" t="s">
        <v>40</v>
      </c>
      <c r="E2631" s="25" t="s">
        <v>60</v>
      </c>
      <c r="F2631" s="25" t="s">
        <v>25</v>
      </c>
      <c r="G2631" s="25"/>
      <c r="H2631" s="137">
        <v>101</v>
      </c>
      <c r="I2631" s="137">
        <v>1</v>
      </c>
      <c r="J2631" s="137">
        <v>8</v>
      </c>
      <c r="K2631" s="218">
        <v>0</v>
      </c>
    </row>
    <row r="2632" spans="4:11" x14ac:dyDescent="0.25">
      <c r="D2632" s="24" t="s">
        <v>40</v>
      </c>
      <c r="E2632" s="25" t="s">
        <v>60</v>
      </c>
      <c r="F2632" s="25" t="s">
        <v>38</v>
      </c>
      <c r="G2632" s="25"/>
      <c r="H2632" s="137">
        <v>101</v>
      </c>
      <c r="I2632" s="137">
        <v>1</v>
      </c>
      <c r="J2632" s="137">
        <v>20</v>
      </c>
      <c r="K2632" s="218">
        <v>0</v>
      </c>
    </row>
    <row r="2633" spans="4:11" x14ac:dyDescent="0.25">
      <c r="D2633" s="24" t="s">
        <v>40</v>
      </c>
      <c r="E2633" s="25" t="s">
        <v>60</v>
      </c>
      <c r="F2633" s="25" t="s">
        <v>26</v>
      </c>
      <c r="G2633" s="25"/>
      <c r="H2633" s="137">
        <v>101</v>
      </c>
      <c r="I2633" s="137">
        <v>1</v>
      </c>
      <c r="J2633" s="137">
        <v>10</v>
      </c>
      <c r="K2633" s="218">
        <v>0</v>
      </c>
    </row>
    <row r="2634" spans="4:11" x14ac:dyDescent="0.25">
      <c r="D2634" s="24" t="s">
        <v>40</v>
      </c>
      <c r="E2634" s="25" t="s">
        <v>60</v>
      </c>
      <c r="F2634" s="25" t="s">
        <v>27</v>
      </c>
      <c r="G2634" s="25"/>
      <c r="H2634" s="137">
        <v>101</v>
      </c>
      <c r="I2634" s="137">
        <v>1</v>
      </c>
      <c r="J2634" s="137">
        <v>4</v>
      </c>
      <c r="K2634" s="218">
        <v>0</v>
      </c>
    </row>
    <row r="2635" spans="4:11" x14ac:dyDescent="0.25">
      <c r="D2635" s="24" t="s">
        <v>40</v>
      </c>
      <c r="E2635" s="25" t="s">
        <v>60</v>
      </c>
      <c r="F2635" s="25" t="s">
        <v>65</v>
      </c>
      <c r="G2635" s="25"/>
      <c r="H2635" s="137">
        <v>101</v>
      </c>
      <c r="I2635" s="137">
        <v>1</v>
      </c>
      <c r="J2635" s="137">
        <v>119</v>
      </c>
      <c r="K2635" s="218">
        <v>0</v>
      </c>
    </row>
    <row r="2636" spans="4:11" x14ac:dyDescent="0.25">
      <c r="D2636" s="24" t="s">
        <v>40</v>
      </c>
      <c r="E2636" s="25" t="s">
        <v>60</v>
      </c>
      <c r="F2636" s="25" t="s">
        <v>33</v>
      </c>
      <c r="G2636" s="25"/>
      <c r="H2636" s="137">
        <v>101</v>
      </c>
      <c r="I2636" s="137">
        <v>1</v>
      </c>
      <c r="J2636" s="137">
        <v>25</v>
      </c>
      <c r="K2636" s="218">
        <v>0</v>
      </c>
    </row>
    <row r="2637" spans="4:11" x14ac:dyDescent="0.25">
      <c r="D2637" s="24" t="s">
        <v>40</v>
      </c>
      <c r="E2637" s="25" t="s">
        <v>60</v>
      </c>
      <c r="F2637" s="25" t="s">
        <v>28</v>
      </c>
      <c r="G2637" s="25"/>
      <c r="H2637" s="137">
        <v>101</v>
      </c>
      <c r="I2637" s="137">
        <v>1</v>
      </c>
      <c r="J2637" s="137">
        <v>9</v>
      </c>
      <c r="K2637" s="218">
        <v>0</v>
      </c>
    </row>
    <row r="2638" spans="4:11" x14ac:dyDescent="0.25">
      <c r="D2638" s="24" t="s">
        <v>40</v>
      </c>
      <c r="E2638" s="25" t="s">
        <v>60</v>
      </c>
      <c r="F2638" s="25" t="s">
        <v>29</v>
      </c>
      <c r="G2638" s="25"/>
      <c r="H2638" s="137">
        <v>101</v>
      </c>
      <c r="I2638" s="137">
        <v>1</v>
      </c>
      <c r="J2638" s="137">
        <v>1</v>
      </c>
      <c r="K2638" s="218">
        <v>0</v>
      </c>
    </row>
    <row r="2639" spans="4:11" x14ac:dyDescent="0.25">
      <c r="D2639" s="24" t="s">
        <v>40</v>
      </c>
      <c r="E2639" s="25" t="s">
        <v>60</v>
      </c>
      <c r="F2639" s="25" t="s">
        <v>61</v>
      </c>
      <c r="G2639" s="25"/>
      <c r="H2639" s="137">
        <v>101</v>
      </c>
      <c r="I2639" s="137">
        <v>1</v>
      </c>
      <c r="J2639" s="137">
        <v>102</v>
      </c>
      <c r="K2639" s="218">
        <v>0</v>
      </c>
    </row>
    <row r="2640" spans="4:11" x14ac:dyDescent="0.25">
      <c r="D2640" s="24" t="s">
        <v>40</v>
      </c>
      <c r="E2640" s="25" t="s">
        <v>60</v>
      </c>
      <c r="F2640" s="25" t="s">
        <v>34</v>
      </c>
      <c r="G2640" s="25"/>
      <c r="H2640" s="137">
        <v>101</v>
      </c>
      <c r="I2640" s="137">
        <v>1</v>
      </c>
      <c r="J2640" s="137">
        <v>26</v>
      </c>
      <c r="K2640" s="218">
        <v>0</v>
      </c>
    </row>
    <row r="2641" spans="4:11" x14ac:dyDescent="0.25">
      <c r="D2641" s="24" t="s">
        <v>40</v>
      </c>
      <c r="E2641" s="25" t="s">
        <v>60</v>
      </c>
      <c r="F2641" s="25" t="s">
        <v>64</v>
      </c>
      <c r="G2641" s="25"/>
      <c r="H2641" s="137">
        <v>101</v>
      </c>
      <c r="I2641" s="137">
        <v>1</v>
      </c>
      <c r="J2641" s="137">
        <v>118</v>
      </c>
      <c r="K2641" s="218">
        <v>0</v>
      </c>
    </row>
    <row r="2642" spans="4:11" x14ac:dyDescent="0.25">
      <c r="D2642" s="24" t="s">
        <v>40</v>
      </c>
      <c r="E2642" s="25" t="s">
        <v>60</v>
      </c>
      <c r="F2642" s="25" t="s">
        <v>30</v>
      </c>
      <c r="G2642" s="25"/>
      <c r="H2642" s="137">
        <v>101</v>
      </c>
      <c r="I2642" s="137">
        <v>1</v>
      </c>
      <c r="J2642" s="137">
        <v>24</v>
      </c>
      <c r="K2642" s="218">
        <v>0</v>
      </c>
    </row>
    <row r="2643" spans="4:11" x14ac:dyDescent="0.25">
      <c r="D2643" s="26" t="s">
        <v>40</v>
      </c>
      <c r="E2643" s="27" t="s">
        <v>60</v>
      </c>
      <c r="F2643" s="27" t="s">
        <v>31</v>
      </c>
      <c r="G2643" s="27"/>
      <c r="H2643" s="138">
        <v>101</v>
      </c>
      <c r="I2643" s="138">
        <v>1</v>
      </c>
      <c r="J2643" s="138">
        <v>12</v>
      </c>
      <c r="K2643" s="219">
        <v>0</v>
      </c>
    </row>
    <row r="2644" spans="4:11" x14ac:dyDescent="0.25">
      <c r="D2644" s="26" t="s">
        <v>40</v>
      </c>
      <c r="E2644" s="27" t="s">
        <v>60</v>
      </c>
      <c r="F2644" s="27" t="s">
        <v>32</v>
      </c>
      <c r="G2644" s="27"/>
      <c r="H2644" s="138">
        <v>101</v>
      </c>
      <c r="I2644" s="138">
        <v>1</v>
      </c>
      <c r="J2644" s="138">
        <v>13</v>
      </c>
      <c r="K2644" s="219">
        <v>0</v>
      </c>
    </row>
    <row r="2645" spans="4:11" x14ac:dyDescent="0.25">
      <c r="D2645" s="26" t="s">
        <v>40</v>
      </c>
      <c r="E2645" s="27" t="s">
        <v>60</v>
      </c>
      <c r="F2645" s="27" t="s">
        <v>63</v>
      </c>
      <c r="G2645" s="27"/>
      <c r="H2645" s="138">
        <v>101</v>
      </c>
      <c r="I2645" s="138">
        <v>1</v>
      </c>
      <c r="J2645" s="138">
        <v>103</v>
      </c>
      <c r="K2645" s="219">
        <v>0</v>
      </c>
    </row>
    <row r="2646" spans="4:11" x14ac:dyDescent="0.25">
      <c r="D2646" s="26" t="s">
        <v>40</v>
      </c>
      <c r="E2646" s="27" t="s">
        <v>60</v>
      </c>
      <c r="F2646" s="27" t="s">
        <v>36</v>
      </c>
      <c r="G2646" s="27"/>
      <c r="H2646" s="138">
        <v>101</v>
      </c>
      <c r="I2646" s="138">
        <v>1</v>
      </c>
      <c r="J2646" s="138">
        <v>14</v>
      </c>
      <c r="K2646" s="219">
        <v>0</v>
      </c>
    </row>
    <row r="2647" spans="4:11" x14ac:dyDescent="0.25">
      <c r="D2647" s="26" t="s">
        <v>40</v>
      </c>
      <c r="E2647" s="27" t="s">
        <v>60</v>
      </c>
      <c r="F2647" s="27" t="s">
        <v>60</v>
      </c>
      <c r="G2647" s="27"/>
      <c r="H2647" s="138">
        <v>101</v>
      </c>
      <c r="I2647" s="138">
        <v>1</v>
      </c>
      <c r="J2647" s="138">
        <v>101</v>
      </c>
      <c r="K2647" s="219">
        <v>0</v>
      </c>
    </row>
    <row r="2648" spans="4:11" x14ac:dyDescent="0.25">
      <c r="D2648" s="162" t="s">
        <v>40</v>
      </c>
      <c r="E2648" s="163" t="s">
        <v>60</v>
      </c>
      <c r="F2648" s="163" t="s">
        <v>90</v>
      </c>
      <c r="G2648" s="216"/>
      <c r="H2648" s="163">
        <v>101</v>
      </c>
      <c r="I2648" s="163">
        <v>1</v>
      </c>
      <c r="J2648" s="163">
        <v>6</v>
      </c>
      <c r="K2648" s="220">
        <v>0</v>
      </c>
    </row>
    <row r="2649" spans="4:11" x14ac:dyDescent="0.25">
      <c r="D2649" s="162" t="s">
        <v>40</v>
      </c>
      <c r="E2649" s="163" t="s">
        <v>60</v>
      </c>
      <c r="F2649" s="163" t="s">
        <v>87</v>
      </c>
      <c r="G2649" s="164"/>
      <c r="H2649" s="163">
        <v>101</v>
      </c>
      <c r="I2649" s="138">
        <v>1</v>
      </c>
      <c r="J2649" s="163">
        <v>136</v>
      </c>
      <c r="K2649" s="220">
        <v>0</v>
      </c>
    </row>
    <row r="2650" spans="4:11" ht="15.75" thickBot="1" x14ac:dyDescent="0.3">
      <c r="D2650" s="26" t="s">
        <v>40</v>
      </c>
      <c r="E2650" s="27" t="s">
        <v>60</v>
      </c>
      <c r="F2650" s="29" t="s">
        <v>35</v>
      </c>
      <c r="G2650" s="29"/>
      <c r="H2650" s="139">
        <v>101</v>
      </c>
      <c r="I2650" s="139">
        <v>1</v>
      </c>
      <c r="J2650" s="139">
        <v>7</v>
      </c>
      <c r="K2650" s="221">
        <v>0</v>
      </c>
    </row>
    <row r="2651" spans="4:11" x14ac:dyDescent="0.25">
      <c r="D2651" s="22" t="s">
        <v>40</v>
      </c>
      <c r="E2651" s="23" t="s">
        <v>87</v>
      </c>
      <c r="F2651" s="23" t="s">
        <v>18</v>
      </c>
      <c r="G2651" s="23"/>
      <c r="H2651" s="136">
        <v>136</v>
      </c>
      <c r="I2651" s="136">
        <v>1</v>
      </c>
      <c r="J2651" s="136">
        <v>2</v>
      </c>
      <c r="K2651" s="217">
        <v>0</v>
      </c>
    </row>
    <row r="2652" spans="4:11" x14ac:dyDescent="0.25">
      <c r="D2652" s="24" t="s">
        <v>40</v>
      </c>
      <c r="E2652" s="25" t="s">
        <v>87</v>
      </c>
      <c r="F2652" s="25" t="s">
        <v>19</v>
      </c>
      <c r="G2652" s="25"/>
      <c r="H2652" s="137">
        <v>136</v>
      </c>
      <c r="I2652" s="137">
        <v>1</v>
      </c>
      <c r="J2652" s="137">
        <v>22</v>
      </c>
      <c r="K2652" s="218">
        <v>0</v>
      </c>
    </row>
    <row r="2653" spans="4:11" x14ac:dyDescent="0.25">
      <c r="D2653" s="24" t="s">
        <v>40</v>
      </c>
      <c r="E2653" s="25" t="s">
        <v>87</v>
      </c>
      <c r="F2653" s="25" t="s">
        <v>20</v>
      </c>
      <c r="G2653" s="25"/>
      <c r="H2653" s="137">
        <v>136</v>
      </c>
      <c r="I2653" s="137">
        <v>1</v>
      </c>
      <c r="J2653" s="137">
        <v>5</v>
      </c>
      <c r="K2653" s="218">
        <v>0</v>
      </c>
    </row>
    <row r="2654" spans="4:11" x14ac:dyDescent="0.25">
      <c r="D2654" s="24" t="s">
        <v>40</v>
      </c>
      <c r="E2654" s="25" t="s">
        <v>87</v>
      </c>
      <c r="F2654" s="25" t="s">
        <v>84</v>
      </c>
      <c r="G2654" s="25"/>
      <c r="H2654" s="137">
        <v>136</v>
      </c>
      <c r="I2654" s="137">
        <v>1</v>
      </c>
      <c r="J2654" s="137">
        <v>131</v>
      </c>
      <c r="K2654" s="218">
        <v>0</v>
      </c>
    </row>
    <row r="2655" spans="4:11" x14ac:dyDescent="0.25">
      <c r="D2655" s="24" t="s">
        <v>40</v>
      </c>
      <c r="E2655" s="25" t="s">
        <v>87</v>
      </c>
      <c r="F2655" s="25" t="s">
        <v>82</v>
      </c>
      <c r="G2655" s="25"/>
      <c r="H2655" s="137">
        <v>136</v>
      </c>
      <c r="I2655" s="137">
        <v>1</v>
      </c>
      <c r="J2655" s="137">
        <v>122</v>
      </c>
      <c r="K2655" s="218">
        <v>0</v>
      </c>
    </row>
    <row r="2656" spans="4:11" x14ac:dyDescent="0.25">
      <c r="D2656" s="24" t="s">
        <v>40</v>
      </c>
      <c r="E2656" s="25" t="s">
        <v>87</v>
      </c>
      <c r="F2656" s="25" t="s">
        <v>83</v>
      </c>
      <c r="G2656" s="25"/>
      <c r="H2656" s="137">
        <v>136</v>
      </c>
      <c r="I2656" s="137">
        <v>1</v>
      </c>
      <c r="J2656" s="137">
        <v>130</v>
      </c>
      <c r="K2656" s="218">
        <v>0</v>
      </c>
    </row>
    <row r="2657" spans="4:11" x14ac:dyDescent="0.25">
      <c r="D2657" s="24" t="s">
        <v>40</v>
      </c>
      <c r="E2657" s="25" t="s">
        <v>87</v>
      </c>
      <c r="F2657" s="25" t="s">
        <v>21</v>
      </c>
      <c r="G2657" s="25"/>
      <c r="H2657" s="137">
        <v>136</v>
      </c>
      <c r="I2657" s="137">
        <v>1</v>
      </c>
      <c r="J2657" s="137">
        <v>3</v>
      </c>
      <c r="K2657" s="218">
        <v>0</v>
      </c>
    </row>
    <row r="2658" spans="4:11" x14ac:dyDescent="0.25">
      <c r="D2658" s="24" t="s">
        <v>40</v>
      </c>
      <c r="E2658" s="25" t="s">
        <v>87</v>
      </c>
      <c r="F2658" s="25" t="s">
        <v>24</v>
      </c>
      <c r="G2658" s="25"/>
      <c r="H2658" s="137">
        <v>136</v>
      </c>
      <c r="I2658" s="137">
        <v>1</v>
      </c>
      <c r="J2658" s="137">
        <v>19</v>
      </c>
      <c r="K2658" s="218">
        <v>0</v>
      </c>
    </row>
    <row r="2659" spans="4:11" x14ac:dyDescent="0.25">
      <c r="D2659" s="24" t="s">
        <v>40</v>
      </c>
      <c r="E2659" s="25" t="s">
        <v>87</v>
      </c>
      <c r="F2659" s="25" t="s">
        <v>23</v>
      </c>
      <c r="G2659" s="25"/>
      <c r="H2659" s="137">
        <v>136</v>
      </c>
      <c r="I2659" s="137">
        <v>1</v>
      </c>
      <c r="J2659" s="137">
        <v>18</v>
      </c>
      <c r="K2659" s="218">
        <v>0</v>
      </c>
    </row>
    <row r="2660" spans="4:11" x14ac:dyDescent="0.25">
      <c r="D2660" s="24" t="s">
        <v>40</v>
      </c>
      <c r="E2660" s="25" t="s">
        <v>87</v>
      </c>
      <c r="F2660" s="25" t="s">
        <v>22</v>
      </c>
      <c r="G2660" s="25"/>
      <c r="H2660" s="137">
        <v>136</v>
      </c>
      <c r="I2660" s="137">
        <v>1</v>
      </c>
      <c r="J2660" s="137">
        <v>17</v>
      </c>
      <c r="K2660" s="218">
        <v>0</v>
      </c>
    </row>
    <row r="2661" spans="4:11" x14ac:dyDescent="0.25">
      <c r="D2661" s="24" t="s">
        <v>40</v>
      </c>
      <c r="E2661" s="25" t="s">
        <v>87</v>
      </c>
      <c r="F2661" s="25" t="s">
        <v>25</v>
      </c>
      <c r="G2661" s="25"/>
      <c r="H2661" s="137">
        <v>136</v>
      </c>
      <c r="I2661" s="137">
        <v>1</v>
      </c>
      <c r="J2661" s="137">
        <v>8</v>
      </c>
      <c r="K2661" s="218">
        <v>0</v>
      </c>
    </row>
    <row r="2662" spans="4:11" x14ac:dyDescent="0.25">
      <c r="D2662" s="24" t="s">
        <v>40</v>
      </c>
      <c r="E2662" s="25" t="s">
        <v>87</v>
      </c>
      <c r="F2662" s="25" t="s">
        <v>38</v>
      </c>
      <c r="G2662" s="25"/>
      <c r="H2662" s="137">
        <v>136</v>
      </c>
      <c r="I2662" s="137">
        <v>1</v>
      </c>
      <c r="J2662" s="137">
        <v>20</v>
      </c>
      <c r="K2662" s="218">
        <v>0</v>
      </c>
    </row>
    <row r="2663" spans="4:11" x14ac:dyDescent="0.25">
      <c r="D2663" s="24" t="s">
        <v>40</v>
      </c>
      <c r="E2663" s="25" t="s">
        <v>87</v>
      </c>
      <c r="F2663" s="25" t="s">
        <v>26</v>
      </c>
      <c r="G2663" s="25"/>
      <c r="H2663" s="137">
        <v>136</v>
      </c>
      <c r="I2663" s="137">
        <v>1</v>
      </c>
      <c r="J2663" s="137">
        <v>10</v>
      </c>
      <c r="K2663" s="218">
        <v>0</v>
      </c>
    </row>
    <row r="2664" spans="4:11" x14ac:dyDescent="0.25">
      <c r="D2664" s="24" t="s">
        <v>40</v>
      </c>
      <c r="E2664" s="25" t="s">
        <v>87</v>
      </c>
      <c r="F2664" s="25" t="s">
        <v>27</v>
      </c>
      <c r="G2664" s="25"/>
      <c r="H2664" s="137">
        <v>136</v>
      </c>
      <c r="I2664" s="137">
        <v>1</v>
      </c>
      <c r="J2664" s="137">
        <v>4</v>
      </c>
      <c r="K2664" s="218">
        <v>0</v>
      </c>
    </row>
    <row r="2665" spans="4:11" x14ac:dyDescent="0.25">
      <c r="D2665" s="24" t="s">
        <v>40</v>
      </c>
      <c r="E2665" s="25" t="s">
        <v>87</v>
      </c>
      <c r="F2665" s="25" t="s">
        <v>65</v>
      </c>
      <c r="G2665" s="25"/>
      <c r="H2665" s="137">
        <v>136</v>
      </c>
      <c r="I2665" s="137">
        <v>1</v>
      </c>
      <c r="J2665" s="137">
        <v>119</v>
      </c>
      <c r="K2665" s="218">
        <v>0</v>
      </c>
    </row>
    <row r="2666" spans="4:11" x14ac:dyDescent="0.25">
      <c r="D2666" s="24" t="s">
        <v>40</v>
      </c>
      <c r="E2666" s="25" t="s">
        <v>87</v>
      </c>
      <c r="F2666" s="25" t="s">
        <v>33</v>
      </c>
      <c r="G2666" s="25"/>
      <c r="H2666" s="137">
        <v>136</v>
      </c>
      <c r="I2666" s="137">
        <v>1</v>
      </c>
      <c r="J2666" s="137">
        <v>25</v>
      </c>
      <c r="K2666" s="218">
        <v>0</v>
      </c>
    </row>
    <row r="2667" spans="4:11" x14ac:dyDescent="0.25">
      <c r="D2667" s="24" t="s">
        <v>40</v>
      </c>
      <c r="E2667" s="25" t="s">
        <v>87</v>
      </c>
      <c r="F2667" s="25" t="s">
        <v>28</v>
      </c>
      <c r="G2667" s="25"/>
      <c r="H2667" s="137">
        <v>136</v>
      </c>
      <c r="I2667" s="137">
        <v>1</v>
      </c>
      <c r="J2667" s="137">
        <v>9</v>
      </c>
      <c r="K2667" s="218">
        <v>0</v>
      </c>
    </row>
    <row r="2668" spans="4:11" x14ac:dyDescent="0.25">
      <c r="D2668" s="24" t="s">
        <v>40</v>
      </c>
      <c r="E2668" s="25" t="s">
        <v>87</v>
      </c>
      <c r="F2668" s="25" t="s">
        <v>29</v>
      </c>
      <c r="G2668" s="25"/>
      <c r="H2668" s="137">
        <v>136</v>
      </c>
      <c r="I2668" s="137">
        <v>1</v>
      </c>
      <c r="J2668" s="137">
        <v>1</v>
      </c>
      <c r="K2668" s="218">
        <v>0</v>
      </c>
    </row>
    <row r="2669" spans="4:11" x14ac:dyDescent="0.25">
      <c r="D2669" s="24" t="s">
        <v>40</v>
      </c>
      <c r="E2669" s="25" t="s">
        <v>87</v>
      </c>
      <c r="F2669" s="25" t="s">
        <v>61</v>
      </c>
      <c r="G2669" s="25"/>
      <c r="H2669" s="137">
        <v>136</v>
      </c>
      <c r="I2669" s="137">
        <v>1</v>
      </c>
      <c r="J2669" s="137">
        <v>102</v>
      </c>
      <c r="K2669" s="218">
        <v>0</v>
      </c>
    </row>
    <row r="2670" spans="4:11" x14ac:dyDescent="0.25">
      <c r="D2670" s="24" t="s">
        <v>40</v>
      </c>
      <c r="E2670" s="25" t="s">
        <v>87</v>
      </c>
      <c r="F2670" s="25" t="s">
        <v>34</v>
      </c>
      <c r="G2670" s="25"/>
      <c r="H2670" s="137">
        <v>136</v>
      </c>
      <c r="I2670" s="137">
        <v>1</v>
      </c>
      <c r="J2670" s="137">
        <v>26</v>
      </c>
      <c r="K2670" s="218">
        <v>0</v>
      </c>
    </row>
    <row r="2671" spans="4:11" x14ac:dyDescent="0.25">
      <c r="D2671" s="24" t="s">
        <v>40</v>
      </c>
      <c r="E2671" s="25" t="s">
        <v>87</v>
      </c>
      <c r="F2671" s="25" t="s">
        <v>64</v>
      </c>
      <c r="G2671" s="25"/>
      <c r="H2671" s="137">
        <v>136</v>
      </c>
      <c r="I2671" s="137">
        <v>1</v>
      </c>
      <c r="J2671" s="137">
        <v>118</v>
      </c>
      <c r="K2671" s="218">
        <v>0</v>
      </c>
    </row>
    <row r="2672" spans="4:11" x14ac:dyDescent="0.25">
      <c r="D2672" s="24" t="s">
        <v>40</v>
      </c>
      <c r="E2672" s="25" t="s">
        <v>87</v>
      </c>
      <c r="F2672" s="25" t="s">
        <v>30</v>
      </c>
      <c r="G2672" s="25"/>
      <c r="H2672" s="137">
        <v>136</v>
      </c>
      <c r="I2672" s="137">
        <v>1</v>
      </c>
      <c r="J2672" s="137">
        <v>24</v>
      </c>
      <c r="K2672" s="218">
        <v>0</v>
      </c>
    </row>
    <row r="2673" spans="4:11" x14ac:dyDescent="0.25">
      <c r="D2673" s="26" t="s">
        <v>40</v>
      </c>
      <c r="E2673" s="27" t="s">
        <v>87</v>
      </c>
      <c r="F2673" s="27" t="s">
        <v>31</v>
      </c>
      <c r="G2673" s="27"/>
      <c r="H2673" s="138">
        <v>136</v>
      </c>
      <c r="I2673" s="138">
        <v>1</v>
      </c>
      <c r="J2673" s="138">
        <v>12</v>
      </c>
      <c r="K2673" s="219">
        <v>0</v>
      </c>
    </row>
    <row r="2674" spans="4:11" x14ac:dyDescent="0.25">
      <c r="D2674" s="26" t="s">
        <v>40</v>
      </c>
      <c r="E2674" s="27" t="s">
        <v>87</v>
      </c>
      <c r="F2674" s="27" t="s">
        <v>32</v>
      </c>
      <c r="G2674" s="27"/>
      <c r="H2674" s="138">
        <v>136</v>
      </c>
      <c r="I2674" s="138">
        <v>1</v>
      </c>
      <c r="J2674" s="138">
        <v>13</v>
      </c>
      <c r="K2674" s="219">
        <v>0</v>
      </c>
    </row>
    <row r="2675" spans="4:11" x14ac:dyDescent="0.25">
      <c r="D2675" s="26" t="s">
        <v>40</v>
      </c>
      <c r="E2675" s="27" t="s">
        <v>87</v>
      </c>
      <c r="F2675" s="27" t="s">
        <v>63</v>
      </c>
      <c r="G2675" s="27"/>
      <c r="H2675" s="138">
        <v>136</v>
      </c>
      <c r="I2675" s="138">
        <v>1</v>
      </c>
      <c r="J2675" s="138">
        <v>103</v>
      </c>
      <c r="K2675" s="219">
        <v>0</v>
      </c>
    </row>
    <row r="2676" spans="4:11" x14ac:dyDescent="0.25">
      <c r="D2676" s="26" t="s">
        <v>40</v>
      </c>
      <c r="E2676" s="27" t="s">
        <v>87</v>
      </c>
      <c r="F2676" s="27" t="s">
        <v>36</v>
      </c>
      <c r="G2676" s="27"/>
      <c r="H2676" s="138">
        <v>136</v>
      </c>
      <c r="I2676" s="138">
        <v>1</v>
      </c>
      <c r="J2676" s="138">
        <v>14</v>
      </c>
      <c r="K2676" s="219">
        <v>0</v>
      </c>
    </row>
    <row r="2677" spans="4:11" x14ac:dyDescent="0.25">
      <c r="D2677" s="26" t="s">
        <v>40</v>
      </c>
      <c r="E2677" s="27" t="s">
        <v>87</v>
      </c>
      <c r="F2677" s="27" t="s">
        <v>60</v>
      </c>
      <c r="G2677" s="27"/>
      <c r="H2677" s="138">
        <v>136</v>
      </c>
      <c r="I2677" s="138">
        <v>1</v>
      </c>
      <c r="J2677" s="138">
        <v>101</v>
      </c>
      <c r="K2677" s="219">
        <v>0</v>
      </c>
    </row>
    <row r="2678" spans="4:11" x14ac:dyDescent="0.25">
      <c r="D2678" s="162" t="s">
        <v>40</v>
      </c>
      <c r="E2678" s="163" t="s">
        <v>87</v>
      </c>
      <c r="F2678" s="163" t="s">
        <v>90</v>
      </c>
      <c r="G2678" s="216"/>
      <c r="H2678" s="163">
        <v>136</v>
      </c>
      <c r="I2678" s="163">
        <v>1</v>
      </c>
      <c r="J2678" s="163">
        <v>6</v>
      </c>
      <c r="K2678" s="220">
        <v>0</v>
      </c>
    </row>
    <row r="2679" spans="4:11" x14ac:dyDescent="0.25">
      <c r="D2679" s="162" t="s">
        <v>40</v>
      </c>
      <c r="E2679" s="163" t="s">
        <v>87</v>
      </c>
      <c r="F2679" s="163" t="s">
        <v>87</v>
      </c>
      <c r="G2679" s="164"/>
      <c r="H2679" s="163">
        <v>136</v>
      </c>
      <c r="I2679" s="138">
        <v>1</v>
      </c>
      <c r="J2679" s="163">
        <v>136</v>
      </c>
      <c r="K2679" s="220">
        <v>0</v>
      </c>
    </row>
    <row r="2680" spans="4:11" ht="15.75" thickBot="1" x14ac:dyDescent="0.3">
      <c r="D2680" s="26" t="s">
        <v>40</v>
      </c>
      <c r="E2680" s="27" t="s">
        <v>87</v>
      </c>
      <c r="F2680" s="29" t="s">
        <v>35</v>
      </c>
      <c r="G2680" s="29"/>
      <c r="H2680" s="139">
        <v>136</v>
      </c>
      <c r="I2680" s="139">
        <v>1</v>
      </c>
      <c r="J2680" s="139">
        <v>7</v>
      </c>
      <c r="K2680" s="221">
        <v>0</v>
      </c>
    </row>
    <row r="2681" spans="4:11" x14ac:dyDescent="0.25">
      <c r="D2681" s="22" t="s">
        <v>40</v>
      </c>
      <c r="E2681" s="23" t="s">
        <v>90</v>
      </c>
      <c r="F2681" s="23" t="s">
        <v>18</v>
      </c>
      <c r="G2681" s="23"/>
      <c r="H2681" s="136">
        <v>6</v>
      </c>
      <c r="I2681" s="136">
        <v>1</v>
      </c>
      <c r="J2681" s="136">
        <v>2</v>
      </c>
      <c r="K2681" s="217">
        <v>3194678.9339480018</v>
      </c>
    </row>
    <row r="2682" spans="4:11" x14ac:dyDescent="0.25">
      <c r="D2682" s="24" t="s">
        <v>40</v>
      </c>
      <c r="E2682" s="25" t="s">
        <v>90</v>
      </c>
      <c r="F2682" s="25" t="s">
        <v>19</v>
      </c>
      <c r="G2682" s="25"/>
      <c r="H2682" s="137">
        <v>6</v>
      </c>
      <c r="I2682" s="137">
        <v>1</v>
      </c>
      <c r="J2682" s="137">
        <v>22</v>
      </c>
      <c r="K2682" s="218">
        <v>0</v>
      </c>
    </row>
    <row r="2683" spans="4:11" x14ac:dyDescent="0.25">
      <c r="D2683" s="24" t="s">
        <v>40</v>
      </c>
      <c r="E2683" s="25" t="s">
        <v>90</v>
      </c>
      <c r="F2683" s="25" t="s">
        <v>20</v>
      </c>
      <c r="G2683" s="25"/>
      <c r="H2683" s="137">
        <v>6</v>
      </c>
      <c r="I2683" s="137">
        <v>1</v>
      </c>
      <c r="J2683" s="137">
        <v>5</v>
      </c>
      <c r="K2683" s="218">
        <v>0</v>
      </c>
    </row>
    <row r="2684" spans="4:11" x14ac:dyDescent="0.25">
      <c r="D2684" s="24" t="s">
        <v>40</v>
      </c>
      <c r="E2684" s="25" t="s">
        <v>90</v>
      </c>
      <c r="F2684" s="25" t="s">
        <v>84</v>
      </c>
      <c r="G2684" s="25"/>
      <c r="H2684" s="137">
        <v>6</v>
      </c>
      <c r="I2684" s="137">
        <v>1</v>
      </c>
      <c r="J2684" s="137">
        <v>131</v>
      </c>
      <c r="K2684" s="218">
        <v>3016.2378937975095</v>
      </c>
    </row>
    <row r="2685" spans="4:11" x14ac:dyDescent="0.25">
      <c r="D2685" s="24" t="s">
        <v>40</v>
      </c>
      <c r="E2685" s="25" t="s">
        <v>90</v>
      </c>
      <c r="F2685" s="25" t="s">
        <v>82</v>
      </c>
      <c r="G2685" s="25"/>
      <c r="H2685" s="137">
        <v>6</v>
      </c>
      <c r="I2685" s="137">
        <v>1</v>
      </c>
      <c r="J2685" s="137">
        <v>122</v>
      </c>
      <c r="K2685" s="218">
        <v>0</v>
      </c>
    </row>
    <row r="2686" spans="4:11" x14ac:dyDescent="0.25">
      <c r="D2686" s="24" t="s">
        <v>40</v>
      </c>
      <c r="E2686" s="25" t="s">
        <v>90</v>
      </c>
      <c r="F2686" s="25" t="s">
        <v>83</v>
      </c>
      <c r="G2686" s="25"/>
      <c r="H2686" s="137">
        <v>6</v>
      </c>
      <c r="I2686" s="137">
        <v>1</v>
      </c>
      <c r="J2686" s="137">
        <v>130</v>
      </c>
      <c r="K2686" s="218">
        <v>1520.7481377323804</v>
      </c>
    </row>
    <row r="2687" spans="4:11" x14ac:dyDescent="0.25">
      <c r="D2687" s="24" t="s">
        <v>40</v>
      </c>
      <c r="E2687" s="25" t="s">
        <v>90</v>
      </c>
      <c r="F2687" s="25" t="s">
        <v>21</v>
      </c>
      <c r="G2687" s="25"/>
      <c r="H2687" s="137">
        <v>6</v>
      </c>
      <c r="I2687" s="137">
        <v>1</v>
      </c>
      <c r="J2687" s="137">
        <v>3</v>
      </c>
      <c r="K2687" s="218">
        <v>2623802.2213780372</v>
      </c>
    </row>
    <row r="2688" spans="4:11" x14ac:dyDescent="0.25">
      <c r="D2688" s="24" t="s">
        <v>40</v>
      </c>
      <c r="E2688" s="25" t="s">
        <v>90</v>
      </c>
      <c r="F2688" s="25" t="s">
        <v>24</v>
      </c>
      <c r="G2688" s="25"/>
      <c r="H2688" s="137">
        <v>6</v>
      </c>
      <c r="I2688" s="137">
        <v>1</v>
      </c>
      <c r="J2688" s="137">
        <v>19</v>
      </c>
      <c r="K2688" s="218">
        <v>12830630.435617918</v>
      </c>
    </row>
    <row r="2689" spans="4:11" x14ac:dyDescent="0.25">
      <c r="D2689" s="24" t="s">
        <v>40</v>
      </c>
      <c r="E2689" s="25" t="s">
        <v>90</v>
      </c>
      <c r="F2689" s="25" t="s">
        <v>23</v>
      </c>
      <c r="G2689" s="25"/>
      <c r="H2689" s="137">
        <v>6</v>
      </c>
      <c r="I2689" s="137">
        <v>1</v>
      </c>
      <c r="J2689" s="137">
        <v>18</v>
      </c>
      <c r="K2689" s="218">
        <v>10447703.455719715</v>
      </c>
    </row>
    <row r="2690" spans="4:11" x14ac:dyDescent="0.25">
      <c r="D2690" s="24" t="s">
        <v>40</v>
      </c>
      <c r="E2690" s="25" t="s">
        <v>90</v>
      </c>
      <c r="F2690" s="25" t="s">
        <v>22</v>
      </c>
      <c r="G2690" s="25"/>
      <c r="H2690" s="137">
        <v>6</v>
      </c>
      <c r="I2690" s="137">
        <v>1</v>
      </c>
      <c r="J2690" s="137">
        <v>17</v>
      </c>
      <c r="K2690" s="218">
        <v>11328047.902990451</v>
      </c>
    </row>
    <row r="2691" spans="4:11" x14ac:dyDescent="0.25">
      <c r="D2691" s="24" t="s">
        <v>40</v>
      </c>
      <c r="E2691" s="25" t="s">
        <v>90</v>
      </c>
      <c r="F2691" s="25" t="s">
        <v>25</v>
      </c>
      <c r="G2691" s="25"/>
      <c r="H2691" s="137">
        <v>6</v>
      </c>
      <c r="I2691" s="137">
        <v>1</v>
      </c>
      <c r="J2691" s="137">
        <v>8</v>
      </c>
      <c r="K2691" s="218">
        <v>0</v>
      </c>
    </row>
    <row r="2692" spans="4:11" x14ac:dyDescent="0.25">
      <c r="D2692" s="24" t="s">
        <v>40</v>
      </c>
      <c r="E2692" s="25" t="s">
        <v>90</v>
      </c>
      <c r="F2692" s="25" t="s">
        <v>38</v>
      </c>
      <c r="G2692" s="25"/>
      <c r="H2692" s="137">
        <v>6</v>
      </c>
      <c r="I2692" s="137">
        <v>1</v>
      </c>
      <c r="J2692" s="137">
        <v>20</v>
      </c>
      <c r="K2692" s="218">
        <v>1321728.7725948722</v>
      </c>
    </row>
    <row r="2693" spans="4:11" x14ac:dyDescent="0.25">
      <c r="D2693" s="24" t="s">
        <v>40</v>
      </c>
      <c r="E2693" s="25" t="s">
        <v>90</v>
      </c>
      <c r="F2693" s="25" t="s">
        <v>26</v>
      </c>
      <c r="G2693" s="25"/>
      <c r="H2693" s="137">
        <v>6</v>
      </c>
      <c r="I2693" s="137">
        <v>1</v>
      </c>
      <c r="J2693" s="137">
        <v>10</v>
      </c>
      <c r="K2693" s="218">
        <v>0</v>
      </c>
    </row>
    <row r="2694" spans="4:11" x14ac:dyDescent="0.25">
      <c r="D2694" s="24" t="s">
        <v>40</v>
      </c>
      <c r="E2694" s="25" t="s">
        <v>90</v>
      </c>
      <c r="F2694" s="25" t="s">
        <v>27</v>
      </c>
      <c r="G2694" s="25"/>
      <c r="H2694" s="137">
        <v>6</v>
      </c>
      <c r="I2694" s="137">
        <v>1</v>
      </c>
      <c r="J2694" s="137">
        <v>4</v>
      </c>
      <c r="K2694" s="218">
        <v>0</v>
      </c>
    </row>
    <row r="2695" spans="4:11" x14ac:dyDescent="0.25">
      <c r="D2695" s="24" t="s">
        <v>40</v>
      </c>
      <c r="E2695" s="25" t="s">
        <v>90</v>
      </c>
      <c r="F2695" s="25" t="s">
        <v>65</v>
      </c>
      <c r="G2695" s="25"/>
      <c r="H2695" s="137">
        <v>6</v>
      </c>
      <c r="I2695" s="137">
        <v>1</v>
      </c>
      <c r="J2695" s="137">
        <v>119</v>
      </c>
      <c r="K2695" s="218">
        <v>2291.6532744720803</v>
      </c>
    </row>
    <row r="2696" spans="4:11" x14ac:dyDescent="0.25">
      <c r="D2696" s="24" t="s">
        <v>40</v>
      </c>
      <c r="E2696" s="25" t="s">
        <v>90</v>
      </c>
      <c r="F2696" s="25" t="s">
        <v>33</v>
      </c>
      <c r="G2696" s="25"/>
      <c r="H2696" s="137">
        <v>6</v>
      </c>
      <c r="I2696" s="137">
        <v>1</v>
      </c>
      <c r="J2696" s="137">
        <v>25</v>
      </c>
      <c r="K2696" s="218">
        <v>0</v>
      </c>
    </row>
    <row r="2697" spans="4:11" x14ac:dyDescent="0.25">
      <c r="D2697" s="24" t="s">
        <v>40</v>
      </c>
      <c r="E2697" s="25" t="s">
        <v>90</v>
      </c>
      <c r="F2697" s="25" t="s">
        <v>28</v>
      </c>
      <c r="G2697" s="25"/>
      <c r="H2697" s="137">
        <v>6</v>
      </c>
      <c r="I2697" s="137">
        <v>1</v>
      </c>
      <c r="J2697" s="137">
        <v>9</v>
      </c>
      <c r="K2697" s="218">
        <v>671106.16170651058</v>
      </c>
    </row>
    <row r="2698" spans="4:11" x14ac:dyDescent="0.25">
      <c r="D2698" s="24" t="s">
        <v>40</v>
      </c>
      <c r="E2698" s="25" t="s">
        <v>90</v>
      </c>
      <c r="F2698" s="25" t="s">
        <v>29</v>
      </c>
      <c r="G2698" s="25"/>
      <c r="H2698" s="137">
        <v>6</v>
      </c>
      <c r="I2698" s="137">
        <v>1</v>
      </c>
      <c r="J2698" s="137">
        <v>1</v>
      </c>
      <c r="K2698" s="218">
        <v>0</v>
      </c>
    </row>
    <row r="2699" spans="4:11" x14ac:dyDescent="0.25">
      <c r="D2699" s="24" t="s">
        <v>40</v>
      </c>
      <c r="E2699" s="25" t="s">
        <v>90</v>
      </c>
      <c r="F2699" s="25" t="s">
        <v>61</v>
      </c>
      <c r="G2699" s="25"/>
      <c r="H2699" s="137">
        <v>6</v>
      </c>
      <c r="I2699" s="137">
        <v>1</v>
      </c>
      <c r="J2699" s="137">
        <v>102</v>
      </c>
      <c r="K2699" s="218">
        <v>0</v>
      </c>
    </row>
    <row r="2700" spans="4:11" x14ac:dyDescent="0.25">
      <c r="D2700" s="24" t="s">
        <v>40</v>
      </c>
      <c r="E2700" s="25" t="s">
        <v>90</v>
      </c>
      <c r="F2700" s="25" t="s">
        <v>34</v>
      </c>
      <c r="G2700" s="25"/>
      <c r="H2700" s="137">
        <v>6</v>
      </c>
      <c r="I2700" s="137">
        <v>1</v>
      </c>
      <c r="J2700" s="137">
        <v>26</v>
      </c>
      <c r="K2700" s="218">
        <v>0</v>
      </c>
    </row>
    <row r="2701" spans="4:11" x14ac:dyDescent="0.25">
      <c r="D2701" s="24" t="s">
        <v>40</v>
      </c>
      <c r="E2701" s="25" t="s">
        <v>90</v>
      </c>
      <c r="F2701" s="25" t="s">
        <v>64</v>
      </c>
      <c r="G2701" s="25"/>
      <c r="H2701" s="137">
        <v>6</v>
      </c>
      <c r="I2701" s="137">
        <v>1</v>
      </c>
      <c r="J2701" s="137">
        <v>118</v>
      </c>
      <c r="K2701" s="218">
        <v>20480.19953650386</v>
      </c>
    </row>
    <row r="2702" spans="4:11" x14ac:dyDescent="0.25">
      <c r="D2702" s="24" t="s">
        <v>40</v>
      </c>
      <c r="E2702" s="25" t="s">
        <v>90</v>
      </c>
      <c r="F2702" s="25" t="s">
        <v>30</v>
      </c>
      <c r="G2702" s="25"/>
      <c r="H2702" s="137">
        <v>6</v>
      </c>
      <c r="I2702" s="137">
        <v>1</v>
      </c>
      <c r="J2702" s="137">
        <v>24</v>
      </c>
      <c r="K2702" s="218">
        <v>0</v>
      </c>
    </row>
    <row r="2703" spans="4:11" x14ac:dyDescent="0.25">
      <c r="D2703" s="26" t="s">
        <v>40</v>
      </c>
      <c r="E2703" s="27" t="s">
        <v>90</v>
      </c>
      <c r="F2703" s="27" t="s">
        <v>31</v>
      </c>
      <c r="G2703" s="27"/>
      <c r="H2703" s="138">
        <v>6</v>
      </c>
      <c r="I2703" s="138">
        <v>1</v>
      </c>
      <c r="J2703" s="138">
        <v>12</v>
      </c>
      <c r="K2703" s="219">
        <v>0</v>
      </c>
    </row>
    <row r="2704" spans="4:11" x14ac:dyDescent="0.25">
      <c r="D2704" s="26" t="s">
        <v>40</v>
      </c>
      <c r="E2704" s="27" t="s">
        <v>90</v>
      </c>
      <c r="F2704" s="27" t="s">
        <v>32</v>
      </c>
      <c r="G2704" s="27"/>
      <c r="H2704" s="138">
        <v>6</v>
      </c>
      <c r="I2704" s="138">
        <v>1</v>
      </c>
      <c r="J2704" s="138">
        <v>13</v>
      </c>
      <c r="K2704" s="219">
        <v>0</v>
      </c>
    </row>
    <row r="2705" spans="4:11" x14ac:dyDescent="0.25">
      <c r="D2705" s="26" t="s">
        <v>40</v>
      </c>
      <c r="E2705" s="27" t="s">
        <v>90</v>
      </c>
      <c r="F2705" s="27" t="s">
        <v>63</v>
      </c>
      <c r="G2705" s="27"/>
      <c r="H2705" s="138">
        <v>6</v>
      </c>
      <c r="I2705" s="138">
        <v>1</v>
      </c>
      <c r="J2705" s="138">
        <v>103</v>
      </c>
      <c r="K2705" s="219">
        <v>0</v>
      </c>
    </row>
    <row r="2706" spans="4:11" x14ac:dyDescent="0.25">
      <c r="D2706" s="26" t="s">
        <v>40</v>
      </c>
      <c r="E2706" s="27" t="s">
        <v>90</v>
      </c>
      <c r="F2706" s="27" t="s">
        <v>36</v>
      </c>
      <c r="G2706" s="27"/>
      <c r="H2706" s="138">
        <v>6</v>
      </c>
      <c r="I2706" s="138">
        <v>1</v>
      </c>
      <c r="J2706" s="138">
        <v>14</v>
      </c>
      <c r="K2706" s="219">
        <v>0</v>
      </c>
    </row>
    <row r="2707" spans="4:11" x14ac:dyDescent="0.25">
      <c r="D2707" s="26" t="s">
        <v>40</v>
      </c>
      <c r="E2707" s="27" t="s">
        <v>90</v>
      </c>
      <c r="F2707" s="27" t="s">
        <v>60</v>
      </c>
      <c r="G2707" s="27"/>
      <c r="H2707" s="138">
        <v>6</v>
      </c>
      <c r="I2707" s="138">
        <v>1</v>
      </c>
      <c r="J2707" s="138">
        <v>101</v>
      </c>
      <c r="K2707" s="219">
        <v>2154.4556384267926</v>
      </c>
    </row>
    <row r="2708" spans="4:11" x14ac:dyDescent="0.25">
      <c r="D2708" s="162" t="s">
        <v>40</v>
      </c>
      <c r="E2708" s="163" t="s">
        <v>90</v>
      </c>
      <c r="F2708" s="163" t="s">
        <v>90</v>
      </c>
      <c r="G2708" s="216"/>
      <c r="H2708" s="163">
        <v>6</v>
      </c>
      <c r="I2708" s="163">
        <v>1</v>
      </c>
      <c r="J2708" s="163">
        <v>6</v>
      </c>
      <c r="K2708" s="220">
        <v>0</v>
      </c>
    </row>
    <row r="2709" spans="4:11" x14ac:dyDescent="0.25">
      <c r="D2709" s="162" t="s">
        <v>40</v>
      </c>
      <c r="E2709" s="163" t="s">
        <v>90</v>
      </c>
      <c r="F2709" s="163" t="s">
        <v>87</v>
      </c>
      <c r="G2709" s="164"/>
      <c r="H2709" s="163">
        <v>6</v>
      </c>
      <c r="I2709" s="138">
        <v>1</v>
      </c>
      <c r="J2709" s="163">
        <v>136</v>
      </c>
      <c r="K2709" s="220">
        <v>25600.002291894831</v>
      </c>
    </row>
    <row r="2710" spans="4:11" ht="15.75" thickBot="1" x14ac:dyDescent="0.3">
      <c r="D2710" s="26" t="s">
        <v>40</v>
      </c>
      <c r="E2710" s="27" t="s">
        <v>90</v>
      </c>
      <c r="F2710" s="29" t="s">
        <v>35</v>
      </c>
      <c r="G2710" s="29"/>
      <c r="H2710" s="139">
        <v>6</v>
      </c>
      <c r="I2710" s="139">
        <v>1</v>
      </c>
      <c r="J2710" s="139">
        <v>7</v>
      </c>
      <c r="K2710" s="221">
        <v>0</v>
      </c>
    </row>
    <row r="2711" spans="4:11" ht="17.25" x14ac:dyDescent="0.3">
      <c r="D2711" t="s">
        <v>41</v>
      </c>
      <c r="E2711" t="s">
        <v>38</v>
      </c>
      <c r="F2711" s="229" t="s">
        <v>18</v>
      </c>
      <c r="G2711" s="230">
        <v>1</v>
      </c>
      <c r="H2711" s="231">
        <v>1</v>
      </c>
      <c r="I2711" s="18">
        <v>1</v>
      </c>
      <c r="J2711">
        <v>1</v>
      </c>
      <c r="K2711" s="30">
        <v>41135428.234212421</v>
      </c>
    </row>
    <row r="2712" spans="4:11" ht="17.25" x14ac:dyDescent="0.3">
      <c r="D2712" t="s">
        <v>41</v>
      </c>
      <c r="E2712" t="s">
        <v>38</v>
      </c>
      <c r="F2712" s="232" t="s">
        <v>19</v>
      </c>
      <c r="G2712" s="233">
        <v>1</v>
      </c>
      <c r="H2712" s="234">
        <v>1</v>
      </c>
      <c r="I2712" s="18">
        <v>1</v>
      </c>
      <c r="J2712">
        <v>1</v>
      </c>
      <c r="K2712" s="31">
        <v>56878269.017519757</v>
      </c>
    </row>
    <row r="2713" spans="4:11" ht="17.25" x14ac:dyDescent="0.3">
      <c r="D2713" t="s">
        <v>41</v>
      </c>
      <c r="E2713" t="s">
        <v>38</v>
      </c>
      <c r="F2713" s="232" t="s">
        <v>20</v>
      </c>
      <c r="G2713" s="233">
        <v>1</v>
      </c>
      <c r="H2713" s="234">
        <v>1</v>
      </c>
      <c r="I2713" s="18">
        <v>1</v>
      </c>
      <c r="J2713">
        <v>1</v>
      </c>
      <c r="K2713" s="31">
        <v>6078908.0808405019</v>
      </c>
    </row>
    <row r="2714" spans="4:11" ht="17.25" x14ac:dyDescent="0.3">
      <c r="D2714" t="s">
        <v>41</v>
      </c>
      <c r="E2714" t="s">
        <v>38</v>
      </c>
      <c r="F2714" s="232" t="s">
        <v>21</v>
      </c>
      <c r="G2714" s="233">
        <v>1</v>
      </c>
      <c r="H2714" s="234">
        <v>1</v>
      </c>
      <c r="I2714" s="18">
        <v>1</v>
      </c>
      <c r="J2714">
        <v>1</v>
      </c>
      <c r="K2714" s="31">
        <v>41901990.201137684</v>
      </c>
    </row>
    <row r="2715" spans="4:11" ht="17.25" x14ac:dyDescent="0.3">
      <c r="D2715" t="s">
        <v>41</v>
      </c>
      <c r="E2715" t="s">
        <v>38</v>
      </c>
      <c r="F2715" s="232" t="s">
        <v>25</v>
      </c>
      <c r="G2715" s="233">
        <v>1</v>
      </c>
      <c r="H2715" s="234">
        <v>1</v>
      </c>
      <c r="I2715" s="18">
        <v>1</v>
      </c>
      <c r="J2715">
        <v>1</v>
      </c>
      <c r="K2715" s="31">
        <v>104272140.16240448</v>
      </c>
    </row>
    <row r="2716" spans="4:11" ht="17.25" x14ac:dyDescent="0.3">
      <c r="D2716" t="s">
        <v>41</v>
      </c>
      <c r="E2716" t="s">
        <v>38</v>
      </c>
      <c r="F2716" s="232" t="s">
        <v>26</v>
      </c>
      <c r="G2716" s="233">
        <v>1</v>
      </c>
      <c r="H2716" s="234">
        <v>1</v>
      </c>
      <c r="I2716" s="18">
        <v>1</v>
      </c>
      <c r="J2716">
        <v>1</v>
      </c>
      <c r="K2716" s="31">
        <v>31556663.349359583</v>
      </c>
    </row>
    <row r="2717" spans="4:11" ht="17.25" x14ac:dyDescent="0.3">
      <c r="D2717" t="s">
        <v>41</v>
      </c>
      <c r="E2717" t="s">
        <v>38</v>
      </c>
      <c r="F2717" s="232" t="s">
        <v>27</v>
      </c>
      <c r="G2717" s="233">
        <v>1</v>
      </c>
      <c r="H2717" s="234">
        <v>1</v>
      </c>
      <c r="I2717" s="18">
        <v>1</v>
      </c>
      <c r="J2717">
        <v>1</v>
      </c>
      <c r="K2717" s="31">
        <v>65349194.405566595</v>
      </c>
    </row>
    <row r="2718" spans="4:11" ht="17.25" x14ac:dyDescent="0.3">
      <c r="D2718" t="s">
        <v>41</v>
      </c>
      <c r="E2718" t="s">
        <v>38</v>
      </c>
      <c r="F2718" s="232" t="s">
        <v>28</v>
      </c>
      <c r="G2718" s="233">
        <v>1</v>
      </c>
      <c r="H2718" s="234">
        <v>1</v>
      </c>
      <c r="I2718" s="18">
        <v>1</v>
      </c>
      <c r="J2718">
        <v>1</v>
      </c>
      <c r="K2718" s="31">
        <v>36211477.23717384</v>
      </c>
    </row>
    <row r="2719" spans="4:11" ht="17.25" x14ac:dyDescent="0.3">
      <c r="D2719" t="s">
        <v>41</v>
      </c>
      <c r="E2719" t="s">
        <v>38</v>
      </c>
      <c r="F2719" s="232" t="s">
        <v>29</v>
      </c>
      <c r="G2719" s="233">
        <v>1</v>
      </c>
      <c r="H2719" s="234">
        <v>1</v>
      </c>
      <c r="I2719" s="18">
        <v>1</v>
      </c>
      <c r="J2719">
        <v>1</v>
      </c>
      <c r="K2719" s="31">
        <v>20055329.480941586</v>
      </c>
    </row>
    <row r="2720" spans="4:11" ht="17.25" x14ac:dyDescent="0.3">
      <c r="D2720" t="s">
        <v>41</v>
      </c>
      <c r="E2720" t="s">
        <v>38</v>
      </c>
      <c r="F2720" s="232" t="s">
        <v>31</v>
      </c>
      <c r="G2720" s="233">
        <v>1</v>
      </c>
      <c r="H2720" s="234">
        <v>1</v>
      </c>
      <c r="I2720" s="18">
        <v>1</v>
      </c>
      <c r="J2720">
        <v>1</v>
      </c>
      <c r="K2720" s="31">
        <v>6127933.9804750849</v>
      </c>
    </row>
    <row r="2721" spans="4:11" ht="17.25" x14ac:dyDescent="0.3">
      <c r="D2721" t="s">
        <v>41</v>
      </c>
      <c r="E2721" t="s">
        <v>38</v>
      </c>
      <c r="F2721" s="232" t="s">
        <v>35</v>
      </c>
      <c r="G2721" s="233">
        <v>1</v>
      </c>
      <c r="H2721" s="234">
        <v>1</v>
      </c>
      <c r="I2721" s="18">
        <v>1</v>
      </c>
      <c r="J2721">
        <v>1</v>
      </c>
      <c r="K2721" s="31">
        <v>20632884.082499996</v>
      </c>
    </row>
    <row r="2722" spans="4:11" ht="17.25" x14ac:dyDescent="0.3">
      <c r="D2722" t="s">
        <v>41</v>
      </c>
      <c r="E2722" t="s">
        <v>38</v>
      </c>
      <c r="F2722" s="232" t="s">
        <v>32</v>
      </c>
      <c r="G2722" s="233">
        <v>1</v>
      </c>
      <c r="H2722" s="234">
        <v>1</v>
      </c>
      <c r="I2722" s="18">
        <v>1</v>
      </c>
      <c r="J2722">
        <v>1</v>
      </c>
      <c r="K2722" s="31">
        <v>4425391.0094862105</v>
      </c>
    </row>
    <row r="2723" spans="4:11" ht="17.25" x14ac:dyDescent="0.3">
      <c r="D2723" t="s">
        <v>41</v>
      </c>
      <c r="E2723" t="s">
        <v>38</v>
      </c>
      <c r="F2723" s="232" t="s">
        <v>30</v>
      </c>
      <c r="G2723" s="233">
        <v>1</v>
      </c>
      <c r="H2723" s="234">
        <v>1</v>
      </c>
      <c r="I2723" s="18">
        <v>1</v>
      </c>
      <c r="J2723">
        <v>1</v>
      </c>
      <c r="K2723" s="31">
        <v>10863458.045130638</v>
      </c>
    </row>
    <row r="2724" spans="4:11" ht="17.25" x14ac:dyDescent="0.3">
      <c r="D2724" t="s">
        <v>41</v>
      </c>
      <c r="E2724" t="s">
        <v>38</v>
      </c>
      <c r="F2724" s="232" t="s">
        <v>36</v>
      </c>
      <c r="G2724" s="233">
        <v>1</v>
      </c>
      <c r="H2724" s="234">
        <v>1</v>
      </c>
      <c r="I2724" s="18">
        <v>1</v>
      </c>
      <c r="J2724">
        <v>1</v>
      </c>
      <c r="K2724" s="31">
        <v>0</v>
      </c>
    </row>
    <row r="2725" spans="4:11" ht="17.25" x14ac:dyDescent="0.3">
      <c r="D2725" t="s">
        <v>41</v>
      </c>
      <c r="E2725" t="s">
        <v>38</v>
      </c>
      <c r="F2725" s="232" t="s">
        <v>61</v>
      </c>
      <c r="G2725" s="233">
        <v>1</v>
      </c>
      <c r="H2725" s="234">
        <v>1</v>
      </c>
      <c r="I2725" s="18">
        <v>1</v>
      </c>
      <c r="J2725">
        <v>1</v>
      </c>
      <c r="K2725" s="31">
        <v>16382760.349463461</v>
      </c>
    </row>
    <row r="2726" spans="4:11" ht="17.25" x14ac:dyDescent="0.3">
      <c r="D2726" t="s">
        <v>41</v>
      </c>
      <c r="E2726" t="s">
        <v>38</v>
      </c>
      <c r="F2726" s="232" t="s">
        <v>63</v>
      </c>
      <c r="G2726" s="233">
        <v>1</v>
      </c>
      <c r="H2726" s="234">
        <v>1</v>
      </c>
      <c r="I2726" s="18">
        <v>1</v>
      </c>
      <c r="J2726">
        <v>1</v>
      </c>
      <c r="K2726" s="31">
        <v>4275417.8284721849</v>
      </c>
    </row>
    <row r="2727" spans="4:11" ht="17.25" x14ac:dyDescent="0.3">
      <c r="D2727" t="s">
        <v>41</v>
      </c>
      <c r="E2727" t="s">
        <v>38</v>
      </c>
      <c r="F2727" s="232" t="s">
        <v>33</v>
      </c>
      <c r="G2727" s="233">
        <v>1</v>
      </c>
      <c r="H2727" s="234">
        <v>1</v>
      </c>
      <c r="I2727" s="18">
        <v>1</v>
      </c>
      <c r="J2727">
        <v>1</v>
      </c>
      <c r="K2727" s="31">
        <v>11341751.797875434</v>
      </c>
    </row>
    <row r="2728" spans="4:11" ht="18" thickBot="1" x14ac:dyDescent="0.35">
      <c r="D2728" t="s">
        <v>41</v>
      </c>
      <c r="E2728" t="s">
        <v>38</v>
      </c>
      <c r="F2728" s="232" t="s">
        <v>90</v>
      </c>
      <c r="G2728" s="233">
        <v>1</v>
      </c>
      <c r="H2728" s="234">
        <v>1</v>
      </c>
      <c r="I2728" s="18">
        <v>1</v>
      </c>
      <c r="J2728">
        <v>1</v>
      </c>
      <c r="K2728" s="31">
        <v>42472761.180728376</v>
      </c>
    </row>
    <row r="2729" spans="4:11" x14ac:dyDescent="0.25">
      <c r="D2729" s="75" t="s">
        <v>42</v>
      </c>
      <c r="E2729" s="76" t="s">
        <v>18</v>
      </c>
      <c r="F2729" s="76" t="s">
        <v>18</v>
      </c>
      <c r="G2729" s="76" t="s">
        <v>18</v>
      </c>
      <c r="H2729" s="76">
        <v>2</v>
      </c>
      <c r="I2729" s="76" t="s">
        <v>18</v>
      </c>
      <c r="J2729" s="76">
        <v>2</v>
      </c>
      <c r="K2729" s="176">
        <v>0</v>
      </c>
    </row>
    <row r="2730" spans="4:11" x14ac:dyDescent="0.25">
      <c r="D2730" s="77" t="s">
        <v>42</v>
      </c>
      <c r="E2730" s="78" t="s">
        <v>18</v>
      </c>
      <c r="F2730" s="78" t="s">
        <v>19</v>
      </c>
      <c r="G2730" s="78" t="s">
        <v>18</v>
      </c>
      <c r="H2730" s="78">
        <v>2</v>
      </c>
      <c r="I2730" s="78" t="s">
        <v>19</v>
      </c>
      <c r="J2730" s="78">
        <v>22</v>
      </c>
      <c r="K2730" s="177">
        <v>13107167.736292304</v>
      </c>
    </row>
    <row r="2731" spans="4:11" x14ac:dyDescent="0.25">
      <c r="D2731" s="77" t="s">
        <v>42</v>
      </c>
      <c r="E2731" s="78" t="s">
        <v>18</v>
      </c>
      <c r="F2731" s="78" t="s">
        <v>20</v>
      </c>
      <c r="G2731" s="78" t="s">
        <v>18</v>
      </c>
      <c r="H2731" s="78">
        <v>2</v>
      </c>
      <c r="I2731" s="78" t="s">
        <v>20</v>
      </c>
      <c r="J2731" s="78">
        <v>5</v>
      </c>
      <c r="K2731" s="177">
        <v>0</v>
      </c>
    </row>
    <row r="2732" spans="4:11" x14ac:dyDescent="0.25">
      <c r="D2732" s="13" t="s">
        <v>42</v>
      </c>
      <c r="E2732" s="78" t="s">
        <v>18</v>
      </c>
      <c r="F2732" s="78" t="s">
        <v>21</v>
      </c>
      <c r="G2732" s="78" t="s">
        <v>18</v>
      </c>
      <c r="H2732" s="78">
        <v>2</v>
      </c>
      <c r="I2732" s="78" t="s">
        <v>21</v>
      </c>
      <c r="J2732" s="78">
        <v>3</v>
      </c>
      <c r="K2732" s="177">
        <v>0</v>
      </c>
    </row>
    <row r="2733" spans="4:11" x14ac:dyDescent="0.25">
      <c r="D2733" s="13" t="s">
        <v>42</v>
      </c>
      <c r="E2733" s="78" t="s">
        <v>18</v>
      </c>
      <c r="F2733" s="78" t="s">
        <v>25</v>
      </c>
      <c r="G2733" s="78" t="s">
        <v>18</v>
      </c>
      <c r="H2733" s="78">
        <v>2</v>
      </c>
      <c r="I2733" s="78" t="s">
        <v>25</v>
      </c>
      <c r="J2733" s="78">
        <v>8</v>
      </c>
      <c r="K2733" s="177">
        <v>0</v>
      </c>
    </row>
    <row r="2734" spans="4:11" x14ac:dyDescent="0.25">
      <c r="D2734" s="13" t="s">
        <v>42</v>
      </c>
      <c r="E2734" s="78" t="s">
        <v>18</v>
      </c>
      <c r="F2734" s="78" t="s">
        <v>26</v>
      </c>
      <c r="G2734" s="78" t="s">
        <v>18</v>
      </c>
      <c r="H2734" s="78">
        <v>2</v>
      </c>
      <c r="I2734" s="78" t="s">
        <v>26</v>
      </c>
      <c r="J2734" s="78">
        <v>10</v>
      </c>
      <c r="K2734" s="177">
        <v>1841574.5213224473</v>
      </c>
    </row>
    <row r="2735" spans="4:11" x14ac:dyDescent="0.25">
      <c r="D2735" s="13" t="s">
        <v>42</v>
      </c>
      <c r="E2735" s="78" t="s">
        <v>18</v>
      </c>
      <c r="F2735" s="78" t="s">
        <v>27</v>
      </c>
      <c r="G2735" s="78" t="s">
        <v>18</v>
      </c>
      <c r="H2735" s="78">
        <v>2</v>
      </c>
      <c r="I2735" s="78" t="s">
        <v>72</v>
      </c>
      <c r="J2735" s="78">
        <v>4</v>
      </c>
      <c r="K2735" s="177">
        <v>0</v>
      </c>
    </row>
    <row r="2736" spans="4:11" x14ac:dyDescent="0.25">
      <c r="D2736" s="13" t="s">
        <v>42</v>
      </c>
      <c r="E2736" s="78" t="s">
        <v>18</v>
      </c>
      <c r="F2736" s="78" t="s">
        <v>28</v>
      </c>
      <c r="G2736" s="78" t="s">
        <v>18</v>
      </c>
      <c r="H2736" s="78">
        <v>2</v>
      </c>
      <c r="I2736" s="78" t="s">
        <v>28</v>
      </c>
      <c r="J2736" s="78">
        <v>9</v>
      </c>
      <c r="K2736" s="177">
        <v>6019306.2018625317</v>
      </c>
    </row>
    <row r="2737" spans="4:11" x14ac:dyDescent="0.25">
      <c r="D2737" s="13" t="s">
        <v>42</v>
      </c>
      <c r="E2737" s="78" t="s">
        <v>18</v>
      </c>
      <c r="F2737" s="78" t="s">
        <v>29</v>
      </c>
      <c r="G2737" s="78" t="s">
        <v>18</v>
      </c>
      <c r="H2737" s="78">
        <v>2</v>
      </c>
      <c r="I2737" s="78" t="s">
        <v>29</v>
      </c>
      <c r="J2737" s="78">
        <v>1</v>
      </c>
      <c r="K2737" s="177">
        <v>903763.25352370611</v>
      </c>
    </row>
    <row r="2738" spans="4:11" x14ac:dyDescent="0.25">
      <c r="D2738" s="13" t="s">
        <v>42</v>
      </c>
      <c r="E2738" s="78" t="s">
        <v>18</v>
      </c>
      <c r="F2738" s="78" t="s">
        <v>30</v>
      </c>
      <c r="G2738" s="78" t="s">
        <v>18</v>
      </c>
      <c r="H2738" s="78">
        <v>2</v>
      </c>
      <c r="I2738" s="78" t="s">
        <v>30</v>
      </c>
      <c r="J2738" s="78">
        <v>24</v>
      </c>
      <c r="K2738" s="177">
        <v>0</v>
      </c>
    </row>
    <row r="2739" spans="4:11" x14ac:dyDescent="0.25">
      <c r="D2739" s="77" t="s">
        <v>42</v>
      </c>
      <c r="E2739" s="78" t="s">
        <v>18</v>
      </c>
      <c r="F2739" s="78" t="s">
        <v>31</v>
      </c>
      <c r="G2739" s="78" t="s">
        <v>18</v>
      </c>
      <c r="H2739" s="78">
        <v>2</v>
      </c>
      <c r="I2739" s="78" t="s">
        <v>31</v>
      </c>
      <c r="J2739" s="78">
        <v>12</v>
      </c>
      <c r="K2739" s="177">
        <v>84746.364116911354</v>
      </c>
    </row>
    <row r="2740" spans="4:11" x14ac:dyDescent="0.25">
      <c r="D2740" s="77" t="s">
        <v>42</v>
      </c>
      <c r="E2740" s="78" t="s">
        <v>18</v>
      </c>
      <c r="F2740" s="78" t="s">
        <v>32</v>
      </c>
      <c r="G2740" s="78" t="s">
        <v>18</v>
      </c>
      <c r="H2740" s="78">
        <v>2</v>
      </c>
      <c r="I2740" s="78" t="s">
        <v>32</v>
      </c>
      <c r="J2740" s="78">
        <v>13</v>
      </c>
      <c r="K2740" s="177">
        <v>65616.464274963073</v>
      </c>
    </row>
    <row r="2741" spans="4:11" x14ac:dyDescent="0.25">
      <c r="D2741" s="77" t="s">
        <v>42</v>
      </c>
      <c r="E2741" s="78" t="s">
        <v>18</v>
      </c>
      <c r="F2741" s="78" t="s">
        <v>33</v>
      </c>
      <c r="G2741" s="78" t="s">
        <v>18</v>
      </c>
      <c r="H2741" s="78">
        <v>2</v>
      </c>
      <c r="I2741" s="78" t="s">
        <v>33</v>
      </c>
      <c r="J2741" s="78">
        <v>25</v>
      </c>
      <c r="K2741" s="177">
        <v>0</v>
      </c>
    </row>
    <row r="2742" spans="4:11" x14ac:dyDescent="0.25">
      <c r="D2742" s="77" t="s">
        <v>42</v>
      </c>
      <c r="E2742" s="78" t="s">
        <v>18</v>
      </c>
      <c r="F2742" s="78" t="s">
        <v>61</v>
      </c>
      <c r="G2742" s="78" t="s">
        <v>18</v>
      </c>
      <c r="H2742" s="78">
        <v>2</v>
      </c>
      <c r="I2742" s="78" t="s">
        <v>74</v>
      </c>
      <c r="J2742" s="78">
        <v>102</v>
      </c>
      <c r="K2742" s="177">
        <v>1323542.8162314284</v>
      </c>
    </row>
    <row r="2743" spans="4:11" x14ac:dyDescent="0.25">
      <c r="D2743" s="209" t="s">
        <v>42</v>
      </c>
      <c r="E2743" s="210" t="s">
        <v>18</v>
      </c>
      <c r="F2743" s="210" t="s">
        <v>36</v>
      </c>
      <c r="G2743" s="210" t="s">
        <v>18</v>
      </c>
      <c r="H2743" s="210">
        <v>2</v>
      </c>
      <c r="I2743" s="210" t="s">
        <v>36</v>
      </c>
      <c r="J2743" s="210">
        <v>14</v>
      </c>
      <c r="K2743" s="211">
        <v>0</v>
      </c>
    </row>
    <row r="2744" spans="4:11" x14ac:dyDescent="0.25">
      <c r="D2744" s="178" t="s">
        <v>42</v>
      </c>
      <c r="E2744" s="179" t="s">
        <v>18</v>
      </c>
      <c r="F2744" s="179" t="s">
        <v>90</v>
      </c>
      <c r="G2744" s="179" t="s">
        <v>18</v>
      </c>
      <c r="H2744" s="179">
        <v>2</v>
      </c>
      <c r="I2744" s="179" t="s">
        <v>90</v>
      </c>
      <c r="J2744" s="179">
        <v>6</v>
      </c>
      <c r="K2744" s="180">
        <v>7916543.0705696056</v>
      </c>
    </row>
    <row r="2745" spans="4:11" ht="15.75" thickBot="1" x14ac:dyDescent="0.3">
      <c r="D2745" s="14" t="s">
        <v>42</v>
      </c>
      <c r="E2745" s="15" t="s">
        <v>18</v>
      </c>
      <c r="F2745" s="15" t="s">
        <v>35</v>
      </c>
      <c r="G2745" s="15" t="s">
        <v>18</v>
      </c>
      <c r="H2745" s="15">
        <v>2</v>
      </c>
      <c r="I2745" s="15" t="s">
        <v>73</v>
      </c>
      <c r="J2745" s="15">
        <v>7</v>
      </c>
      <c r="K2745" s="181">
        <v>1330637.8596501036</v>
      </c>
    </row>
    <row r="2746" spans="4:11" x14ac:dyDescent="0.25">
      <c r="D2746" s="75" t="s">
        <v>42</v>
      </c>
      <c r="E2746" s="76" t="s">
        <v>19</v>
      </c>
      <c r="F2746" s="76" t="s">
        <v>18</v>
      </c>
      <c r="G2746" s="76" t="s">
        <v>19</v>
      </c>
      <c r="H2746" s="76">
        <v>22</v>
      </c>
      <c r="I2746" s="76" t="s">
        <v>18</v>
      </c>
      <c r="J2746" s="76">
        <v>2</v>
      </c>
      <c r="K2746" s="52">
        <v>0</v>
      </c>
    </row>
    <row r="2747" spans="4:11" x14ac:dyDescent="0.25">
      <c r="D2747" s="13" t="s">
        <v>42</v>
      </c>
      <c r="E2747" s="78" t="s">
        <v>19</v>
      </c>
      <c r="F2747" s="78" t="s">
        <v>19</v>
      </c>
      <c r="G2747" s="78" t="s">
        <v>19</v>
      </c>
      <c r="H2747" s="78">
        <v>22</v>
      </c>
      <c r="I2747" s="78" t="s">
        <v>19</v>
      </c>
      <c r="J2747" s="78">
        <v>22</v>
      </c>
      <c r="K2747" s="53">
        <v>0</v>
      </c>
    </row>
    <row r="2748" spans="4:11" x14ac:dyDescent="0.25">
      <c r="D2748" s="13" t="s">
        <v>42</v>
      </c>
      <c r="E2748" s="78" t="s">
        <v>19</v>
      </c>
      <c r="F2748" s="78" t="s">
        <v>20</v>
      </c>
      <c r="G2748" s="78" t="s">
        <v>19</v>
      </c>
      <c r="H2748" s="78">
        <v>22</v>
      </c>
      <c r="I2748" s="78" t="s">
        <v>20</v>
      </c>
      <c r="J2748" s="78">
        <v>5</v>
      </c>
      <c r="K2748" s="53">
        <v>0</v>
      </c>
    </row>
    <row r="2749" spans="4:11" x14ac:dyDescent="0.25">
      <c r="D2749" s="13" t="s">
        <v>42</v>
      </c>
      <c r="E2749" s="78" t="s">
        <v>19</v>
      </c>
      <c r="F2749" s="78" t="s">
        <v>21</v>
      </c>
      <c r="G2749" s="78" t="s">
        <v>19</v>
      </c>
      <c r="H2749" s="78">
        <v>22</v>
      </c>
      <c r="I2749" s="78" t="s">
        <v>21</v>
      </c>
      <c r="J2749" s="78">
        <v>3</v>
      </c>
      <c r="K2749" s="53">
        <v>0</v>
      </c>
    </row>
    <row r="2750" spans="4:11" x14ac:dyDescent="0.25">
      <c r="D2750" s="13" t="s">
        <v>42</v>
      </c>
      <c r="E2750" s="78" t="s">
        <v>19</v>
      </c>
      <c r="F2750" s="78" t="s">
        <v>25</v>
      </c>
      <c r="G2750" s="78" t="s">
        <v>19</v>
      </c>
      <c r="H2750" s="78">
        <v>22</v>
      </c>
      <c r="I2750" s="78" t="s">
        <v>25</v>
      </c>
      <c r="J2750" s="78">
        <v>8</v>
      </c>
      <c r="K2750" s="53">
        <v>0</v>
      </c>
    </row>
    <row r="2751" spans="4:11" x14ac:dyDescent="0.25">
      <c r="D2751" s="13" t="s">
        <v>42</v>
      </c>
      <c r="E2751" s="78" t="s">
        <v>19</v>
      </c>
      <c r="F2751" s="78" t="s">
        <v>26</v>
      </c>
      <c r="G2751" s="78" t="s">
        <v>19</v>
      </c>
      <c r="H2751" s="78">
        <v>22</v>
      </c>
      <c r="I2751" s="78" t="s">
        <v>26</v>
      </c>
      <c r="J2751" s="78">
        <v>10</v>
      </c>
      <c r="K2751" s="53">
        <v>0</v>
      </c>
    </row>
    <row r="2752" spans="4:11" x14ac:dyDescent="0.25">
      <c r="D2752" s="77" t="s">
        <v>42</v>
      </c>
      <c r="E2752" s="78" t="s">
        <v>19</v>
      </c>
      <c r="F2752" s="78" t="s">
        <v>27</v>
      </c>
      <c r="G2752" s="78" t="s">
        <v>19</v>
      </c>
      <c r="H2752" s="78">
        <v>22</v>
      </c>
      <c r="I2752" s="78" t="s">
        <v>72</v>
      </c>
      <c r="J2752" s="78">
        <v>4</v>
      </c>
      <c r="K2752" s="53">
        <v>0</v>
      </c>
    </row>
    <row r="2753" spans="4:11" x14ac:dyDescent="0.25">
      <c r="D2753" s="77" t="s">
        <v>42</v>
      </c>
      <c r="E2753" s="78" t="s">
        <v>19</v>
      </c>
      <c r="F2753" s="78" t="s">
        <v>28</v>
      </c>
      <c r="G2753" s="78" t="s">
        <v>19</v>
      </c>
      <c r="H2753" s="78">
        <v>22</v>
      </c>
      <c r="I2753" s="78" t="s">
        <v>28</v>
      </c>
      <c r="J2753" s="78">
        <v>9</v>
      </c>
      <c r="K2753" s="53">
        <v>0</v>
      </c>
    </row>
    <row r="2754" spans="4:11" x14ac:dyDescent="0.25">
      <c r="D2754" s="77" t="s">
        <v>42</v>
      </c>
      <c r="E2754" s="78" t="s">
        <v>19</v>
      </c>
      <c r="F2754" s="78" t="s">
        <v>29</v>
      </c>
      <c r="G2754" s="78" t="s">
        <v>19</v>
      </c>
      <c r="H2754" s="78">
        <v>22</v>
      </c>
      <c r="I2754" s="78" t="s">
        <v>29</v>
      </c>
      <c r="J2754" s="78">
        <v>1</v>
      </c>
      <c r="K2754" s="53">
        <v>0</v>
      </c>
    </row>
    <row r="2755" spans="4:11" x14ac:dyDescent="0.25">
      <c r="D2755" s="77" t="s">
        <v>42</v>
      </c>
      <c r="E2755" s="78" t="s">
        <v>19</v>
      </c>
      <c r="F2755" s="78" t="s">
        <v>30</v>
      </c>
      <c r="G2755" s="78" t="s">
        <v>19</v>
      </c>
      <c r="H2755" s="78">
        <v>22</v>
      </c>
      <c r="I2755" s="78" t="s">
        <v>30</v>
      </c>
      <c r="J2755" s="78">
        <v>24</v>
      </c>
      <c r="K2755" s="53">
        <v>0</v>
      </c>
    </row>
    <row r="2756" spans="4:11" x14ac:dyDescent="0.25">
      <c r="D2756" s="77" t="s">
        <v>42</v>
      </c>
      <c r="E2756" s="78" t="s">
        <v>19</v>
      </c>
      <c r="F2756" s="78" t="s">
        <v>31</v>
      </c>
      <c r="G2756" s="78" t="s">
        <v>19</v>
      </c>
      <c r="H2756" s="78">
        <v>22</v>
      </c>
      <c r="I2756" s="78" t="s">
        <v>31</v>
      </c>
      <c r="J2756" s="78">
        <v>12</v>
      </c>
      <c r="K2756" s="53">
        <v>0</v>
      </c>
    </row>
    <row r="2757" spans="4:11" x14ac:dyDescent="0.25">
      <c r="D2757" s="77" t="s">
        <v>42</v>
      </c>
      <c r="E2757" s="78" t="s">
        <v>19</v>
      </c>
      <c r="F2757" s="78" t="s">
        <v>32</v>
      </c>
      <c r="G2757" s="78" t="s">
        <v>19</v>
      </c>
      <c r="H2757" s="78">
        <v>22</v>
      </c>
      <c r="I2757" s="78" t="s">
        <v>32</v>
      </c>
      <c r="J2757" s="78">
        <v>13</v>
      </c>
      <c r="K2757" s="53">
        <v>0</v>
      </c>
    </row>
    <row r="2758" spans="4:11" x14ac:dyDescent="0.25">
      <c r="D2758" s="77" t="s">
        <v>42</v>
      </c>
      <c r="E2758" s="78" t="s">
        <v>19</v>
      </c>
      <c r="F2758" s="78" t="s">
        <v>33</v>
      </c>
      <c r="G2758" s="78" t="s">
        <v>19</v>
      </c>
      <c r="H2758" s="78">
        <v>22</v>
      </c>
      <c r="I2758" s="78" t="s">
        <v>33</v>
      </c>
      <c r="J2758" s="78">
        <v>25</v>
      </c>
      <c r="K2758" s="53">
        <v>0</v>
      </c>
    </row>
    <row r="2759" spans="4:11" x14ac:dyDescent="0.25">
      <c r="D2759" s="77" t="s">
        <v>42</v>
      </c>
      <c r="E2759" s="78" t="s">
        <v>19</v>
      </c>
      <c r="F2759" s="78" t="s">
        <v>61</v>
      </c>
      <c r="G2759" s="78" t="s">
        <v>19</v>
      </c>
      <c r="H2759" s="78">
        <v>22</v>
      </c>
      <c r="I2759" s="78" t="s">
        <v>74</v>
      </c>
      <c r="J2759" s="78">
        <v>102</v>
      </c>
      <c r="K2759" s="53">
        <v>0</v>
      </c>
    </row>
    <row r="2760" spans="4:11" x14ac:dyDescent="0.25">
      <c r="D2760" s="77" t="s">
        <v>42</v>
      </c>
      <c r="E2760" s="78" t="s">
        <v>19</v>
      </c>
      <c r="F2760" s="78" t="s">
        <v>36</v>
      </c>
      <c r="G2760" s="78" t="s">
        <v>19</v>
      </c>
      <c r="H2760" s="78">
        <v>22</v>
      </c>
      <c r="I2760" s="78" t="s">
        <v>36</v>
      </c>
      <c r="J2760" s="78">
        <v>14</v>
      </c>
      <c r="K2760" s="53">
        <v>0</v>
      </c>
    </row>
    <row r="2761" spans="4:11" x14ac:dyDescent="0.25">
      <c r="D2761" s="178" t="s">
        <v>42</v>
      </c>
      <c r="E2761" s="179" t="s">
        <v>19</v>
      </c>
      <c r="F2761" s="179" t="s">
        <v>90</v>
      </c>
      <c r="G2761" s="179" t="s">
        <v>19</v>
      </c>
      <c r="H2761" s="179">
        <v>22</v>
      </c>
      <c r="I2761" s="179" t="s">
        <v>90</v>
      </c>
      <c r="J2761" s="179">
        <v>6</v>
      </c>
      <c r="K2761" s="212">
        <v>0</v>
      </c>
    </row>
    <row r="2762" spans="4:11" ht="15.75" thickBot="1" x14ac:dyDescent="0.3">
      <c r="D2762" s="14" t="s">
        <v>42</v>
      </c>
      <c r="E2762" s="15" t="s">
        <v>19</v>
      </c>
      <c r="F2762" s="15" t="s">
        <v>35</v>
      </c>
      <c r="G2762" s="15" t="s">
        <v>19</v>
      </c>
      <c r="H2762" s="15">
        <v>22</v>
      </c>
      <c r="I2762" s="15" t="s">
        <v>73</v>
      </c>
      <c r="J2762" s="15">
        <v>7</v>
      </c>
      <c r="K2762" s="16">
        <v>0</v>
      </c>
    </row>
    <row r="2763" spans="4:11" x14ac:dyDescent="0.25">
      <c r="D2763" s="75" t="s">
        <v>42</v>
      </c>
      <c r="E2763" s="76" t="s">
        <v>20</v>
      </c>
      <c r="F2763" s="76" t="s">
        <v>18</v>
      </c>
      <c r="G2763" s="76" t="s">
        <v>20</v>
      </c>
      <c r="H2763" s="76">
        <v>5</v>
      </c>
      <c r="I2763" s="76" t="s">
        <v>18</v>
      </c>
      <c r="J2763" s="76">
        <v>2</v>
      </c>
      <c r="K2763" s="52">
        <v>0</v>
      </c>
    </row>
    <row r="2764" spans="4:11" x14ac:dyDescent="0.25">
      <c r="D2764" s="77" t="s">
        <v>42</v>
      </c>
      <c r="E2764" s="78" t="s">
        <v>20</v>
      </c>
      <c r="F2764" s="78" t="s">
        <v>19</v>
      </c>
      <c r="G2764" s="78" t="s">
        <v>20</v>
      </c>
      <c r="H2764" s="78">
        <v>5</v>
      </c>
      <c r="I2764" s="78" t="s">
        <v>19</v>
      </c>
      <c r="J2764" s="78">
        <v>22</v>
      </c>
      <c r="K2764" s="53">
        <v>0</v>
      </c>
    </row>
    <row r="2765" spans="4:11" x14ac:dyDescent="0.25">
      <c r="D2765" s="13" t="s">
        <v>42</v>
      </c>
      <c r="E2765" s="78" t="s">
        <v>20</v>
      </c>
      <c r="F2765" s="78" t="s">
        <v>20</v>
      </c>
      <c r="G2765" s="78" t="s">
        <v>20</v>
      </c>
      <c r="H2765" s="78">
        <v>5</v>
      </c>
      <c r="I2765" s="78" t="s">
        <v>20</v>
      </c>
      <c r="J2765" s="78">
        <v>5</v>
      </c>
      <c r="K2765" s="53">
        <v>0</v>
      </c>
    </row>
    <row r="2766" spans="4:11" x14ac:dyDescent="0.25">
      <c r="D2766" s="13" t="s">
        <v>42</v>
      </c>
      <c r="E2766" s="78" t="s">
        <v>20</v>
      </c>
      <c r="F2766" s="78" t="s">
        <v>21</v>
      </c>
      <c r="G2766" s="78" t="s">
        <v>20</v>
      </c>
      <c r="H2766" s="78">
        <v>5</v>
      </c>
      <c r="I2766" s="78" t="s">
        <v>21</v>
      </c>
      <c r="J2766" s="78">
        <v>3</v>
      </c>
      <c r="K2766" s="53">
        <v>0</v>
      </c>
    </row>
    <row r="2767" spans="4:11" x14ac:dyDescent="0.25">
      <c r="D2767" s="13" t="s">
        <v>42</v>
      </c>
      <c r="E2767" s="78" t="s">
        <v>20</v>
      </c>
      <c r="F2767" s="78" t="s">
        <v>25</v>
      </c>
      <c r="G2767" s="78" t="s">
        <v>20</v>
      </c>
      <c r="H2767" s="78">
        <v>5</v>
      </c>
      <c r="I2767" s="78" t="s">
        <v>25</v>
      </c>
      <c r="J2767" s="78">
        <v>8</v>
      </c>
      <c r="K2767" s="53">
        <v>0</v>
      </c>
    </row>
    <row r="2768" spans="4:11" x14ac:dyDescent="0.25">
      <c r="D2768" s="77" t="s">
        <v>42</v>
      </c>
      <c r="E2768" s="78" t="s">
        <v>20</v>
      </c>
      <c r="F2768" s="78" t="s">
        <v>26</v>
      </c>
      <c r="G2768" s="78" t="s">
        <v>20</v>
      </c>
      <c r="H2768" s="78">
        <v>5</v>
      </c>
      <c r="I2768" s="78" t="s">
        <v>26</v>
      </c>
      <c r="J2768" s="78">
        <v>10</v>
      </c>
      <c r="K2768" s="53">
        <v>0</v>
      </c>
    </row>
    <row r="2769" spans="4:11" x14ac:dyDescent="0.25">
      <c r="D2769" s="77" t="s">
        <v>42</v>
      </c>
      <c r="E2769" s="78" t="s">
        <v>20</v>
      </c>
      <c r="F2769" s="78" t="s">
        <v>27</v>
      </c>
      <c r="G2769" s="78" t="s">
        <v>20</v>
      </c>
      <c r="H2769" s="78">
        <v>5</v>
      </c>
      <c r="I2769" s="78" t="s">
        <v>72</v>
      </c>
      <c r="J2769" s="78">
        <v>4</v>
      </c>
      <c r="K2769" s="53">
        <v>0</v>
      </c>
    </row>
    <row r="2770" spans="4:11" x14ac:dyDescent="0.25">
      <c r="D2770" s="77" t="s">
        <v>42</v>
      </c>
      <c r="E2770" s="78" t="s">
        <v>20</v>
      </c>
      <c r="F2770" s="78" t="s">
        <v>28</v>
      </c>
      <c r="G2770" s="78" t="s">
        <v>20</v>
      </c>
      <c r="H2770" s="78">
        <v>5</v>
      </c>
      <c r="I2770" s="78" t="s">
        <v>28</v>
      </c>
      <c r="J2770" s="78">
        <v>9</v>
      </c>
      <c r="K2770" s="53">
        <v>0</v>
      </c>
    </row>
    <row r="2771" spans="4:11" x14ac:dyDescent="0.25">
      <c r="D2771" s="77" t="s">
        <v>42</v>
      </c>
      <c r="E2771" s="78" t="s">
        <v>20</v>
      </c>
      <c r="F2771" s="78" t="s">
        <v>29</v>
      </c>
      <c r="G2771" s="78" t="s">
        <v>20</v>
      </c>
      <c r="H2771" s="78">
        <v>5</v>
      </c>
      <c r="I2771" s="78" t="s">
        <v>29</v>
      </c>
      <c r="J2771" s="78">
        <v>1</v>
      </c>
      <c r="K2771" s="53">
        <v>0</v>
      </c>
    </row>
    <row r="2772" spans="4:11" x14ac:dyDescent="0.25">
      <c r="D2772" s="77" t="s">
        <v>42</v>
      </c>
      <c r="E2772" s="78" t="s">
        <v>20</v>
      </c>
      <c r="F2772" s="78" t="s">
        <v>30</v>
      </c>
      <c r="G2772" s="78" t="s">
        <v>20</v>
      </c>
      <c r="H2772" s="78">
        <v>5</v>
      </c>
      <c r="I2772" s="78" t="s">
        <v>30</v>
      </c>
      <c r="J2772" s="78">
        <v>24</v>
      </c>
      <c r="K2772" s="53">
        <v>0</v>
      </c>
    </row>
    <row r="2773" spans="4:11" x14ac:dyDescent="0.25">
      <c r="D2773" s="77" t="s">
        <v>42</v>
      </c>
      <c r="E2773" s="78" t="s">
        <v>20</v>
      </c>
      <c r="F2773" s="78" t="s">
        <v>31</v>
      </c>
      <c r="G2773" s="78" t="s">
        <v>20</v>
      </c>
      <c r="H2773" s="78">
        <v>5</v>
      </c>
      <c r="I2773" s="78" t="s">
        <v>31</v>
      </c>
      <c r="J2773" s="78">
        <v>12</v>
      </c>
      <c r="K2773" s="53">
        <v>0</v>
      </c>
    </row>
    <row r="2774" spans="4:11" x14ac:dyDescent="0.25">
      <c r="D2774" s="77" t="s">
        <v>42</v>
      </c>
      <c r="E2774" s="78" t="s">
        <v>20</v>
      </c>
      <c r="F2774" s="78" t="s">
        <v>32</v>
      </c>
      <c r="G2774" s="78" t="s">
        <v>20</v>
      </c>
      <c r="H2774" s="78">
        <v>5</v>
      </c>
      <c r="I2774" s="78" t="s">
        <v>32</v>
      </c>
      <c r="J2774" s="78">
        <v>13</v>
      </c>
      <c r="K2774" s="53">
        <v>0</v>
      </c>
    </row>
    <row r="2775" spans="4:11" x14ac:dyDescent="0.25">
      <c r="D2775" s="77" t="s">
        <v>42</v>
      </c>
      <c r="E2775" s="78" t="s">
        <v>20</v>
      </c>
      <c r="F2775" s="78" t="s">
        <v>33</v>
      </c>
      <c r="G2775" s="78" t="s">
        <v>20</v>
      </c>
      <c r="H2775" s="78">
        <v>5</v>
      </c>
      <c r="I2775" s="78" t="s">
        <v>33</v>
      </c>
      <c r="J2775" s="78">
        <v>25</v>
      </c>
      <c r="K2775" s="53">
        <v>0</v>
      </c>
    </row>
    <row r="2776" spans="4:11" x14ac:dyDescent="0.25">
      <c r="D2776" s="77" t="s">
        <v>42</v>
      </c>
      <c r="E2776" s="78" t="s">
        <v>20</v>
      </c>
      <c r="F2776" s="78" t="s">
        <v>61</v>
      </c>
      <c r="G2776" s="78" t="s">
        <v>20</v>
      </c>
      <c r="H2776" s="78">
        <v>5</v>
      </c>
      <c r="I2776" s="78" t="s">
        <v>74</v>
      </c>
      <c r="J2776" s="78">
        <v>102</v>
      </c>
      <c r="K2776" s="53">
        <v>0</v>
      </c>
    </row>
    <row r="2777" spans="4:11" x14ac:dyDescent="0.25">
      <c r="D2777" s="77" t="s">
        <v>42</v>
      </c>
      <c r="E2777" s="78" t="s">
        <v>20</v>
      </c>
      <c r="F2777" s="78" t="s">
        <v>36</v>
      </c>
      <c r="G2777" s="78" t="s">
        <v>20</v>
      </c>
      <c r="H2777" s="78">
        <v>5</v>
      </c>
      <c r="I2777" s="78" t="s">
        <v>36</v>
      </c>
      <c r="J2777" s="78">
        <v>14</v>
      </c>
      <c r="K2777" s="53">
        <v>0</v>
      </c>
    </row>
    <row r="2778" spans="4:11" x14ac:dyDescent="0.25">
      <c r="D2778" s="178" t="s">
        <v>42</v>
      </c>
      <c r="E2778" s="179" t="s">
        <v>20</v>
      </c>
      <c r="F2778" s="179" t="s">
        <v>90</v>
      </c>
      <c r="G2778" s="179" t="s">
        <v>20</v>
      </c>
      <c r="H2778" s="179">
        <v>5</v>
      </c>
      <c r="I2778" s="179" t="s">
        <v>90</v>
      </c>
      <c r="J2778" s="179">
        <v>6</v>
      </c>
      <c r="K2778" s="212">
        <v>0</v>
      </c>
    </row>
    <row r="2779" spans="4:11" ht="15.75" thickBot="1" x14ac:dyDescent="0.3">
      <c r="D2779" s="14" t="s">
        <v>42</v>
      </c>
      <c r="E2779" s="15" t="s">
        <v>20</v>
      </c>
      <c r="F2779" s="15" t="s">
        <v>35</v>
      </c>
      <c r="G2779" s="15" t="s">
        <v>20</v>
      </c>
      <c r="H2779" s="15">
        <v>5</v>
      </c>
      <c r="I2779" s="15" t="s">
        <v>73</v>
      </c>
      <c r="J2779" s="15">
        <v>7</v>
      </c>
      <c r="K2779" s="16">
        <v>0</v>
      </c>
    </row>
    <row r="2780" spans="4:11" x14ac:dyDescent="0.25">
      <c r="D2780" s="75" t="s">
        <v>42</v>
      </c>
      <c r="E2780" s="76" t="s">
        <v>21</v>
      </c>
      <c r="F2780" s="76" t="s">
        <v>18</v>
      </c>
      <c r="G2780" s="76" t="s">
        <v>21</v>
      </c>
      <c r="H2780" s="76">
        <v>3</v>
      </c>
      <c r="I2780" s="76" t="s">
        <v>18</v>
      </c>
      <c r="J2780" s="76">
        <v>2</v>
      </c>
      <c r="K2780" s="52">
        <v>0</v>
      </c>
    </row>
    <row r="2781" spans="4:11" x14ac:dyDescent="0.25">
      <c r="D2781" s="77" t="s">
        <v>42</v>
      </c>
      <c r="E2781" s="78" t="s">
        <v>21</v>
      </c>
      <c r="F2781" s="78" t="s">
        <v>19</v>
      </c>
      <c r="G2781" s="78" t="s">
        <v>21</v>
      </c>
      <c r="H2781" s="78">
        <v>3</v>
      </c>
      <c r="I2781" s="78" t="s">
        <v>19</v>
      </c>
      <c r="J2781" s="78">
        <v>22</v>
      </c>
      <c r="K2781" s="53">
        <v>2540464.6803895584</v>
      </c>
    </row>
    <row r="2782" spans="4:11" x14ac:dyDescent="0.25">
      <c r="D2782" s="13" t="s">
        <v>42</v>
      </c>
      <c r="E2782" s="78" t="s">
        <v>21</v>
      </c>
      <c r="F2782" s="78" t="s">
        <v>20</v>
      </c>
      <c r="G2782" s="78" t="s">
        <v>21</v>
      </c>
      <c r="H2782" s="78">
        <v>3</v>
      </c>
      <c r="I2782" s="78" t="s">
        <v>20</v>
      </c>
      <c r="J2782" s="78">
        <v>5</v>
      </c>
      <c r="K2782" s="53">
        <v>0</v>
      </c>
    </row>
    <row r="2783" spans="4:11" x14ac:dyDescent="0.25">
      <c r="D2783" s="13" t="s">
        <v>42</v>
      </c>
      <c r="E2783" s="78" t="s">
        <v>21</v>
      </c>
      <c r="F2783" s="78" t="s">
        <v>21</v>
      </c>
      <c r="G2783" s="78" t="s">
        <v>21</v>
      </c>
      <c r="H2783" s="78">
        <v>3</v>
      </c>
      <c r="I2783" s="78" t="s">
        <v>21</v>
      </c>
      <c r="J2783" s="78">
        <v>3</v>
      </c>
      <c r="K2783" s="53">
        <v>0</v>
      </c>
    </row>
    <row r="2784" spans="4:11" x14ac:dyDescent="0.25">
      <c r="D2784" s="13" t="s">
        <v>42</v>
      </c>
      <c r="E2784" s="78" t="s">
        <v>21</v>
      </c>
      <c r="F2784" s="78" t="s">
        <v>25</v>
      </c>
      <c r="G2784" s="78" t="s">
        <v>21</v>
      </c>
      <c r="H2784" s="78">
        <v>3</v>
      </c>
      <c r="I2784" s="78" t="s">
        <v>25</v>
      </c>
      <c r="J2784" s="78">
        <v>8</v>
      </c>
      <c r="K2784" s="53">
        <v>0</v>
      </c>
    </row>
    <row r="2785" spans="4:11" x14ac:dyDescent="0.25">
      <c r="D2785" s="77" t="s">
        <v>42</v>
      </c>
      <c r="E2785" s="78" t="s">
        <v>21</v>
      </c>
      <c r="F2785" s="78" t="s">
        <v>26</v>
      </c>
      <c r="G2785" s="78" t="s">
        <v>21</v>
      </c>
      <c r="H2785" s="78">
        <v>3</v>
      </c>
      <c r="I2785" s="78" t="s">
        <v>26</v>
      </c>
      <c r="J2785" s="78">
        <v>10</v>
      </c>
      <c r="K2785" s="53">
        <v>356938.67064589844</v>
      </c>
    </row>
    <row r="2786" spans="4:11" x14ac:dyDescent="0.25">
      <c r="D2786" s="77" t="s">
        <v>42</v>
      </c>
      <c r="E2786" s="78" t="s">
        <v>21</v>
      </c>
      <c r="F2786" s="78" t="s">
        <v>27</v>
      </c>
      <c r="G2786" s="78" t="s">
        <v>21</v>
      </c>
      <c r="H2786" s="78">
        <v>3</v>
      </c>
      <c r="I2786" s="78" t="s">
        <v>72</v>
      </c>
      <c r="J2786" s="78">
        <v>4</v>
      </c>
      <c r="K2786" s="53">
        <v>0</v>
      </c>
    </row>
    <row r="2787" spans="4:11" x14ac:dyDescent="0.25">
      <c r="D2787" s="77" t="s">
        <v>42</v>
      </c>
      <c r="E2787" s="78" t="s">
        <v>21</v>
      </c>
      <c r="F2787" s="78" t="s">
        <v>28</v>
      </c>
      <c r="G2787" s="78" t="s">
        <v>21</v>
      </c>
      <c r="H2787" s="78">
        <v>3</v>
      </c>
      <c r="I2787" s="78" t="s">
        <v>28</v>
      </c>
      <c r="J2787" s="78">
        <v>9</v>
      </c>
      <c r="K2787" s="53">
        <v>1166677.2802441656</v>
      </c>
    </row>
    <row r="2788" spans="4:11" x14ac:dyDescent="0.25">
      <c r="D2788" s="77" t="s">
        <v>42</v>
      </c>
      <c r="E2788" s="78" t="s">
        <v>21</v>
      </c>
      <c r="F2788" s="78" t="s">
        <v>29</v>
      </c>
      <c r="G2788" s="78" t="s">
        <v>21</v>
      </c>
      <c r="H2788" s="78">
        <v>3</v>
      </c>
      <c r="I2788" s="78" t="s">
        <v>29</v>
      </c>
      <c r="J2788" s="78">
        <v>1</v>
      </c>
      <c r="K2788" s="53">
        <v>175169.69883994217</v>
      </c>
    </row>
    <row r="2789" spans="4:11" x14ac:dyDescent="0.25">
      <c r="D2789" s="77" t="s">
        <v>42</v>
      </c>
      <c r="E2789" s="78" t="s">
        <v>21</v>
      </c>
      <c r="F2789" s="78" t="s">
        <v>30</v>
      </c>
      <c r="G2789" s="78" t="s">
        <v>21</v>
      </c>
      <c r="H2789" s="78">
        <v>3</v>
      </c>
      <c r="I2789" s="78" t="s">
        <v>30</v>
      </c>
      <c r="J2789" s="78">
        <v>24</v>
      </c>
      <c r="K2789" s="53">
        <v>0</v>
      </c>
    </row>
    <row r="2790" spans="4:11" x14ac:dyDescent="0.25">
      <c r="D2790" s="77" t="s">
        <v>42</v>
      </c>
      <c r="E2790" s="78" t="s">
        <v>21</v>
      </c>
      <c r="F2790" s="78" t="s">
        <v>31</v>
      </c>
      <c r="G2790" s="78" t="s">
        <v>21</v>
      </c>
      <c r="H2790" s="78">
        <v>3</v>
      </c>
      <c r="I2790" s="78" t="s">
        <v>31</v>
      </c>
      <c r="J2790" s="78">
        <v>12</v>
      </c>
      <c r="K2790" s="53">
        <v>16425.756438159999</v>
      </c>
    </row>
    <row r="2791" spans="4:11" x14ac:dyDescent="0.25">
      <c r="D2791" s="77" t="s">
        <v>42</v>
      </c>
      <c r="E2791" s="78" t="s">
        <v>21</v>
      </c>
      <c r="F2791" s="78" t="s">
        <v>32</v>
      </c>
      <c r="G2791" s="78" t="s">
        <v>21</v>
      </c>
      <c r="H2791" s="78">
        <v>3</v>
      </c>
      <c r="I2791" s="78" t="s">
        <v>32</v>
      </c>
      <c r="J2791" s="78">
        <v>13</v>
      </c>
      <c r="K2791" s="53">
        <v>12717.950460115286</v>
      </c>
    </row>
    <row r="2792" spans="4:11" x14ac:dyDescent="0.25">
      <c r="D2792" s="77" t="s">
        <v>42</v>
      </c>
      <c r="E2792" s="78" t="s">
        <v>21</v>
      </c>
      <c r="F2792" s="78" t="s">
        <v>33</v>
      </c>
      <c r="G2792" s="78" t="s">
        <v>21</v>
      </c>
      <c r="H2792" s="78">
        <v>3</v>
      </c>
      <c r="I2792" s="78" t="s">
        <v>33</v>
      </c>
      <c r="J2792" s="78">
        <v>25</v>
      </c>
      <c r="K2792" s="53">
        <v>0</v>
      </c>
    </row>
    <row r="2793" spans="4:11" x14ac:dyDescent="0.25">
      <c r="D2793" s="77" t="s">
        <v>42</v>
      </c>
      <c r="E2793" s="78" t="s">
        <v>21</v>
      </c>
      <c r="F2793" s="78" t="s">
        <v>61</v>
      </c>
      <c r="G2793" s="78" t="s">
        <v>21</v>
      </c>
      <c r="H2793" s="78">
        <v>3</v>
      </c>
      <c r="I2793" s="78" t="s">
        <v>74</v>
      </c>
      <c r="J2793" s="78">
        <v>102</v>
      </c>
      <c r="K2793" s="53">
        <v>256532.44432884749</v>
      </c>
    </row>
    <row r="2794" spans="4:11" x14ac:dyDescent="0.25">
      <c r="D2794" s="77" t="s">
        <v>42</v>
      </c>
      <c r="E2794" s="78" t="s">
        <v>21</v>
      </c>
      <c r="F2794" s="78" t="s">
        <v>36</v>
      </c>
      <c r="G2794" s="78" t="s">
        <v>21</v>
      </c>
      <c r="H2794" s="78">
        <v>3</v>
      </c>
      <c r="I2794" s="78" t="s">
        <v>36</v>
      </c>
      <c r="J2794" s="78">
        <v>14</v>
      </c>
      <c r="K2794" s="53">
        <v>0</v>
      </c>
    </row>
    <row r="2795" spans="4:11" x14ac:dyDescent="0.25">
      <c r="D2795" s="178" t="s">
        <v>42</v>
      </c>
      <c r="E2795" s="179" t="s">
        <v>21</v>
      </c>
      <c r="F2795" s="179" t="s">
        <v>90</v>
      </c>
      <c r="G2795" s="179" t="s">
        <v>21</v>
      </c>
      <c r="H2795" s="179">
        <v>3</v>
      </c>
      <c r="I2795" s="179" t="s">
        <v>90</v>
      </c>
      <c r="J2795" s="179">
        <v>6</v>
      </c>
      <c r="K2795" s="212">
        <v>1534404.5690265875</v>
      </c>
    </row>
    <row r="2796" spans="4:11" ht="15.75" thickBot="1" x14ac:dyDescent="0.3">
      <c r="D2796" s="14" t="s">
        <v>42</v>
      </c>
      <c r="E2796" s="15" t="s">
        <v>21</v>
      </c>
      <c r="F2796" s="15" t="s">
        <v>35</v>
      </c>
      <c r="G2796" s="15" t="s">
        <v>21</v>
      </c>
      <c r="H2796" s="15">
        <v>3</v>
      </c>
      <c r="I2796" s="15" t="s">
        <v>73</v>
      </c>
      <c r="J2796" s="15">
        <v>7</v>
      </c>
      <c r="K2796" s="16">
        <v>257907.62374011465</v>
      </c>
    </row>
    <row r="2797" spans="4:11" x14ac:dyDescent="0.25">
      <c r="D2797" s="75" t="s">
        <v>42</v>
      </c>
      <c r="E2797" s="76" t="s">
        <v>25</v>
      </c>
      <c r="F2797" s="76" t="s">
        <v>18</v>
      </c>
      <c r="G2797" s="76" t="s">
        <v>25</v>
      </c>
      <c r="H2797" s="76">
        <v>8</v>
      </c>
      <c r="I2797" s="76" t="s">
        <v>18</v>
      </c>
      <c r="J2797" s="76">
        <v>2</v>
      </c>
      <c r="K2797" s="52">
        <v>0</v>
      </c>
    </row>
    <row r="2798" spans="4:11" x14ac:dyDescent="0.25">
      <c r="D2798" s="77" t="s">
        <v>42</v>
      </c>
      <c r="E2798" s="78" t="s">
        <v>25</v>
      </c>
      <c r="F2798" s="78" t="s">
        <v>19</v>
      </c>
      <c r="G2798" s="78" t="s">
        <v>25</v>
      </c>
      <c r="H2798" s="78">
        <v>8</v>
      </c>
      <c r="I2798" s="78" t="s">
        <v>19</v>
      </c>
      <c r="J2798" s="78">
        <v>22</v>
      </c>
      <c r="K2798" s="53">
        <v>4725985.8478082754</v>
      </c>
    </row>
    <row r="2799" spans="4:11" x14ac:dyDescent="0.25">
      <c r="D2799" s="77" t="s">
        <v>42</v>
      </c>
      <c r="E2799" s="78" t="s">
        <v>25</v>
      </c>
      <c r="F2799" s="78" t="s">
        <v>20</v>
      </c>
      <c r="G2799" s="78" t="s">
        <v>25</v>
      </c>
      <c r="H2799" s="78">
        <v>8</v>
      </c>
      <c r="I2799" s="78" t="s">
        <v>20</v>
      </c>
      <c r="J2799" s="78">
        <v>5</v>
      </c>
      <c r="K2799" s="53">
        <v>0</v>
      </c>
    </row>
    <row r="2800" spans="4:11" x14ac:dyDescent="0.25">
      <c r="D2800" s="77" t="s">
        <v>42</v>
      </c>
      <c r="E2800" s="78" t="s">
        <v>25</v>
      </c>
      <c r="F2800" s="78" t="s">
        <v>21</v>
      </c>
      <c r="G2800" s="78" t="s">
        <v>25</v>
      </c>
      <c r="H2800" s="78">
        <v>8</v>
      </c>
      <c r="I2800" s="78" t="s">
        <v>21</v>
      </c>
      <c r="J2800" s="78">
        <v>3</v>
      </c>
      <c r="K2800" s="53">
        <v>0</v>
      </c>
    </row>
    <row r="2801" spans="4:11" x14ac:dyDescent="0.25">
      <c r="D2801" s="77" t="s">
        <v>42</v>
      </c>
      <c r="E2801" s="78" t="s">
        <v>25</v>
      </c>
      <c r="F2801" s="78" t="s">
        <v>25</v>
      </c>
      <c r="G2801" s="78" t="s">
        <v>25</v>
      </c>
      <c r="H2801" s="78">
        <v>8</v>
      </c>
      <c r="I2801" s="78" t="s">
        <v>25</v>
      </c>
      <c r="J2801" s="78">
        <v>8</v>
      </c>
      <c r="K2801" s="53">
        <v>0</v>
      </c>
    </row>
    <row r="2802" spans="4:11" x14ac:dyDescent="0.25">
      <c r="D2802" s="77" t="s">
        <v>42</v>
      </c>
      <c r="E2802" s="78" t="s">
        <v>25</v>
      </c>
      <c r="F2802" s="78" t="s">
        <v>26</v>
      </c>
      <c r="G2802" s="78" t="s">
        <v>25</v>
      </c>
      <c r="H2802" s="78">
        <v>8</v>
      </c>
      <c r="I2802" s="78" t="s">
        <v>26</v>
      </c>
      <c r="J2802" s="78">
        <v>10</v>
      </c>
      <c r="K2802" s="53">
        <v>664007.30505308392</v>
      </c>
    </row>
    <row r="2803" spans="4:11" x14ac:dyDescent="0.25">
      <c r="D2803" s="77" t="s">
        <v>42</v>
      </c>
      <c r="E2803" s="78" t="s">
        <v>25</v>
      </c>
      <c r="F2803" s="78" t="s">
        <v>27</v>
      </c>
      <c r="G2803" s="78" t="s">
        <v>25</v>
      </c>
      <c r="H2803" s="78">
        <v>8</v>
      </c>
      <c r="I2803" s="78" t="s">
        <v>72</v>
      </c>
      <c r="J2803" s="78">
        <v>4</v>
      </c>
      <c r="K2803" s="53">
        <v>0</v>
      </c>
    </row>
    <row r="2804" spans="4:11" x14ac:dyDescent="0.25">
      <c r="D2804" s="77" t="s">
        <v>42</v>
      </c>
      <c r="E2804" s="78" t="s">
        <v>25</v>
      </c>
      <c r="F2804" s="78" t="s">
        <v>28</v>
      </c>
      <c r="G2804" s="78" t="s">
        <v>25</v>
      </c>
      <c r="H2804" s="78">
        <v>8</v>
      </c>
      <c r="I2804" s="78" t="s">
        <v>28</v>
      </c>
      <c r="J2804" s="78">
        <v>9</v>
      </c>
      <c r="K2804" s="53">
        <v>2170351.1007080395</v>
      </c>
    </row>
    <row r="2805" spans="4:11" x14ac:dyDescent="0.25">
      <c r="D2805" s="77" t="s">
        <v>42</v>
      </c>
      <c r="E2805" s="78" t="s">
        <v>25</v>
      </c>
      <c r="F2805" s="78" t="s">
        <v>29</v>
      </c>
      <c r="G2805" s="78" t="s">
        <v>25</v>
      </c>
      <c r="H2805" s="78">
        <v>8</v>
      </c>
      <c r="I2805" s="78" t="s">
        <v>29</v>
      </c>
      <c r="J2805" s="78">
        <v>1</v>
      </c>
      <c r="K2805" s="53">
        <v>325865.39150603767</v>
      </c>
    </row>
    <row r="2806" spans="4:11" x14ac:dyDescent="0.25">
      <c r="D2806" s="77" t="s">
        <v>42</v>
      </c>
      <c r="E2806" s="78" t="s">
        <v>25</v>
      </c>
      <c r="F2806" s="78" t="s">
        <v>30</v>
      </c>
      <c r="G2806" s="78" t="s">
        <v>25</v>
      </c>
      <c r="H2806" s="78">
        <v>8</v>
      </c>
      <c r="I2806" s="78" t="s">
        <v>30</v>
      </c>
      <c r="J2806" s="78">
        <v>24</v>
      </c>
      <c r="K2806" s="53">
        <v>0</v>
      </c>
    </row>
    <row r="2807" spans="4:11" x14ac:dyDescent="0.25">
      <c r="D2807" s="77" t="s">
        <v>42</v>
      </c>
      <c r="E2807" s="78" t="s">
        <v>25</v>
      </c>
      <c r="F2807" s="78" t="s">
        <v>31</v>
      </c>
      <c r="G2807" s="78" t="s">
        <v>25</v>
      </c>
      <c r="H2807" s="78">
        <v>8</v>
      </c>
      <c r="I2807" s="78" t="s">
        <v>31</v>
      </c>
      <c r="J2807" s="78">
        <v>12</v>
      </c>
      <c r="K2807" s="53">
        <v>30556.572215121774</v>
      </c>
    </row>
    <row r="2808" spans="4:11" x14ac:dyDescent="0.25">
      <c r="D2808" s="77" t="s">
        <v>42</v>
      </c>
      <c r="E2808" s="78" t="s">
        <v>25</v>
      </c>
      <c r="F2808" s="78" t="s">
        <v>32</v>
      </c>
      <c r="G2808" s="78" t="s">
        <v>25</v>
      </c>
      <c r="H2808" s="78">
        <v>8</v>
      </c>
      <c r="I2808" s="78" t="s">
        <v>32</v>
      </c>
      <c r="J2808" s="78">
        <v>13</v>
      </c>
      <c r="K2808" s="53">
        <v>23659.000005626931</v>
      </c>
    </row>
    <row r="2809" spans="4:11" x14ac:dyDescent="0.25">
      <c r="D2809" s="77" t="s">
        <v>42</v>
      </c>
      <c r="E2809" s="78" t="s">
        <v>25</v>
      </c>
      <c r="F2809" s="78" t="s">
        <v>33</v>
      </c>
      <c r="G2809" s="78" t="s">
        <v>25</v>
      </c>
      <c r="H2809" s="78">
        <v>8</v>
      </c>
      <c r="I2809" s="78" t="s">
        <v>33</v>
      </c>
      <c r="J2809" s="78">
        <v>25</v>
      </c>
      <c r="K2809" s="53">
        <v>0</v>
      </c>
    </row>
    <row r="2810" spans="4:11" x14ac:dyDescent="0.25">
      <c r="D2810" s="77" t="s">
        <v>42</v>
      </c>
      <c r="E2810" s="78" t="s">
        <v>25</v>
      </c>
      <c r="F2810" s="78" t="s">
        <v>61</v>
      </c>
      <c r="G2810" s="78" t="s">
        <v>25</v>
      </c>
      <c r="H2810" s="78">
        <v>8</v>
      </c>
      <c r="I2810" s="78" t="s">
        <v>74</v>
      </c>
      <c r="J2810" s="78">
        <v>102</v>
      </c>
      <c r="K2810" s="53">
        <v>477223.20674652763</v>
      </c>
    </row>
    <row r="2811" spans="4:11" x14ac:dyDescent="0.25">
      <c r="D2811" s="77" t="s">
        <v>42</v>
      </c>
      <c r="E2811" s="78" t="s">
        <v>25</v>
      </c>
      <c r="F2811" s="78" t="s">
        <v>36</v>
      </c>
      <c r="G2811" s="78" t="s">
        <v>25</v>
      </c>
      <c r="H2811" s="78">
        <v>8</v>
      </c>
      <c r="I2811" s="78" t="s">
        <v>36</v>
      </c>
      <c r="J2811" s="78">
        <v>14</v>
      </c>
      <c r="K2811" s="53">
        <v>0</v>
      </c>
    </row>
    <row r="2812" spans="4:11" x14ac:dyDescent="0.25">
      <c r="D2812" s="178" t="s">
        <v>42</v>
      </c>
      <c r="E2812" s="179" t="s">
        <v>25</v>
      </c>
      <c r="F2812" s="179" t="s">
        <v>90</v>
      </c>
      <c r="G2812" s="179" t="s">
        <v>25</v>
      </c>
      <c r="H2812" s="179">
        <v>8</v>
      </c>
      <c r="I2812" s="179" t="s">
        <v>90</v>
      </c>
      <c r="J2812" s="179">
        <v>6</v>
      </c>
      <c r="K2812" s="212">
        <v>2854428.2996762786</v>
      </c>
    </row>
    <row r="2813" spans="4:11" ht="15.75" thickBot="1" x14ac:dyDescent="0.3">
      <c r="D2813" s="14" t="s">
        <v>42</v>
      </c>
      <c r="E2813" s="15" t="s">
        <v>25</v>
      </c>
      <c r="F2813" s="15" t="s">
        <v>35</v>
      </c>
      <c r="G2813" s="15" t="s">
        <v>25</v>
      </c>
      <c r="H2813" s="15">
        <v>8</v>
      </c>
      <c r="I2813" s="15" t="s">
        <v>73</v>
      </c>
      <c r="J2813" s="15">
        <v>7</v>
      </c>
      <c r="K2813" s="16">
        <v>479781.43102967308</v>
      </c>
    </row>
    <row r="2814" spans="4:11" x14ac:dyDescent="0.25">
      <c r="D2814" s="75" t="s">
        <v>42</v>
      </c>
      <c r="E2814" s="76" t="s">
        <v>26</v>
      </c>
      <c r="F2814" s="76" t="s">
        <v>18</v>
      </c>
      <c r="G2814" s="76" t="s">
        <v>26</v>
      </c>
      <c r="H2814" s="76">
        <v>10</v>
      </c>
      <c r="I2814" s="76" t="s">
        <v>18</v>
      </c>
      <c r="J2814" s="76">
        <v>2</v>
      </c>
      <c r="K2814" s="52">
        <v>0</v>
      </c>
    </row>
    <row r="2815" spans="4:11" x14ac:dyDescent="0.25">
      <c r="D2815" s="77" t="s">
        <v>42</v>
      </c>
      <c r="E2815" s="78" t="s">
        <v>26</v>
      </c>
      <c r="F2815" s="78" t="s">
        <v>19</v>
      </c>
      <c r="G2815" s="78" t="s">
        <v>26</v>
      </c>
      <c r="H2815" s="78">
        <v>10</v>
      </c>
      <c r="I2815" s="78" t="s">
        <v>19</v>
      </c>
      <c r="J2815" s="78">
        <v>22</v>
      </c>
      <c r="K2815" s="53">
        <v>0</v>
      </c>
    </row>
    <row r="2816" spans="4:11" x14ac:dyDescent="0.25">
      <c r="D2816" s="77" t="s">
        <v>42</v>
      </c>
      <c r="E2816" s="78" t="s">
        <v>26</v>
      </c>
      <c r="F2816" s="78" t="s">
        <v>20</v>
      </c>
      <c r="G2816" s="78" t="s">
        <v>26</v>
      </c>
      <c r="H2816" s="78">
        <v>10</v>
      </c>
      <c r="I2816" s="78" t="s">
        <v>20</v>
      </c>
      <c r="J2816" s="78">
        <v>5</v>
      </c>
      <c r="K2816" s="53">
        <v>0</v>
      </c>
    </row>
    <row r="2817" spans="4:11" x14ac:dyDescent="0.25">
      <c r="D2817" s="77" t="s">
        <v>42</v>
      </c>
      <c r="E2817" s="78" t="s">
        <v>26</v>
      </c>
      <c r="F2817" s="78" t="s">
        <v>21</v>
      </c>
      <c r="G2817" s="78" t="s">
        <v>26</v>
      </c>
      <c r="H2817" s="78">
        <v>10</v>
      </c>
      <c r="I2817" s="78" t="s">
        <v>21</v>
      </c>
      <c r="J2817" s="78">
        <v>3</v>
      </c>
      <c r="K2817" s="53">
        <v>0</v>
      </c>
    </row>
    <row r="2818" spans="4:11" x14ac:dyDescent="0.25">
      <c r="D2818" s="77" t="s">
        <v>42</v>
      </c>
      <c r="E2818" s="78" t="s">
        <v>26</v>
      </c>
      <c r="F2818" s="78" t="s">
        <v>25</v>
      </c>
      <c r="G2818" s="78" t="s">
        <v>26</v>
      </c>
      <c r="H2818" s="78">
        <v>10</v>
      </c>
      <c r="I2818" s="78" t="s">
        <v>25</v>
      </c>
      <c r="J2818" s="78">
        <v>8</v>
      </c>
      <c r="K2818" s="53">
        <v>0</v>
      </c>
    </row>
    <row r="2819" spans="4:11" x14ac:dyDescent="0.25">
      <c r="D2819" s="77" t="s">
        <v>42</v>
      </c>
      <c r="E2819" s="78" t="s">
        <v>26</v>
      </c>
      <c r="F2819" s="78" t="s">
        <v>26</v>
      </c>
      <c r="G2819" s="78" t="s">
        <v>26</v>
      </c>
      <c r="H2819" s="78">
        <v>10</v>
      </c>
      <c r="I2819" s="78" t="s">
        <v>26</v>
      </c>
      <c r="J2819" s="78">
        <v>10</v>
      </c>
      <c r="K2819" s="53">
        <v>0</v>
      </c>
    </row>
    <row r="2820" spans="4:11" x14ac:dyDescent="0.25">
      <c r="D2820" s="77" t="s">
        <v>42</v>
      </c>
      <c r="E2820" s="78" t="s">
        <v>26</v>
      </c>
      <c r="F2820" s="78" t="s">
        <v>27</v>
      </c>
      <c r="G2820" s="78" t="s">
        <v>26</v>
      </c>
      <c r="H2820" s="78">
        <v>10</v>
      </c>
      <c r="I2820" s="78" t="s">
        <v>72</v>
      </c>
      <c r="J2820" s="78">
        <v>4</v>
      </c>
      <c r="K2820" s="53">
        <v>0</v>
      </c>
    </row>
    <row r="2821" spans="4:11" x14ac:dyDescent="0.25">
      <c r="D2821" s="77" t="s">
        <v>42</v>
      </c>
      <c r="E2821" s="78" t="s">
        <v>26</v>
      </c>
      <c r="F2821" s="78" t="s">
        <v>28</v>
      </c>
      <c r="G2821" s="78" t="s">
        <v>26</v>
      </c>
      <c r="H2821" s="78">
        <v>10</v>
      </c>
      <c r="I2821" s="78" t="s">
        <v>28</v>
      </c>
      <c r="J2821" s="78">
        <v>9</v>
      </c>
      <c r="K2821" s="53">
        <v>0</v>
      </c>
    </row>
    <row r="2822" spans="4:11" x14ac:dyDescent="0.25">
      <c r="D2822" s="77" t="s">
        <v>42</v>
      </c>
      <c r="E2822" s="78" t="s">
        <v>26</v>
      </c>
      <c r="F2822" s="78" t="s">
        <v>29</v>
      </c>
      <c r="G2822" s="78" t="s">
        <v>26</v>
      </c>
      <c r="H2822" s="78">
        <v>10</v>
      </c>
      <c r="I2822" s="78" t="s">
        <v>29</v>
      </c>
      <c r="J2822" s="78">
        <v>1</v>
      </c>
      <c r="K2822" s="53">
        <v>0</v>
      </c>
    </row>
    <row r="2823" spans="4:11" x14ac:dyDescent="0.25">
      <c r="D2823" s="77" t="s">
        <v>42</v>
      </c>
      <c r="E2823" s="78" t="s">
        <v>26</v>
      </c>
      <c r="F2823" s="78" t="s">
        <v>30</v>
      </c>
      <c r="G2823" s="78" t="s">
        <v>26</v>
      </c>
      <c r="H2823" s="78">
        <v>10</v>
      </c>
      <c r="I2823" s="78" t="s">
        <v>30</v>
      </c>
      <c r="J2823" s="78">
        <v>24</v>
      </c>
      <c r="K2823" s="53">
        <v>0</v>
      </c>
    </row>
    <row r="2824" spans="4:11" x14ac:dyDescent="0.25">
      <c r="D2824" s="77" t="s">
        <v>42</v>
      </c>
      <c r="E2824" s="78" t="s">
        <v>26</v>
      </c>
      <c r="F2824" s="78" t="s">
        <v>31</v>
      </c>
      <c r="G2824" s="78" t="s">
        <v>26</v>
      </c>
      <c r="H2824" s="78">
        <v>10</v>
      </c>
      <c r="I2824" s="78" t="s">
        <v>31</v>
      </c>
      <c r="J2824" s="78">
        <v>12</v>
      </c>
      <c r="K2824" s="53">
        <v>0</v>
      </c>
    </row>
    <row r="2825" spans="4:11" x14ac:dyDescent="0.25">
      <c r="D2825" s="77" t="s">
        <v>42</v>
      </c>
      <c r="E2825" s="78" t="s">
        <v>26</v>
      </c>
      <c r="F2825" s="78" t="s">
        <v>32</v>
      </c>
      <c r="G2825" s="78" t="s">
        <v>26</v>
      </c>
      <c r="H2825" s="78">
        <v>10</v>
      </c>
      <c r="I2825" s="78" t="s">
        <v>32</v>
      </c>
      <c r="J2825" s="78">
        <v>13</v>
      </c>
      <c r="K2825" s="53">
        <v>0</v>
      </c>
    </row>
    <row r="2826" spans="4:11" x14ac:dyDescent="0.25">
      <c r="D2826" s="77" t="s">
        <v>42</v>
      </c>
      <c r="E2826" s="78" t="s">
        <v>26</v>
      </c>
      <c r="F2826" s="78" t="s">
        <v>33</v>
      </c>
      <c r="G2826" s="78" t="s">
        <v>26</v>
      </c>
      <c r="H2826" s="78">
        <v>10</v>
      </c>
      <c r="I2826" s="78" t="s">
        <v>33</v>
      </c>
      <c r="J2826" s="78">
        <v>25</v>
      </c>
      <c r="K2826" s="53">
        <v>0</v>
      </c>
    </row>
    <row r="2827" spans="4:11" x14ac:dyDescent="0.25">
      <c r="D2827" s="77" t="s">
        <v>42</v>
      </c>
      <c r="E2827" s="78" t="s">
        <v>26</v>
      </c>
      <c r="F2827" s="78" t="s">
        <v>61</v>
      </c>
      <c r="G2827" s="78" t="s">
        <v>26</v>
      </c>
      <c r="H2827" s="78">
        <v>10</v>
      </c>
      <c r="I2827" s="78" t="s">
        <v>74</v>
      </c>
      <c r="J2827" s="78">
        <v>102</v>
      </c>
      <c r="K2827" s="53">
        <v>0</v>
      </c>
    </row>
    <row r="2828" spans="4:11" x14ac:dyDescent="0.25">
      <c r="D2828" s="77" t="s">
        <v>42</v>
      </c>
      <c r="E2828" s="78" t="s">
        <v>26</v>
      </c>
      <c r="F2828" s="78" t="s">
        <v>36</v>
      </c>
      <c r="G2828" s="78" t="s">
        <v>26</v>
      </c>
      <c r="H2828" s="78">
        <v>10</v>
      </c>
      <c r="I2828" s="78" t="s">
        <v>36</v>
      </c>
      <c r="J2828" s="78">
        <v>14</v>
      </c>
      <c r="K2828" s="53">
        <v>0</v>
      </c>
    </row>
    <row r="2829" spans="4:11" x14ac:dyDescent="0.25">
      <c r="D2829" s="178" t="s">
        <v>42</v>
      </c>
      <c r="E2829" s="179" t="s">
        <v>26</v>
      </c>
      <c r="F2829" s="179" t="s">
        <v>90</v>
      </c>
      <c r="G2829" s="179" t="s">
        <v>26</v>
      </c>
      <c r="H2829" s="179">
        <v>10</v>
      </c>
      <c r="I2829" s="179" t="s">
        <v>90</v>
      </c>
      <c r="J2829" s="179">
        <v>6</v>
      </c>
      <c r="K2829" s="212">
        <v>0</v>
      </c>
    </row>
    <row r="2830" spans="4:11" ht="15.75" thickBot="1" x14ac:dyDescent="0.3">
      <c r="D2830" s="14" t="s">
        <v>42</v>
      </c>
      <c r="E2830" s="15" t="s">
        <v>26</v>
      </c>
      <c r="F2830" s="15" t="s">
        <v>35</v>
      </c>
      <c r="G2830" s="15" t="s">
        <v>26</v>
      </c>
      <c r="H2830" s="15">
        <v>10</v>
      </c>
      <c r="I2830" s="15" t="s">
        <v>73</v>
      </c>
      <c r="J2830" s="15">
        <v>7</v>
      </c>
      <c r="K2830" s="16">
        <v>0</v>
      </c>
    </row>
    <row r="2831" spans="4:11" x14ac:dyDescent="0.25">
      <c r="D2831" s="75" t="s">
        <v>42</v>
      </c>
      <c r="E2831" s="76" t="s">
        <v>27</v>
      </c>
      <c r="F2831" s="76" t="s">
        <v>18</v>
      </c>
      <c r="G2831" s="76" t="s">
        <v>72</v>
      </c>
      <c r="H2831" s="76">
        <v>4</v>
      </c>
      <c r="I2831" s="76" t="s">
        <v>18</v>
      </c>
      <c r="J2831" s="76">
        <v>2</v>
      </c>
      <c r="K2831" s="52">
        <v>0</v>
      </c>
    </row>
    <row r="2832" spans="4:11" x14ac:dyDescent="0.25">
      <c r="D2832" s="77" t="s">
        <v>42</v>
      </c>
      <c r="E2832" s="78" t="s">
        <v>27</v>
      </c>
      <c r="F2832" s="78" t="s">
        <v>19</v>
      </c>
      <c r="G2832" s="78" t="s">
        <v>72</v>
      </c>
      <c r="H2832" s="78">
        <v>4</v>
      </c>
      <c r="I2832" s="78" t="s">
        <v>19</v>
      </c>
      <c r="J2832" s="78">
        <v>22</v>
      </c>
      <c r="K2832" s="53">
        <v>4974325.5644676322</v>
      </c>
    </row>
    <row r="2833" spans="4:11" x14ac:dyDescent="0.25">
      <c r="D2833" s="77" t="s">
        <v>42</v>
      </c>
      <c r="E2833" s="78" t="s">
        <v>27</v>
      </c>
      <c r="F2833" s="78" t="s">
        <v>20</v>
      </c>
      <c r="G2833" s="78" t="s">
        <v>72</v>
      </c>
      <c r="H2833" s="78">
        <v>4</v>
      </c>
      <c r="I2833" s="78" t="s">
        <v>20</v>
      </c>
      <c r="J2833" s="78">
        <v>5</v>
      </c>
      <c r="K2833" s="53">
        <v>0</v>
      </c>
    </row>
    <row r="2834" spans="4:11" x14ac:dyDescent="0.25">
      <c r="D2834" s="77" t="s">
        <v>42</v>
      </c>
      <c r="E2834" s="78" t="s">
        <v>27</v>
      </c>
      <c r="F2834" s="78" t="s">
        <v>21</v>
      </c>
      <c r="G2834" s="78" t="s">
        <v>72</v>
      </c>
      <c r="H2834" s="78">
        <v>4</v>
      </c>
      <c r="I2834" s="78" t="s">
        <v>21</v>
      </c>
      <c r="J2834" s="78">
        <v>3</v>
      </c>
      <c r="K2834" s="53">
        <v>0</v>
      </c>
    </row>
    <row r="2835" spans="4:11" x14ac:dyDescent="0.25">
      <c r="D2835" s="77" t="s">
        <v>42</v>
      </c>
      <c r="E2835" s="78" t="s">
        <v>27</v>
      </c>
      <c r="F2835" s="78" t="s">
        <v>25</v>
      </c>
      <c r="G2835" s="78" t="s">
        <v>72</v>
      </c>
      <c r="H2835" s="78">
        <v>4</v>
      </c>
      <c r="I2835" s="78" t="s">
        <v>25</v>
      </c>
      <c r="J2835" s="78">
        <v>8</v>
      </c>
      <c r="K2835" s="53">
        <v>0</v>
      </c>
    </row>
    <row r="2836" spans="4:11" x14ac:dyDescent="0.25">
      <c r="D2836" s="77" t="s">
        <v>42</v>
      </c>
      <c r="E2836" s="78" t="s">
        <v>27</v>
      </c>
      <c r="F2836" s="78" t="s">
        <v>26</v>
      </c>
      <c r="G2836" s="78" t="s">
        <v>72</v>
      </c>
      <c r="H2836" s="78">
        <v>4</v>
      </c>
      <c r="I2836" s="78" t="s">
        <v>26</v>
      </c>
      <c r="J2836" s="78">
        <v>10</v>
      </c>
      <c r="K2836" s="53">
        <v>698899.36594935169</v>
      </c>
    </row>
    <row r="2837" spans="4:11" x14ac:dyDescent="0.25">
      <c r="D2837" s="77" t="s">
        <v>42</v>
      </c>
      <c r="E2837" s="78" t="s">
        <v>27</v>
      </c>
      <c r="F2837" s="78" t="s">
        <v>27</v>
      </c>
      <c r="G2837" s="78" t="s">
        <v>72</v>
      </c>
      <c r="H2837" s="78">
        <v>4</v>
      </c>
      <c r="I2837" s="78" t="s">
        <v>72</v>
      </c>
      <c r="J2837" s="78">
        <v>4</v>
      </c>
      <c r="K2837" s="53">
        <v>0</v>
      </c>
    </row>
    <row r="2838" spans="4:11" x14ac:dyDescent="0.25">
      <c r="D2838" s="77" t="s">
        <v>42</v>
      </c>
      <c r="E2838" s="78" t="s">
        <v>27</v>
      </c>
      <c r="F2838" s="78" t="s">
        <v>28</v>
      </c>
      <c r="G2838" s="78" t="s">
        <v>72</v>
      </c>
      <c r="H2838" s="78">
        <v>4</v>
      </c>
      <c r="I2838" s="78" t="s">
        <v>28</v>
      </c>
      <c r="J2838" s="78">
        <v>9</v>
      </c>
      <c r="K2838" s="53">
        <v>2284398.0730770142</v>
      </c>
    </row>
    <row r="2839" spans="4:11" x14ac:dyDescent="0.25">
      <c r="D2839" s="77" t="s">
        <v>42</v>
      </c>
      <c r="E2839" s="78" t="s">
        <v>27</v>
      </c>
      <c r="F2839" s="78" t="s">
        <v>29</v>
      </c>
      <c r="G2839" s="78" t="s">
        <v>72</v>
      </c>
      <c r="H2839" s="78">
        <v>4</v>
      </c>
      <c r="I2839" s="78" t="s">
        <v>29</v>
      </c>
      <c r="J2839" s="78">
        <v>1</v>
      </c>
      <c r="K2839" s="53">
        <v>342988.87041641772</v>
      </c>
    </row>
    <row r="2840" spans="4:11" x14ac:dyDescent="0.25">
      <c r="D2840" s="77" t="s">
        <v>42</v>
      </c>
      <c r="E2840" s="78" t="s">
        <v>27</v>
      </c>
      <c r="F2840" s="78" t="s">
        <v>30</v>
      </c>
      <c r="G2840" s="78" t="s">
        <v>72</v>
      </c>
      <c r="H2840" s="78">
        <v>4</v>
      </c>
      <c r="I2840" s="78" t="s">
        <v>30</v>
      </c>
      <c r="J2840" s="78">
        <v>24</v>
      </c>
      <c r="K2840" s="53">
        <v>0</v>
      </c>
    </row>
    <row r="2841" spans="4:11" x14ac:dyDescent="0.25">
      <c r="D2841" s="77" t="s">
        <v>42</v>
      </c>
      <c r="E2841" s="78" t="s">
        <v>27</v>
      </c>
      <c r="F2841" s="78" t="s">
        <v>31</v>
      </c>
      <c r="G2841" s="78" t="s">
        <v>72</v>
      </c>
      <c r="H2841" s="78">
        <v>4</v>
      </c>
      <c r="I2841" s="78" t="s">
        <v>31</v>
      </c>
      <c r="J2841" s="78">
        <v>12</v>
      </c>
      <c r="K2841" s="53">
        <v>32162.2499996847</v>
      </c>
    </row>
    <row r="2842" spans="4:11" x14ac:dyDescent="0.25">
      <c r="D2842" s="77" t="s">
        <v>42</v>
      </c>
      <c r="E2842" s="78" t="s">
        <v>27</v>
      </c>
      <c r="F2842" s="78" t="s">
        <v>32</v>
      </c>
      <c r="G2842" s="78" t="s">
        <v>72</v>
      </c>
      <c r="H2842" s="78">
        <v>4</v>
      </c>
      <c r="I2842" s="78" t="s">
        <v>32</v>
      </c>
      <c r="J2842" s="78">
        <v>13</v>
      </c>
      <c r="K2842" s="53">
        <v>24902.226191030328</v>
      </c>
    </row>
    <row r="2843" spans="4:11" x14ac:dyDescent="0.25">
      <c r="D2843" s="77" t="s">
        <v>42</v>
      </c>
      <c r="E2843" s="78" t="s">
        <v>27</v>
      </c>
      <c r="F2843" s="78" t="s">
        <v>33</v>
      </c>
      <c r="G2843" s="78" t="s">
        <v>72</v>
      </c>
      <c r="H2843" s="78">
        <v>4</v>
      </c>
      <c r="I2843" s="78" t="s">
        <v>33</v>
      </c>
      <c r="J2843" s="78">
        <v>25</v>
      </c>
      <c r="K2843" s="53">
        <v>0</v>
      </c>
    </row>
    <row r="2844" spans="4:11" x14ac:dyDescent="0.25">
      <c r="D2844" s="77" t="s">
        <v>42</v>
      </c>
      <c r="E2844" s="78" t="s">
        <v>27</v>
      </c>
      <c r="F2844" s="78" t="s">
        <v>61</v>
      </c>
      <c r="G2844" s="78" t="s">
        <v>72</v>
      </c>
      <c r="H2844" s="78">
        <v>4</v>
      </c>
      <c r="I2844" s="78" t="s">
        <v>74</v>
      </c>
      <c r="J2844" s="78">
        <v>102</v>
      </c>
      <c r="K2844" s="53">
        <v>502300.19168960868</v>
      </c>
    </row>
    <row r="2845" spans="4:11" x14ac:dyDescent="0.25">
      <c r="D2845" s="77" t="s">
        <v>42</v>
      </c>
      <c r="E2845" s="78" t="s">
        <v>27</v>
      </c>
      <c r="F2845" s="78" t="s">
        <v>36</v>
      </c>
      <c r="G2845" s="78" t="s">
        <v>72</v>
      </c>
      <c r="H2845" s="78">
        <v>4</v>
      </c>
      <c r="I2845" s="78" t="s">
        <v>36</v>
      </c>
      <c r="J2845" s="78">
        <v>14</v>
      </c>
      <c r="K2845" s="53">
        <v>0</v>
      </c>
    </row>
    <row r="2846" spans="4:11" x14ac:dyDescent="0.25">
      <c r="D2846" s="178" t="s">
        <v>42</v>
      </c>
      <c r="E2846" s="179" t="s">
        <v>27</v>
      </c>
      <c r="F2846" s="179" t="s">
        <v>90</v>
      </c>
      <c r="G2846" s="179" t="s">
        <v>72</v>
      </c>
      <c r="H2846" s="179">
        <v>4</v>
      </c>
      <c r="I2846" s="179" t="s">
        <v>90</v>
      </c>
      <c r="J2846" s="179">
        <v>6</v>
      </c>
      <c r="K2846" s="212">
        <v>3004421.9598339368</v>
      </c>
    </row>
    <row r="2847" spans="4:11" ht="15.75" thickBot="1" x14ac:dyDescent="0.3">
      <c r="D2847" s="14" t="s">
        <v>42</v>
      </c>
      <c r="E2847" s="15" t="s">
        <v>27</v>
      </c>
      <c r="F2847" s="15" t="s">
        <v>35</v>
      </c>
      <c r="G2847" s="15" t="s">
        <v>72</v>
      </c>
      <c r="H2847" s="15">
        <v>4</v>
      </c>
      <c r="I2847" s="15" t="s">
        <v>73</v>
      </c>
      <c r="J2847" s="15">
        <v>7</v>
      </c>
      <c r="K2847" s="16">
        <v>504992.84479122428</v>
      </c>
    </row>
    <row r="2848" spans="4:11" x14ac:dyDescent="0.25">
      <c r="D2848" s="75" t="s">
        <v>42</v>
      </c>
      <c r="E2848" s="76" t="s">
        <v>28</v>
      </c>
      <c r="F2848" s="76" t="s">
        <v>18</v>
      </c>
      <c r="G2848" s="76" t="s">
        <v>28</v>
      </c>
      <c r="H2848" s="76">
        <v>9</v>
      </c>
      <c r="I2848" s="76" t="s">
        <v>18</v>
      </c>
      <c r="J2848" s="76">
        <v>2</v>
      </c>
      <c r="K2848" s="52">
        <v>0</v>
      </c>
    </row>
    <row r="2849" spans="4:11" x14ac:dyDescent="0.25">
      <c r="D2849" s="77" t="s">
        <v>42</v>
      </c>
      <c r="E2849" s="78" t="s">
        <v>28</v>
      </c>
      <c r="F2849" s="78" t="s">
        <v>19</v>
      </c>
      <c r="G2849" s="78" t="s">
        <v>28</v>
      </c>
      <c r="H2849" s="78">
        <v>9</v>
      </c>
      <c r="I2849" s="78" t="s">
        <v>19</v>
      </c>
      <c r="J2849" s="78">
        <v>22</v>
      </c>
      <c r="K2849" s="53">
        <v>0</v>
      </c>
    </row>
    <row r="2850" spans="4:11" x14ac:dyDescent="0.25">
      <c r="D2850" s="77" t="s">
        <v>42</v>
      </c>
      <c r="E2850" s="78" t="s">
        <v>28</v>
      </c>
      <c r="F2850" s="78" t="s">
        <v>20</v>
      </c>
      <c r="G2850" s="78" t="s">
        <v>28</v>
      </c>
      <c r="H2850" s="78">
        <v>9</v>
      </c>
      <c r="I2850" s="78" t="s">
        <v>20</v>
      </c>
      <c r="J2850" s="78">
        <v>5</v>
      </c>
      <c r="K2850" s="53">
        <v>0</v>
      </c>
    </row>
    <row r="2851" spans="4:11" x14ac:dyDescent="0.25">
      <c r="D2851" s="77" t="s">
        <v>42</v>
      </c>
      <c r="E2851" s="78" t="s">
        <v>28</v>
      </c>
      <c r="F2851" s="78" t="s">
        <v>21</v>
      </c>
      <c r="G2851" s="78" t="s">
        <v>28</v>
      </c>
      <c r="H2851" s="78">
        <v>9</v>
      </c>
      <c r="I2851" s="78" t="s">
        <v>21</v>
      </c>
      <c r="J2851" s="78">
        <v>3</v>
      </c>
      <c r="K2851" s="53">
        <v>0</v>
      </c>
    </row>
    <row r="2852" spans="4:11" x14ac:dyDescent="0.25">
      <c r="D2852" s="77" t="s">
        <v>42</v>
      </c>
      <c r="E2852" s="78" t="s">
        <v>28</v>
      </c>
      <c r="F2852" s="78" t="s">
        <v>25</v>
      </c>
      <c r="G2852" s="78" t="s">
        <v>28</v>
      </c>
      <c r="H2852" s="78">
        <v>9</v>
      </c>
      <c r="I2852" s="78" t="s">
        <v>25</v>
      </c>
      <c r="J2852" s="78">
        <v>8</v>
      </c>
      <c r="K2852" s="53">
        <v>0</v>
      </c>
    </row>
    <row r="2853" spans="4:11" x14ac:dyDescent="0.25">
      <c r="D2853" s="77" t="s">
        <v>42</v>
      </c>
      <c r="E2853" s="78" t="s">
        <v>28</v>
      </c>
      <c r="F2853" s="78" t="s">
        <v>26</v>
      </c>
      <c r="G2853" s="78" t="s">
        <v>28</v>
      </c>
      <c r="H2853" s="78">
        <v>9</v>
      </c>
      <c r="I2853" s="78" t="s">
        <v>26</v>
      </c>
      <c r="J2853" s="78">
        <v>10</v>
      </c>
      <c r="K2853" s="53">
        <v>0</v>
      </c>
    </row>
    <row r="2854" spans="4:11" x14ac:dyDescent="0.25">
      <c r="D2854" s="77" t="s">
        <v>42</v>
      </c>
      <c r="E2854" s="78" t="s">
        <v>28</v>
      </c>
      <c r="F2854" s="78" t="s">
        <v>27</v>
      </c>
      <c r="G2854" s="78" t="s">
        <v>28</v>
      </c>
      <c r="H2854" s="78">
        <v>9</v>
      </c>
      <c r="I2854" s="78" t="s">
        <v>72</v>
      </c>
      <c r="J2854" s="78">
        <v>4</v>
      </c>
      <c r="K2854" s="53">
        <v>0</v>
      </c>
    </row>
    <row r="2855" spans="4:11" x14ac:dyDescent="0.25">
      <c r="D2855" s="77" t="s">
        <v>42</v>
      </c>
      <c r="E2855" s="78" t="s">
        <v>28</v>
      </c>
      <c r="F2855" s="78" t="s">
        <v>28</v>
      </c>
      <c r="G2855" s="78" t="s">
        <v>28</v>
      </c>
      <c r="H2855" s="78">
        <v>9</v>
      </c>
      <c r="I2855" s="78" t="s">
        <v>28</v>
      </c>
      <c r="J2855" s="78">
        <v>9</v>
      </c>
      <c r="K2855" s="53">
        <v>0</v>
      </c>
    </row>
    <row r="2856" spans="4:11" x14ac:dyDescent="0.25">
      <c r="D2856" s="77" t="s">
        <v>42</v>
      </c>
      <c r="E2856" s="78" t="s">
        <v>28</v>
      </c>
      <c r="F2856" s="78" t="s">
        <v>29</v>
      </c>
      <c r="G2856" s="78" t="s">
        <v>28</v>
      </c>
      <c r="H2856" s="78">
        <v>9</v>
      </c>
      <c r="I2856" s="78" t="s">
        <v>29</v>
      </c>
      <c r="J2856" s="78">
        <v>1</v>
      </c>
      <c r="K2856" s="53">
        <v>0</v>
      </c>
    </row>
    <row r="2857" spans="4:11" x14ac:dyDescent="0.25">
      <c r="D2857" s="77" t="s">
        <v>42</v>
      </c>
      <c r="E2857" s="78" t="s">
        <v>28</v>
      </c>
      <c r="F2857" s="78" t="s">
        <v>30</v>
      </c>
      <c r="G2857" s="78" t="s">
        <v>28</v>
      </c>
      <c r="H2857" s="78">
        <v>9</v>
      </c>
      <c r="I2857" s="78" t="s">
        <v>30</v>
      </c>
      <c r="J2857" s="78">
        <v>24</v>
      </c>
      <c r="K2857" s="53">
        <v>0</v>
      </c>
    </row>
    <row r="2858" spans="4:11" x14ac:dyDescent="0.25">
      <c r="D2858" s="77" t="s">
        <v>42</v>
      </c>
      <c r="E2858" s="78" t="s">
        <v>28</v>
      </c>
      <c r="F2858" s="78" t="s">
        <v>31</v>
      </c>
      <c r="G2858" s="78" t="s">
        <v>28</v>
      </c>
      <c r="H2858" s="78">
        <v>9</v>
      </c>
      <c r="I2858" s="78" t="s">
        <v>31</v>
      </c>
      <c r="J2858" s="78">
        <v>12</v>
      </c>
      <c r="K2858" s="53">
        <v>0</v>
      </c>
    </row>
    <row r="2859" spans="4:11" x14ac:dyDescent="0.25">
      <c r="D2859" s="77" t="s">
        <v>42</v>
      </c>
      <c r="E2859" s="78" t="s">
        <v>28</v>
      </c>
      <c r="F2859" s="78" t="s">
        <v>32</v>
      </c>
      <c r="G2859" s="78" t="s">
        <v>28</v>
      </c>
      <c r="H2859" s="78">
        <v>9</v>
      </c>
      <c r="I2859" s="78" t="s">
        <v>32</v>
      </c>
      <c r="J2859" s="78">
        <v>13</v>
      </c>
      <c r="K2859" s="53">
        <v>0</v>
      </c>
    </row>
    <row r="2860" spans="4:11" x14ac:dyDescent="0.25">
      <c r="D2860" s="77" t="s">
        <v>42</v>
      </c>
      <c r="E2860" s="78" t="s">
        <v>28</v>
      </c>
      <c r="F2860" s="78" t="s">
        <v>33</v>
      </c>
      <c r="G2860" s="78" t="s">
        <v>28</v>
      </c>
      <c r="H2860" s="78">
        <v>9</v>
      </c>
      <c r="I2860" s="78" t="s">
        <v>33</v>
      </c>
      <c r="J2860" s="78">
        <v>25</v>
      </c>
      <c r="K2860" s="53">
        <v>0</v>
      </c>
    </row>
    <row r="2861" spans="4:11" x14ac:dyDescent="0.25">
      <c r="D2861" s="77" t="s">
        <v>42</v>
      </c>
      <c r="E2861" s="78" t="s">
        <v>28</v>
      </c>
      <c r="F2861" s="78" t="s">
        <v>61</v>
      </c>
      <c r="G2861" s="78" t="s">
        <v>28</v>
      </c>
      <c r="H2861" s="78">
        <v>9</v>
      </c>
      <c r="I2861" s="78" t="s">
        <v>74</v>
      </c>
      <c r="J2861" s="78">
        <v>102</v>
      </c>
      <c r="K2861" s="53">
        <v>0</v>
      </c>
    </row>
    <row r="2862" spans="4:11" x14ac:dyDescent="0.25">
      <c r="D2862" s="77" t="s">
        <v>42</v>
      </c>
      <c r="E2862" s="78" t="s">
        <v>28</v>
      </c>
      <c r="F2862" s="78" t="s">
        <v>36</v>
      </c>
      <c r="G2862" s="78" t="s">
        <v>28</v>
      </c>
      <c r="H2862" s="78">
        <v>9</v>
      </c>
      <c r="I2862" s="78" t="s">
        <v>36</v>
      </c>
      <c r="J2862" s="78">
        <v>14</v>
      </c>
      <c r="K2862" s="53">
        <v>0</v>
      </c>
    </row>
    <row r="2863" spans="4:11" x14ac:dyDescent="0.25">
      <c r="D2863" s="178" t="s">
        <v>42</v>
      </c>
      <c r="E2863" s="179" t="s">
        <v>28</v>
      </c>
      <c r="F2863" s="179" t="s">
        <v>90</v>
      </c>
      <c r="G2863" s="179" t="s">
        <v>28</v>
      </c>
      <c r="H2863" s="179">
        <v>9</v>
      </c>
      <c r="I2863" s="179" t="s">
        <v>90</v>
      </c>
      <c r="J2863" s="179">
        <v>6</v>
      </c>
      <c r="K2863" s="212">
        <v>0</v>
      </c>
    </row>
    <row r="2864" spans="4:11" ht="15.75" thickBot="1" x14ac:dyDescent="0.3">
      <c r="D2864" s="14" t="s">
        <v>42</v>
      </c>
      <c r="E2864" s="15" t="s">
        <v>28</v>
      </c>
      <c r="F2864" s="15" t="s">
        <v>35</v>
      </c>
      <c r="G2864" s="15" t="s">
        <v>28</v>
      </c>
      <c r="H2864" s="15">
        <v>9</v>
      </c>
      <c r="I2864" s="15" t="s">
        <v>73</v>
      </c>
      <c r="J2864" s="15">
        <v>7</v>
      </c>
      <c r="K2864" s="16">
        <v>0</v>
      </c>
    </row>
    <row r="2865" spans="4:11" x14ac:dyDescent="0.25">
      <c r="D2865" s="75" t="s">
        <v>42</v>
      </c>
      <c r="E2865" s="76" t="s">
        <v>29</v>
      </c>
      <c r="F2865" s="76" t="s">
        <v>18</v>
      </c>
      <c r="G2865" s="76" t="s">
        <v>29</v>
      </c>
      <c r="H2865" s="76">
        <v>1</v>
      </c>
      <c r="I2865" s="76" t="s">
        <v>18</v>
      </c>
      <c r="J2865" s="76">
        <v>2</v>
      </c>
      <c r="K2865" s="52">
        <v>0</v>
      </c>
    </row>
    <row r="2866" spans="4:11" x14ac:dyDescent="0.25">
      <c r="D2866" s="77" t="s">
        <v>42</v>
      </c>
      <c r="E2866" s="78" t="s">
        <v>29</v>
      </c>
      <c r="F2866" s="78" t="s">
        <v>19</v>
      </c>
      <c r="G2866" s="78" t="s">
        <v>29</v>
      </c>
      <c r="H2866" s="78">
        <v>1</v>
      </c>
      <c r="I2866" s="78" t="s">
        <v>19</v>
      </c>
      <c r="J2866" s="78">
        <v>22</v>
      </c>
      <c r="K2866" s="53">
        <v>0</v>
      </c>
    </row>
    <row r="2867" spans="4:11" x14ac:dyDescent="0.25">
      <c r="D2867" s="77" t="s">
        <v>42</v>
      </c>
      <c r="E2867" s="78" t="s">
        <v>29</v>
      </c>
      <c r="F2867" s="78" t="s">
        <v>20</v>
      </c>
      <c r="G2867" s="78" t="s">
        <v>29</v>
      </c>
      <c r="H2867" s="78">
        <v>1</v>
      </c>
      <c r="I2867" s="78" t="s">
        <v>20</v>
      </c>
      <c r="J2867" s="78">
        <v>5</v>
      </c>
      <c r="K2867" s="53">
        <v>0</v>
      </c>
    </row>
    <row r="2868" spans="4:11" x14ac:dyDescent="0.25">
      <c r="D2868" s="77" t="s">
        <v>42</v>
      </c>
      <c r="E2868" s="78" t="s">
        <v>29</v>
      </c>
      <c r="F2868" s="78" t="s">
        <v>21</v>
      </c>
      <c r="G2868" s="78" t="s">
        <v>29</v>
      </c>
      <c r="H2868" s="78">
        <v>1</v>
      </c>
      <c r="I2868" s="78" t="s">
        <v>21</v>
      </c>
      <c r="J2868" s="78">
        <v>3</v>
      </c>
      <c r="K2868" s="53">
        <v>0</v>
      </c>
    </row>
    <row r="2869" spans="4:11" x14ac:dyDescent="0.25">
      <c r="D2869" s="77" t="s">
        <v>42</v>
      </c>
      <c r="E2869" s="78" t="s">
        <v>29</v>
      </c>
      <c r="F2869" s="78" t="s">
        <v>25</v>
      </c>
      <c r="G2869" s="78" t="s">
        <v>29</v>
      </c>
      <c r="H2869" s="78">
        <v>1</v>
      </c>
      <c r="I2869" s="78" t="s">
        <v>25</v>
      </c>
      <c r="J2869" s="78">
        <v>8</v>
      </c>
      <c r="K2869" s="53">
        <v>0</v>
      </c>
    </row>
    <row r="2870" spans="4:11" x14ac:dyDescent="0.25">
      <c r="D2870" s="77" t="s">
        <v>42</v>
      </c>
      <c r="E2870" s="78" t="s">
        <v>29</v>
      </c>
      <c r="F2870" s="78" t="s">
        <v>26</v>
      </c>
      <c r="G2870" s="78" t="s">
        <v>29</v>
      </c>
      <c r="H2870" s="78">
        <v>1</v>
      </c>
      <c r="I2870" s="78" t="s">
        <v>26</v>
      </c>
      <c r="J2870" s="78">
        <v>10</v>
      </c>
      <c r="K2870" s="53">
        <v>0</v>
      </c>
    </row>
    <row r="2871" spans="4:11" x14ac:dyDescent="0.25">
      <c r="D2871" s="77" t="s">
        <v>42</v>
      </c>
      <c r="E2871" s="78" t="s">
        <v>29</v>
      </c>
      <c r="F2871" s="78" t="s">
        <v>27</v>
      </c>
      <c r="G2871" s="78" t="s">
        <v>29</v>
      </c>
      <c r="H2871" s="78">
        <v>1</v>
      </c>
      <c r="I2871" s="78" t="s">
        <v>72</v>
      </c>
      <c r="J2871" s="78">
        <v>4</v>
      </c>
      <c r="K2871" s="53">
        <v>0</v>
      </c>
    </row>
    <row r="2872" spans="4:11" x14ac:dyDescent="0.25">
      <c r="D2872" s="77" t="s">
        <v>42</v>
      </c>
      <c r="E2872" s="78" t="s">
        <v>29</v>
      </c>
      <c r="F2872" s="78" t="s">
        <v>28</v>
      </c>
      <c r="G2872" s="78" t="s">
        <v>29</v>
      </c>
      <c r="H2872" s="78">
        <v>1</v>
      </c>
      <c r="I2872" s="78" t="s">
        <v>28</v>
      </c>
      <c r="J2872" s="78">
        <v>9</v>
      </c>
      <c r="K2872" s="53">
        <v>0</v>
      </c>
    </row>
    <row r="2873" spans="4:11" x14ac:dyDescent="0.25">
      <c r="D2873" s="77" t="s">
        <v>42</v>
      </c>
      <c r="E2873" s="78" t="s">
        <v>29</v>
      </c>
      <c r="F2873" s="78" t="s">
        <v>29</v>
      </c>
      <c r="G2873" s="78" t="s">
        <v>29</v>
      </c>
      <c r="H2873" s="78">
        <v>1</v>
      </c>
      <c r="I2873" s="78" t="s">
        <v>29</v>
      </c>
      <c r="J2873" s="78">
        <v>1</v>
      </c>
      <c r="K2873" s="53">
        <v>0</v>
      </c>
    </row>
    <row r="2874" spans="4:11" x14ac:dyDescent="0.25">
      <c r="D2874" s="77" t="s">
        <v>42</v>
      </c>
      <c r="E2874" s="78" t="s">
        <v>29</v>
      </c>
      <c r="F2874" s="78" t="s">
        <v>30</v>
      </c>
      <c r="G2874" s="78" t="s">
        <v>29</v>
      </c>
      <c r="H2874" s="78">
        <v>1</v>
      </c>
      <c r="I2874" s="78" t="s">
        <v>30</v>
      </c>
      <c r="J2874" s="78">
        <v>24</v>
      </c>
      <c r="K2874" s="53">
        <v>0</v>
      </c>
    </row>
    <row r="2875" spans="4:11" x14ac:dyDescent="0.25">
      <c r="D2875" s="77" t="s">
        <v>42</v>
      </c>
      <c r="E2875" s="78" t="s">
        <v>29</v>
      </c>
      <c r="F2875" s="78" t="s">
        <v>31</v>
      </c>
      <c r="G2875" s="78" t="s">
        <v>29</v>
      </c>
      <c r="H2875" s="78">
        <v>1</v>
      </c>
      <c r="I2875" s="78" t="s">
        <v>31</v>
      </c>
      <c r="J2875" s="78">
        <v>12</v>
      </c>
      <c r="K2875" s="53">
        <v>0</v>
      </c>
    </row>
    <row r="2876" spans="4:11" x14ac:dyDescent="0.25">
      <c r="D2876" s="77" t="s">
        <v>42</v>
      </c>
      <c r="E2876" s="78" t="s">
        <v>29</v>
      </c>
      <c r="F2876" s="78" t="s">
        <v>32</v>
      </c>
      <c r="G2876" s="78" t="s">
        <v>29</v>
      </c>
      <c r="H2876" s="78">
        <v>1</v>
      </c>
      <c r="I2876" s="78" t="s">
        <v>32</v>
      </c>
      <c r="J2876" s="78">
        <v>13</v>
      </c>
      <c r="K2876" s="53">
        <v>0</v>
      </c>
    </row>
    <row r="2877" spans="4:11" x14ac:dyDescent="0.25">
      <c r="D2877" s="77" t="s">
        <v>42</v>
      </c>
      <c r="E2877" s="78" t="s">
        <v>29</v>
      </c>
      <c r="F2877" s="78" t="s">
        <v>33</v>
      </c>
      <c r="G2877" s="78" t="s">
        <v>29</v>
      </c>
      <c r="H2877" s="78">
        <v>1</v>
      </c>
      <c r="I2877" s="78" t="s">
        <v>33</v>
      </c>
      <c r="J2877" s="78">
        <v>25</v>
      </c>
      <c r="K2877" s="53">
        <v>0</v>
      </c>
    </row>
    <row r="2878" spans="4:11" x14ac:dyDescent="0.25">
      <c r="D2878" s="77" t="s">
        <v>42</v>
      </c>
      <c r="E2878" s="78" t="s">
        <v>29</v>
      </c>
      <c r="F2878" s="78" t="s">
        <v>61</v>
      </c>
      <c r="G2878" s="78" t="s">
        <v>29</v>
      </c>
      <c r="H2878" s="78">
        <v>1</v>
      </c>
      <c r="I2878" s="78" t="s">
        <v>74</v>
      </c>
      <c r="J2878" s="78">
        <v>102</v>
      </c>
      <c r="K2878" s="53">
        <v>0</v>
      </c>
    </row>
    <row r="2879" spans="4:11" x14ac:dyDescent="0.25">
      <c r="D2879" s="77" t="s">
        <v>42</v>
      </c>
      <c r="E2879" s="78" t="s">
        <v>29</v>
      </c>
      <c r="F2879" s="78" t="s">
        <v>36</v>
      </c>
      <c r="G2879" s="78" t="s">
        <v>29</v>
      </c>
      <c r="H2879" s="78">
        <v>1</v>
      </c>
      <c r="I2879" s="78" t="s">
        <v>36</v>
      </c>
      <c r="J2879" s="78">
        <v>14</v>
      </c>
      <c r="K2879" s="53">
        <v>0</v>
      </c>
    </row>
    <row r="2880" spans="4:11" x14ac:dyDescent="0.25">
      <c r="D2880" s="178" t="s">
        <v>42</v>
      </c>
      <c r="E2880" s="179" t="s">
        <v>29</v>
      </c>
      <c r="F2880" s="179" t="s">
        <v>90</v>
      </c>
      <c r="G2880" s="179" t="s">
        <v>29</v>
      </c>
      <c r="H2880" s="179">
        <v>1</v>
      </c>
      <c r="I2880" s="179" t="s">
        <v>90</v>
      </c>
      <c r="J2880" s="179">
        <v>6</v>
      </c>
      <c r="K2880" s="212">
        <v>0</v>
      </c>
    </row>
    <row r="2881" spans="4:11" ht="15.75" thickBot="1" x14ac:dyDescent="0.3">
      <c r="D2881" s="14" t="s">
        <v>42</v>
      </c>
      <c r="E2881" s="15" t="s">
        <v>29</v>
      </c>
      <c r="F2881" s="15" t="s">
        <v>35</v>
      </c>
      <c r="G2881" s="15" t="s">
        <v>29</v>
      </c>
      <c r="H2881" s="15">
        <v>1</v>
      </c>
      <c r="I2881" s="15" t="s">
        <v>73</v>
      </c>
      <c r="J2881" s="15">
        <v>7</v>
      </c>
      <c r="K2881" s="16">
        <v>0</v>
      </c>
    </row>
    <row r="2882" spans="4:11" x14ac:dyDescent="0.25">
      <c r="D2882" s="75" t="s">
        <v>42</v>
      </c>
      <c r="E2882" s="76" t="s">
        <v>31</v>
      </c>
      <c r="F2882" s="76" t="s">
        <v>18</v>
      </c>
      <c r="G2882" s="76" t="s">
        <v>31</v>
      </c>
      <c r="H2882" s="76">
        <v>12</v>
      </c>
      <c r="I2882" s="76" t="s">
        <v>18</v>
      </c>
      <c r="J2882" s="76">
        <v>2</v>
      </c>
      <c r="K2882" s="52">
        <v>0</v>
      </c>
    </row>
    <row r="2883" spans="4:11" x14ac:dyDescent="0.25">
      <c r="D2883" s="77" t="s">
        <v>42</v>
      </c>
      <c r="E2883" s="78" t="s">
        <v>31</v>
      </c>
      <c r="F2883" s="78" t="s">
        <v>19</v>
      </c>
      <c r="G2883" s="78" t="s">
        <v>31</v>
      </c>
      <c r="H2883" s="78">
        <v>12</v>
      </c>
      <c r="I2883" s="78" t="s">
        <v>19</v>
      </c>
      <c r="J2883" s="78">
        <v>22</v>
      </c>
      <c r="K2883" s="53">
        <v>0</v>
      </c>
    </row>
    <row r="2884" spans="4:11" x14ac:dyDescent="0.25">
      <c r="D2884" s="77" t="s">
        <v>42</v>
      </c>
      <c r="E2884" s="78" t="s">
        <v>31</v>
      </c>
      <c r="F2884" s="78" t="s">
        <v>20</v>
      </c>
      <c r="G2884" s="78" t="s">
        <v>31</v>
      </c>
      <c r="H2884" s="78">
        <v>12</v>
      </c>
      <c r="I2884" s="78" t="s">
        <v>20</v>
      </c>
      <c r="J2884" s="78">
        <v>5</v>
      </c>
      <c r="K2884" s="53">
        <v>0</v>
      </c>
    </row>
    <row r="2885" spans="4:11" x14ac:dyDescent="0.25">
      <c r="D2885" s="77" t="s">
        <v>42</v>
      </c>
      <c r="E2885" s="78" t="s">
        <v>31</v>
      </c>
      <c r="F2885" s="78" t="s">
        <v>21</v>
      </c>
      <c r="G2885" s="78" t="s">
        <v>31</v>
      </c>
      <c r="H2885" s="78">
        <v>12</v>
      </c>
      <c r="I2885" s="78" t="s">
        <v>21</v>
      </c>
      <c r="J2885" s="78">
        <v>3</v>
      </c>
      <c r="K2885" s="53">
        <v>0</v>
      </c>
    </row>
    <row r="2886" spans="4:11" x14ac:dyDescent="0.25">
      <c r="D2886" s="77" t="s">
        <v>42</v>
      </c>
      <c r="E2886" s="78" t="s">
        <v>31</v>
      </c>
      <c r="F2886" s="78" t="s">
        <v>25</v>
      </c>
      <c r="G2886" s="78" t="s">
        <v>31</v>
      </c>
      <c r="H2886" s="78">
        <v>12</v>
      </c>
      <c r="I2886" s="78" t="s">
        <v>25</v>
      </c>
      <c r="J2886" s="78">
        <v>8</v>
      </c>
      <c r="K2886" s="53">
        <v>0</v>
      </c>
    </row>
    <row r="2887" spans="4:11" x14ac:dyDescent="0.25">
      <c r="D2887" s="77" t="s">
        <v>42</v>
      </c>
      <c r="E2887" s="78" t="s">
        <v>31</v>
      </c>
      <c r="F2887" s="78" t="s">
        <v>26</v>
      </c>
      <c r="G2887" s="78" t="s">
        <v>31</v>
      </c>
      <c r="H2887" s="78">
        <v>12</v>
      </c>
      <c r="I2887" s="78" t="s">
        <v>26</v>
      </c>
      <c r="J2887" s="78">
        <v>10</v>
      </c>
      <c r="K2887" s="53">
        <v>0</v>
      </c>
    </row>
    <row r="2888" spans="4:11" x14ac:dyDescent="0.25">
      <c r="D2888" s="77" t="s">
        <v>42</v>
      </c>
      <c r="E2888" s="78" t="s">
        <v>31</v>
      </c>
      <c r="F2888" s="78" t="s">
        <v>27</v>
      </c>
      <c r="G2888" s="78" t="s">
        <v>31</v>
      </c>
      <c r="H2888" s="78">
        <v>12</v>
      </c>
      <c r="I2888" s="78" t="s">
        <v>72</v>
      </c>
      <c r="J2888" s="78">
        <v>4</v>
      </c>
      <c r="K2888" s="53">
        <v>0</v>
      </c>
    </row>
    <row r="2889" spans="4:11" x14ac:dyDescent="0.25">
      <c r="D2889" s="77" t="s">
        <v>42</v>
      </c>
      <c r="E2889" s="78" t="s">
        <v>31</v>
      </c>
      <c r="F2889" s="78" t="s">
        <v>28</v>
      </c>
      <c r="G2889" s="78" t="s">
        <v>31</v>
      </c>
      <c r="H2889" s="78">
        <v>12</v>
      </c>
      <c r="I2889" s="78" t="s">
        <v>28</v>
      </c>
      <c r="J2889" s="78">
        <v>9</v>
      </c>
      <c r="K2889" s="53">
        <v>0</v>
      </c>
    </row>
    <row r="2890" spans="4:11" x14ac:dyDescent="0.25">
      <c r="D2890" s="77" t="s">
        <v>42</v>
      </c>
      <c r="E2890" s="78" t="s">
        <v>31</v>
      </c>
      <c r="F2890" s="78" t="s">
        <v>29</v>
      </c>
      <c r="G2890" s="78" t="s">
        <v>31</v>
      </c>
      <c r="H2890" s="78">
        <v>12</v>
      </c>
      <c r="I2890" s="78" t="s">
        <v>29</v>
      </c>
      <c r="J2890" s="78">
        <v>1</v>
      </c>
      <c r="K2890" s="53">
        <v>0</v>
      </c>
    </row>
    <row r="2891" spans="4:11" x14ac:dyDescent="0.25">
      <c r="D2891" s="77" t="s">
        <v>42</v>
      </c>
      <c r="E2891" s="78" t="s">
        <v>31</v>
      </c>
      <c r="F2891" s="78" t="s">
        <v>30</v>
      </c>
      <c r="G2891" s="78" t="s">
        <v>31</v>
      </c>
      <c r="H2891" s="78">
        <v>12</v>
      </c>
      <c r="I2891" s="78" t="s">
        <v>30</v>
      </c>
      <c r="J2891" s="78">
        <v>24</v>
      </c>
      <c r="K2891" s="53">
        <v>0</v>
      </c>
    </row>
    <row r="2892" spans="4:11" x14ac:dyDescent="0.25">
      <c r="D2892" s="77" t="s">
        <v>42</v>
      </c>
      <c r="E2892" s="78" t="s">
        <v>31</v>
      </c>
      <c r="F2892" s="78" t="s">
        <v>31</v>
      </c>
      <c r="G2892" s="78" t="s">
        <v>31</v>
      </c>
      <c r="H2892" s="78">
        <v>12</v>
      </c>
      <c r="I2892" s="78" t="s">
        <v>31</v>
      </c>
      <c r="J2892" s="78">
        <v>12</v>
      </c>
      <c r="K2892" s="53">
        <v>0</v>
      </c>
    </row>
    <row r="2893" spans="4:11" x14ac:dyDescent="0.25">
      <c r="D2893" s="77" t="s">
        <v>42</v>
      </c>
      <c r="E2893" s="78" t="s">
        <v>31</v>
      </c>
      <c r="F2893" s="78" t="s">
        <v>32</v>
      </c>
      <c r="G2893" s="78" t="s">
        <v>31</v>
      </c>
      <c r="H2893" s="78">
        <v>12</v>
      </c>
      <c r="I2893" s="78" t="s">
        <v>32</v>
      </c>
      <c r="J2893" s="78">
        <v>13</v>
      </c>
      <c r="K2893" s="53">
        <v>0</v>
      </c>
    </row>
    <row r="2894" spans="4:11" x14ac:dyDescent="0.25">
      <c r="D2894" s="77" t="s">
        <v>42</v>
      </c>
      <c r="E2894" s="78" t="s">
        <v>31</v>
      </c>
      <c r="F2894" s="78" t="s">
        <v>33</v>
      </c>
      <c r="G2894" s="78" t="s">
        <v>31</v>
      </c>
      <c r="H2894" s="78">
        <v>12</v>
      </c>
      <c r="I2894" s="78" t="s">
        <v>33</v>
      </c>
      <c r="J2894" s="78">
        <v>25</v>
      </c>
      <c r="K2894" s="53">
        <v>0</v>
      </c>
    </row>
    <row r="2895" spans="4:11" x14ac:dyDescent="0.25">
      <c r="D2895" s="77" t="s">
        <v>42</v>
      </c>
      <c r="E2895" s="78" t="s">
        <v>31</v>
      </c>
      <c r="F2895" s="78" t="s">
        <v>61</v>
      </c>
      <c r="G2895" s="78" t="s">
        <v>31</v>
      </c>
      <c r="H2895" s="78">
        <v>12</v>
      </c>
      <c r="I2895" s="78" t="s">
        <v>74</v>
      </c>
      <c r="J2895" s="78">
        <v>102</v>
      </c>
      <c r="K2895" s="53">
        <v>0</v>
      </c>
    </row>
    <row r="2896" spans="4:11" x14ac:dyDescent="0.25">
      <c r="D2896" s="77" t="s">
        <v>42</v>
      </c>
      <c r="E2896" s="78" t="s">
        <v>31</v>
      </c>
      <c r="F2896" s="78" t="s">
        <v>36</v>
      </c>
      <c r="G2896" s="78" t="s">
        <v>31</v>
      </c>
      <c r="H2896" s="78">
        <v>12</v>
      </c>
      <c r="I2896" s="78" t="s">
        <v>36</v>
      </c>
      <c r="J2896" s="78">
        <v>14</v>
      </c>
      <c r="K2896" s="53">
        <v>0</v>
      </c>
    </row>
    <row r="2897" spans="4:11" x14ac:dyDescent="0.25">
      <c r="D2897" s="178" t="s">
        <v>42</v>
      </c>
      <c r="E2897" s="179" t="s">
        <v>31</v>
      </c>
      <c r="F2897" s="179" t="s">
        <v>90</v>
      </c>
      <c r="G2897" s="179" t="s">
        <v>31</v>
      </c>
      <c r="H2897" s="179">
        <v>12</v>
      </c>
      <c r="I2897" s="179" t="s">
        <v>90</v>
      </c>
      <c r="J2897" s="179">
        <v>6</v>
      </c>
      <c r="K2897" s="212">
        <v>0</v>
      </c>
    </row>
    <row r="2898" spans="4:11" ht="15.75" thickBot="1" x14ac:dyDescent="0.3">
      <c r="D2898" s="14" t="s">
        <v>42</v>
      </c>
      <c r="E2898" s="15" t="s">
        <v>31</v>
      </c>
      <c r="F2898" s="15" t="s">
        <v>35</v>
      </c>
      <c r="G2898" s="15" t="s">
        <v>31</v>
      </c>
      <c r="H2898" s="15">
        <v>12</v>
      </c>
      <c r="I2898" s="15" t="s">
        <v>73</v>
      </c>
      <c r="J2898" s="15">
        <v>7</v>
      </c>
      <c r="K2898" s="16">
        <v>0</v>
      </c>
    </row>
    <row r="2899" spans="4:11" x14ac:dyDescent="0.25">
      <c r="D2899" s="75" t="s">
        <v>42</v>
      </c>
      <c r="E2899" s="76" t="s">
        <v>32</v>
      </c>
      <c r="F2899" s="76" t="s">
        <v>18</v>
      </c>
      <c r="G2899" s="76" t="s">
        <v>32</v>
      </c>
      <c r="H2899" s="76">
        <v>13</v>
      </c>
      <c r="I2899" s="76" t="s">
        <v>18</v>
      </c>
      <c r="J2899" s="76">
        <v>2</v>
      </c>
      <c r="K2899" s="52">
        <v>0</v>
      </c>
    </row>
    <row r="2900" spans="4:11" x14ac:dyDescent="0.25">
      <c r="D2900" s="77" t="s">
        <v>42</v>
      </c>
      <c r="E2900" s="78" t="s">
        <v>32</v>
      </c>
      <c r="F2900" s="78" t="s">
        <v>19</v>
      </c>
      <c r="G2900" s="78" t="s">
        <v>32</v>
      </c>
      <c r="H2900" s="78">
        <v>13</v>
      </c>
      <c r="I2900" s="78" t="s">
        <v>19</v>
      </c>
      <c r="J2900" s="78">
        <v>22</v>
      </c>
      <c r="K2900" s="53">
        <v>0</v>
      </c>
    </row>
    <row r="2901" spans="4:11" x14ac:dyDescent="0.25">
      <c r="D2901" s="77" t="s">
        <v>42</v>
      </c>
      <c r="E2901" s="78" t="s">
        <v>32</v>
      </c>
      <c r="F2901" s="78" t="s">
        <v>20</v>
      </c>
      <c r="G2901" s="78" t="s">
        <v>32</v>
      </c>
      <c r="H2901" s="78">
        <v>13</v>
      </c>
      <c r="I2901" s="78" t="s">
        <v>20</v>
      </c>
      <c r="J2901" s="78">
        <v>5</v>
      </c>
      <c r="K2901" s="53">
        <v>0</v>
      </c>
    </row>
    <row r="2902" spans="4:11" x14ac:dyDescent="0.25">
      <c r="D2902" s="77" t="s">
        <v>42</v>
      </c>
      <c r="E2902" s="78" t="s">
        <v>32</v>
      </c>
      <c r="F2902" s="78" t="s">
        <v>21</v>
      </c>
      <c r="G2902" s="78" t="s">
        <v>32</v>
      </c>
      <c r="H2902" s="78">
        <v>13</v>
      </c>
      <c r="I2902" s="78" t="s">
        <v>21</v>
      </c>
      <c r="J2902" s="78">
        <v>3</v>
      </c>
      <c r="K2902" s="53">
        <v>0</v>
      </c>
    </row>
    <row r="2903" spans="4:11" x14ac:dyDescent="0.25">
      <c r="D2903" s="77" t="s">
        <v>42</v>
      </c>
      <c r="E2903" s="78" t="s">
        <v>32</v>
      </c>
      <c r="F2903" s="78" t="s">
        <v>25</v>
      </c>
      <c r="G2903" s="78" t="s">
        <v>32</v>
      </c>
      <c r="H2903" s="78">
        <v>13</v>
      </c>
      <c r="I2903" s="78" t="s">
        <v>25</v>
      </c>
      <c r="J2903" s="78">
        <v>8</v>
      </c>
      <c r="K2903" s="53">
        <v>0</v>
      </c>
    </row>
    <row r="2904" spans="4:11" x14ac:dyDescent="0.25">
      <c r="D2904" s="77" t="s">
        <v>42</v>
      </c>
      <c r="E2904" s="78" t="s">
        <v>32</v>
      </c>
      <c r="F2904" s="78" t="s">
        <v>26</v>
      </c>
      <c r="G2904" s="78" t="s">
        <v>32</v>
      </c>
      <c r="H2904" s="78">
        <v>13</v>
      </c>
      <c r="I2904" s="78" t="s">
        <v>26</v>
      </c>
      <c r="J2904" s="78">
        <v>10</v>
      </c>
      <c r="K2904" s="53">
        <v>0</v>
      </c>
    </row>
    <row r="2905" spans="4:11" x14ac:dyDescent="0.25">
      <c r="D2905" s="77" t="s">
        <v>42</v>
      </c>
      <c r="E2905" s="78" t="s">
        <v>32</v>
      </c>
      <c r="F2905" s="78" t="s">
        <v>27</v>
      </c>
      <c r="G2905" s="78" t="s">
        <v>32</v>
      </c>
      <c r="H2905" s="78">
        <v>13</v>
      </c>
      <c r="I2905" s="78" t="s">
        <v>72</v>
      </c>
      <c r="J2905" s="78">
        <v>4</v>
      </c>
      <c r="K2905" s="53">
        <v>0</v>
      </c>
    </row>
    <row r="2906" spans="4:11" x14ac:dyDescent="0.25">
      <c r="D2906" s="77" t="s">
        <v>42</v>
      </c>
      <c r="E2906" s="78" t="s">
        <v>32</v>
      </c>
      <c r="F2906" s="78" t="s">
        <v>28</v>
      </c>
      <c r="G2906" s="78" t="s">
        <v>32</v>
      </c>
      <c r="H2906" s="78">
        <v>13</v>
      </c>
      <c r="I2906" s="78" t="s">
        <v>28</v>
      </c>
      <c r="J2906" s="78">
        <v>9</v>
      </c>
      <c r="K2906" s="53">
        <v>0</v>
      </c>
    </row>
    <row r="2907" spans="4:11" x14ac:dyDescent="0.25">
      <c r="D2907" s="77" t="s">
        <v>42</v>
      </c>
      <c r="E2907" s="78" t="s">
        <v>32</v>
      </c>
      <c r="F2907" s="78" t="s">
        <v>29</v>
      </c>
      <c r="G2907" s="78" t="s">
        <v>32</v>
      </c>
      <c r="H2907" s="78">
        <v>13</v>
      </c>
      <c r="I2907" s="78" t="s">
        <v>29</v>
      </c>
      <c r="J2907" s="78">
        <v>1</v>
      </c>
      <c r="K2907" s="53">
        <v>0</v>
      </c>
    </row>
    <row r="2908" spans="4:11" x14ac:dyDescent="0.25">
      <c r="D2908" s="77" t="s">
        <v>42</v>
      </c>
      <c r="E2908" s="78" t="s">
        <v>32</v>
      </c>
      <c r="F2908" s="78" t="s">
        <v>30</v>
      </c>
      <c r="G2908" s="78" t="s">
        <v>32</v>
      </c>
      <c r="H2908" s="78">
        <v>13</v>
      </c>
      <c r="I2908" s="78" t="s">
        <v>30</v>
      </c>
      <c r="J2908" s="78">
        <v>24</v>
      </c>
      <c r="K2908" s="53">
        <v>0</v>
      </c>
    </row>
    <row r="2909" spans="4:11" x14ac:dyDescent="0.25">
      <c r="D2909" s="77" t="s">
        <v>42</v>
      </c>
      <c r="E2909" s="78" t="s">
        <v>32</v>
      </c>
      <c r="F2909" s="78" t="s">
        <v>31</v>
      </c>
      <c r="G2909" s="78" t="s">
        <v>32</v>
      </c>
      <c r="H2909" s="78">
        <v>13</v>
      </c>
      <c r="I2909" s="78" t="s">
        <v>31</v>
      </c>
      <c r="J2909" s="78">
        <v>12</v>
      </c>
      <c r="K2909" s="53">
        <v>0</v>
      </c>
    </row>
    <row r="2910" spans="4:11" x14ac:dyDescent="0.25">
      <c r="D2910" s="77" t="s">
        <v>42</v>
      </c>
      <c r="E2910" s="78" t="s">
        <v>32</v>
      </c>
      <c r="F2910" s="78" t="s">
        <v>32</v>
      </c>
      <c r="G2910" s="78" t="s">
        <v>32</v>
      </c>
      <c r="H2910" s="78">
        <v>13</v>
      </c>
      <c r="I2910" s="78" t="s">
        <v>32</v>
      </c>
      <c r="J2910" s="78">
        <v>13</v>
      </c>
      <c r="K2910" s="53">
        <v>0</v>
      </c>
    </row>
    <row r="2911" spans="4:11" x14ac:dyDescent="0.25">
      <c r="D2911" s="77" t="s">
        <v>42</v>
      </c>
      <c r="E2911" s="78" t="s">
        <v>32</v>
      </c>
      <c r="F2911" s="78" t="s">
        <v>33</v>
      </c>
      <c r="G2911" s="78" t="s">
        <v>32</v>
      </c>
      <c r="H2911" s="78">
        <v>13</v>
      </c>
      <c r="I2911" s="78" t="s">
        <v>33</v>
      </c>
      <c r="J2911" s="78">
        <v>25</v>
      </c>
      <c r="K2911" s="53">
        <v>0</v>
      </c>
    </row>
    <row r="2912" spans="4:11" x14ac:dyDescent="0.25">
      <c r="D2912" s="77" t="s">
        <v>42</v>
      </c>
      <c r="E2912" s="78" t="s">
        <v>32</v>
      </c>
      <c r="F2912" s="78" t="s">
        <v>61</v>
      </c>
      <c r="G2912" s="78" t="s">
        <v>32</v>
      </c>
      <c r="H2912" s="78">
        <v>13</v>
      </c>
      <c r="I2912" s="78" t="s">
        <v>74</v>
      </c>
      <c r="J2912" s="78">
        <v>102</v>
      </c>
      <c r="K2912" s="53">
        <v>0</v>
      </c>
    </row>
    <row r="2913" spans="4:11" x14ac:dyDescent="0.25">
      <c r="D2913" s="77" t="s">
        <v>42</v>
      </c>
      <c r="E2913" s="78" t="s">
        <v>32</v>
      </c>
      <c r="F2913" s="78" t="s">
        <v>36</v>
      </c>
      <c r="G2913" s="78" t="s">
        <v>32</v>
      </c>
      <c r="H2913" s="78">
        <v>13</v>
      </c>
      <c r="I2913" s="78" t="s">
        <v>36</v>
      </c>
      <c r="J2913" s="78">
        <v>14</v>
      </c>
      <c r="K2913" s="53">
        <v>0</v>
      </c>
    </row>
    <row r="2914" spans="4:11" x14ac:dyDescent="0.25">
      <c r="D2914" s="178" t="s">
        <v>42</v>
      </c>
      <c r="E2914" s="179" t="s">
        <v>32</v>
      </c>
      <c r="F2914" s="179" t="s">
        <v>90</v>
      </c>
      <c r="G2914" s="179" t="s">
        <v>32</v>
      </c>
      <c r="H2914" s="179">
        <v>13</v>
      </c>
      <c r="I2914" s="179" t="s">
        <v>90</v>
      </c>
      <c r="J2914" s="179">
        <v>6</v>
      </c>
      <c r="K2914" s="212">
        <v>0</v>
      </c>
    </row>
    <row r="2915" spans="4:11" ht="15.75" thickBot="1" x14ac:dyDescent="0.3">
      <c r="D2915" s="14" t="s">
        <v>42</v>
      </c>
      <c r="E2915" s="15" t="s">
        <v>32</v>
      </c>
      <c r="F2915" s="15" t="s">
        <v>35</v>
      </c>
      <c r="G2915" s="15" t="s">
        <v>32</v>
      </c>
      <c r="H2915" s="15">
        <v>13</v>
      </c>
      <c r="I2915" s="15" t="s">
        <v>73</v>
      </c>
      <c r="J2915" s="15">
        <v>7</v>
      </c>
      <c r="K2915" s="16">
        <v>0</v>
      </c>
    </row>
    <row r="2916" spans="4:11" x14ac:dyDescent="0.25">
      <c r="D2916" s="75" t="s">
        <v>42</v>
      </c>
      <c r="E2916" s="76" t="s">
        <v>33</v>
      </c>
      <c r="F2916" s="76" t="s">
        <v>18</v>
      </c>
      <c r="G2916" s="76" t="s">
        <v>33</v>
      </c>
      <c r="H2916" s="76">
        <v>25</v>
      </c>
      <c r="I2916" s="76" t="s">
        <v>18</v>
      </c>
      <c r="J2916" s="76">
        <v>2</v>
      </c>
      <c r="K2916" s="52">
        <v>0</v>
      </c>
    </row>
    <row r="2917" spans="4:11" x14ac:dyDescent="0.25">
      <c r="D2917" s="77" t="s">
        <v>42</v>
      </c>
      <c r="E2917" s="78" t="s">
        <v>33</v>
      </c>
      <c r="F2917" s="78" t="s">
        <v>19</v>
      </c>
      <c r="G2917" s="78" t="s">
        <v>33</v>
      </c>
      <c r="H2917" s="78">
        <v>25</v>
      </c>
      <c r="I2917" s="78" t="s">
        <v>19</v>
      </c>
      <c r="J2917" s="78">
        <v>22</v>
      </c>
      <c r="K2917" s="53">
        <v>4889799.1446226947</v>
      </c>
    </row>
    <row r="2918" spans="4:11" x14ac:dyDescent="0.25">
      <c r="D2918" s="77" t="s">
        <v>42</v>
      </c>
      <c r="E2918" s="78" t="s">
        <v>33</v>
      </c>
      <c r="F2918" s="78" t="s">
        <v>20</v>
      </c>
      <c r="G2918" s="78" t="s">
        <v>33</v>
      </c>
      <c r="H2918" s="78">
        <v>25</v>
      </c>
      <c r="I2918" s="78" t="s">
        <v>20</v>
      </c>
      <c r="J2918" s="78">
        <v>5</v>
      </c>
      <c r="K2918" s="53">
        <v>0</v>
      </c>
    </row>
    <row r="2919" spans="4:11" x14ac:dyDescent="0.25">
      <c r="D2919" s="77" t="s">
        <v>42</v>
      </c>
      <c r="E2919" s="78" t="s">
        <v>33</v>
      </c>
      <c r="F2919" s="78" t="s">
        <v>21</v>
      </c>
      <c r="G2919" s="78" t="s">
        <v>33</v>
      </c>
      <c r="H2919" s="78">
        <v>25</v>
      </c>
      <c r="I2919" s="78" t="s">
        <v>21</v>
      </c>
      <c r="J2919" s="78">
        <v>3</v>
      </c>
      <c r="K2919" s="53">
        <v>0</v>
      </c>
    </row>
    <row r="2920" spans="4:11" x14ac:dyDescent="0.25">
      <c r="D2920" s="77" t="s">
        <v>42</v>
      </c>
      <c r="E2920" s="78" t="s">
        <v>33</v>
      </c>
      <c r="F2920" s="78" t="s">
        <v>25</v>
      </c>
      <c r="G2920" s="78" t="s">
        <v>33</v>
      </c>
      <c r="H2920" s="78">
        <v>25</v>
      </c>
      <c r="I2920" s="78" t="s">
        <v>25</v>
      </c>
      <c r="J2920" s="78">
        <v>8</v>
      </c>
      <c r="K2920" s="53">
        <v>0</v>
      </c>
    </row>
    <row r="2921" spans="4:11" x14ac:dyDescent="0.25">
      <c r="D2921" s="77" t="s">
        <v>42</v>
      </c>
      <c r="E2921" s="78" t="s">
        <v>33</v>
      </c>
      <c r="F2921" s="78" t="s">
        <v>26</v>
      </c>
      <c r="G2921" s="78" t="s">
        <v>33</v>
      </c>
      <c r="H2921" s="78">
        <v>25</v>
      </c>
      <c r="I2921" s="78" t="s">
        <v>26</v>
      </c>
      <c r="J2921" s="78">
        <v>10</v>
      </c>
      <c r="K2921" s="53">
        <v>687023.29140015447</v>
      </c>
    </row>
    <row r="2922" spans="4:11" x14ac:dyDescent="0.25">
      <c r="D2922" s="77" t="s">
        <v>42</v>
      </c>
      <c r="E2922" s="78" t="s">
        <v>33</v>
      </c>
      <c r="F2922" s="78" t="s">
        <v>27</v>
      </c>
      <c r="G2922" s="78" t="s">
        <v>33</v>
      </c>
      <c r="H2922" s="78">
        <v>25</v>
      </c>
      <c r="I2922" s="78" t="s">
        <v>72</v>
      </c>
      <c r="J2922" s="78">
        <v>4</v>
      </c>
      <c r="K2922" s="53">
        <v>0</v>
      </c>
    </row>
    <row r="2923" spans="4:11" x14ac:dyDescent="0.25">
      <c r="D2923" s="77" t="s">
        <v>42</v>
      </c>
      <c r="E2923" s="78" t="s">
        <v>33</v>
      </c>
      <c r="F2923" s="78" t="s">
        <v>28</v>
      </c>
      <c r="G2923" s="78" t="s">
        <v>33</v>
      </c>
      <c r="H2923" s="78">
        <v>25</v>
      </c>
      <c r="I2923" s="78" t="s">
        <v>28</v>
      </c>
      <c r="J2923" s="78">
        <v>9</v>
      </c>
      <c r="K2923" s="53">
        <v>2245580.3503294</v>
      </c>
    </row>
    <row r="2924" spans="4:11" x14ac:dyDescent="0.25">
      <c r="D2924" s="77" t="s">
        <v>42</v>
      </c>
      <c r="E2924" s="78" t="s">
        <v>33</v>
      </c>
      <c r="F2924" s="78" t="s">
        <v>29</v>
      </c>
      <c r="G2924" s="78" t="s">
        <v>33</v>
      </c>
      <c r="H2924" s="78">
        <v>25</v>
      </c>
      <c r="I2924" s="78" t="s">
        <v>29</v>
      </c>
      <c r="J2924" s="78">
        <v>1</v>
      </c>
      <c r="K2924" s="53">
        <v>337160.61874948815</v>
      </c>
    </row>
    <row r="2925" spans="4:11" x14ac:dyDescent="0.25">
      <c r="D2925" s="77" t="s">
        <v>42</v>
      </c>
      <c r="E2925" s="78" t="s">
        <v>33</v>
      </c>
      <c r="F2925" s="78" t="s">
        <v>30</v>
      </c>
      <c r="G2925" s="78" t="s">
        <v>33</v>
      </c>
      <c r="H2925" s="78">
        <v>25</v>
      </c>
      <c r="I2925" s="78" t="s">
        <v>30</v>
      </c>
      <c r="J2925" s="78">
        <v>24</v>
      </c>
      <c r="K2925" s="53">
        <v>0</v>
      </c>
    </row>
    <row r="2926" spans="4:11" x14ac:dyDescent="0.25">
      <c r="D2926" s="77" t="s">
        <v>42</v>
      </c>
      <c r="E2926" s="78" t="s">
        <v>33</v>
      </c>
      <c r="F2926" s="78" t="s">
        <v>31</v>
      </c>
      <c r="G2926" s="78" t="s">
        <v>33</v>
      </c>
      <c r="H2926" s="78">
        <v>25</v>
      </c>
      <c r="I2926" s="78" t="s">
        <v>31</v>
      </c>
      <c r="J2926" s="78">
        <v>12</v>
      </c>
      <c r="K2926" s="53">
        <v>31615.731720694221</v>
      </c>
    </row>
    <row r="2927" spans="4:11" x14ac:dyDescent="0.25">
      <c r="D2927" s="77" t="s">
        <v>42</v>
      </c>
      <c r="E2927" s="78" t="s">
        <v>33</v>
      </c>
      <c r="F2927" s="78" t="s">
        <v>32</v>
      </c>
      <c r="G2927" s="78" t="s">
        <v>33</v>
      </c>
      <c r="H2927" s="78">
        <v>25</v>
      </c>
      <c r="I2927" s="78" t="s">
        <v>32</v>
      </c>
      <c r="J2927" s="78">
        <v>13</v>
      </c>
      <c r="K2927" s="53">
        <v>24479.074147840351</v>
      </c>
    </row>
    <row r="2928" spans="4:11" x14ac:dyDescent="0.25">
      <c r="D2928" s="77" t="s">
        <v>42</v>
      </c>
      <c r="E2928" s="78" t="s">
        <v>33</v>
      </c>
      <c r="F2928" s="78" t="s">
        <v>33</v>
      </c>
      <c r="G2928" s="78" t="s">
        <v>33</v>
      </c>
      <c r="H2928" s="78">
        <v>25</v>
      </c>
      <c r="I2928" s="78" t="s">
        <v>33</v>
      </c>
      <c r="J2928" s="78">
        <v>25</v>
      </c>
      <c r="K2928" s="53">
        <v>0</v>
      </c>
    </row>
    <row r="2929" spans="4:11" x14ac:dyDescent="0.25">
      <c r="D2929" s="77" t="s">
        <v>42</v>
      </c>
      <c r="E2929" s="78" t="s">
        <v>33</v>
      </c>
      <c r="F2929" s="78" t="s">
        <v>61</v>
      </c>
      <c r="G2929" s="78" t="s">
        <v>33</v>
      </c>
      <c r="H2929" s="78">
        <v>25</v>
      </c>
      <c r="I2929" s="78" t="s">
        <v>74</v>
      </c>
      <c r="J2929" s="78">
        <v>102</v>
      </c>
      <c r="K2929" s="53">
        <v>493764.83622469305</v>
      </c>
    </row>
    <row r="2930" spans="4:11" x14ac:dyDescent="0.25">
      <c r="D2930" s="77" t="s">
        <v>42</v>
      </c>
      <c r="E2930" s="78" t="s">
        <v>33</v>
      </c>
      <c r="F2930" s="78" t="s">
        <v>36</v>
      </c>
      <c r="G2930" s="78" t="s">
        <v>33</v>
      </c>
      <c r="H2930" s="78">
        <v>25</v>
      </c>
      <c r="I2930" s="78" t="s">
        <v>36</v>
      </c>
      <c r="J2930" s="78">
        <v>14</v>
      </c>
      <c r="K2930" s="53">
        <v>0</v>
      </c>
    </row>
    <row r="2931" spans="4:11" x14ac:dyDescent="0.25">
      <c r="D2931" s="178" t="s">
        <v>42</v>
      </c>
      <c r="E2931" s="179" t="s">
        <v>33</v>
      </c>
      <c r="F2931" s="179" t="s">
        <v>90</v>
      </c>
      <c r="G2931" s="179" t="s">
        <v>33</v>
      </c>
      <c r="H2931" s="179">
        <v>25</v>
      </c>
      <c r="I2931" s="179" t="s">
        <v>90</v>
      </c>
      <c r="J2931" s="179">
        <v>6</v>
      </c>
      <c r="K2931" s="212">
        <v>2953369.2032990013</v>
      </c>
    </row>
    <row r="2932" spans="4:11" ht="15.75" thickBot="1" x14ac:dyDescent="0.3">
      <c r="D2932" s="14" t="s">
        <v>42</v>
      </c>
      <c r="E2932" s="15" t="s">
        <v>33</v>
      </c>
      <c r="F2932" s="15" t="s">
        <v>35</v>
      </c>
      <c r="G2932" s="15" t="s">
        <v>33</v>
      </c>
      <c r="H2932" s="15">
        <v>25</v>
      </c>
      <c r="I2932" s="15" t="s">
        <v>73</v>
      </c>
      <c r="J2932" s="15">
        <v>7</v>
      </c>
      <c r="K2932" s="16">
        <v>496411.73431417398</v>
      </c>
    </row>
    <row r="2933" spans="4:11" x14ac:dyDescent="0.25">
      <c r="D2933" s="79" t="s">
        <v>42</v>
      </c>
      <c r="E2933" s="80" t="s">
        <v>35</v>
      </c>
      <c r="F2933" s="80" t="s">
        <v>18</v>
      </c>
      <c r="G2933" s="80" t="s">
        <v>73</v>
      </c>
      <c r="H2933" s="80">
        <v>7</v>
      </c>
      <c r="I2933" s="80" t="s">
        <v>18</v>
      </c>
      <c r="J2933" s="80">
        <v>2</v>
      </c>
      <c r="K2933" s="54">
        <v>0</v>
      </c>
    </row>
    <row r="2934" spans="4:11" x14ac:dyDescent="0.25">
      <c r="D2934" s="77" t="s">
        <v>42</v>
      </c>
      <c r="E2934" s="78" t="s">
        <v>35</v>
      </c>
      <c r="F2934" s="78" t="s">
        <v>19</v>
      </c>
      <c r="G2934" s="78" t="s">
        <v>73</v>
      </c>
      <c r="H2934" s="78">
        <v>7</v>
      </c>
      <c r="I2934" s="78" t="s">
        <v>19</v>
      </c>
      <c r="J2934" s="78">
        <v>22</v>
      </c>
      <c r="K2934" s="53">
        <v>0</v>
      </c>
    </row>
    <row r="2935" spans="4:11" x14ac:dyDescent="0.25">
      <c r="D2935" s="77" t="s">
        <v>42</v>
      </c>
      <c r="E2935" s="78" t="s">
        <v>35</v>
      </c>
      <c r="F2935" s="78" t="s">
        <v>20</v>
      </c>
      <c r="G2935" s="78" t="s">
        <v>73</v>
      </c>
      <c r="H2935" s="78">
        <v>7</v>
      </c>
      <c r="I2935" s="78" t="s">
        <v>20</v>
      </c>
      <c r="J2935" s="78">
        <v>5</v>
      </c>
      <c r="K2935" s="53">
        <v>0</v>
      </c>
    </row>
    <row r="2936" spans="4:11" x14ac:dyDescent="0.25">
      <c r="D2936" s="77" t="s">
        <v>42</v>
      </c>
      <c r="E2936" s="78" t="s">
        <v>35</v>
      </c>
      <c r="F2936" s="78" t="s">
        <v>21</v>
      </c>
      <c r="G2936" s="78" t="s">
        <v>73</v>
      </c>
      <c r="H2936" s="78">
        <v>7</v>
      </c>
      <c r="I2936" s="78" t="s">
        <v>21</v>
      </c>
      <c r="J2936" s="78">
        <v>3</v>
      </c>
      <c r="K2936" s="53">
        <v>0</v>
      </c>
    </row>
    <row r="2937" spans="4:11" x14ac:dyDescent="0.25">
      <c r="D2937" s="77" t="s">
        <v>42</v>
      </c>
      <c r="E2937" s="78" t="s">
        <v>35</v>
      </c>
      <c r="F2937" s="78" t="s">
        <v>25</v>
      </c>
      <c r="G2937" s="78" t="s">
        <v>73</v>
      </c>
      <c r="H2937" s="78">
        <v>7</v>
      </c>
      <c r="I2937" s="78" t="s">
        <v>25</v>
      </c>
      <c r="J2937" s="78">
        <v>8</v>
      </c>
      <c r="K2937" s="53">
        <v>0</v>
      </c>
    </row>
    <row r="2938" spans="4:11" x14ac:dyDescent="0.25">
      <c r="D2938" s="77" t="s">
        <v>42</v>
      </c>
      <c r="E2938" s="78" t="s">
        <v>35</v>
      </c>
      <c r="F2938" s="78" t="s">
        <v>26</v>
      </c>
      <c r="G2938" s="78" t="s">
        <v>73</v>
      </c>
      <c r="H2938" s="78">
        <v>7</v>
      </c>
      <c r="I2938" s="78" t="s">
        <v>26</v>
      </c>
      <c r="J2938" s="78">
        <v>10</v>
      </c>
      <c r="K2938" s="53">
        <v>0</v>
      </c>
    </row>
    <row r="2939" spans="4:11" x14ac:dyDescent="0.25">
      <c r="D2939" s="77" t="s">
        <v>42</v>
      </c>
      <c r="E2939" s="78" t="s">
        <v>35</v>
      </c>
      <c r="F2939" s="78" t="s">
        <v>27</v>
      </c>
      <c r="G2939" s="78" t="s">
        <v>73</v>
      </c>
      <c r="H2939" s="78">
        <v>7</v>
      </c>
      <c r="I2939" s="78" t="s">
        <v>72</v>
      </c>
      <c r="J2939" s="78">
        <v>4</v>
      </c>
      <c r="K2939" s="53">
        <v>0</v>
      </c>
    </row>
    <row r="2940" spans="4:11" x14ac:dyDescent="0.25">
      <c r="D2940" s="77" t="s">
        <v>42</v>
      </c>
      <c r="E2940" s="78" t="s">
        <v>35</v>
      </c>
      <c r="F2940" s="78" t="s">
        <v>28</v>
      </c>
      <c r="G2940" s="78" t="s">
        <v>73</v>
      </c>
      <c r="H2940" s="78">
        <v>7</v>
      </c>
      <c r="I2940" s="78" t="s">
        <v>28</v>
      </c>
      <c r="J2940" s="78">
        <v>9</v>
      </c>
      <c r="K2940" s="53">
        <v>0</v>
      </c>
    </row>
    <row r="2941" spans="4:11" x14ac:dyDescent="0.25">
      <c r="D2941" s="77" t="s">
        <v>42</v>
      </c>
      <c r="E2941" s="78" t="s">
        <v>35</v>
      </c>
      <c r="F2941" s="78" t="s">
        <v>29</v>
      </c>
      <c r="G2941" s="78" t="s">
        <v>73</v>
      </c>
      <c r="H2941" s="78">
        <v>7</v>
      </c>
      <c r="I2941" s="78" t="s">
        <v>29</v>
      </c>
      <c r="J2941" s="78">
        <v>1</v>
      </c>
      <c r="K2941" s="53">
        <v>0</v>
      </c>
    </row>
    <row r="2942" spans="4:11" x14ac:dyDescent="0.25">
      <c r="D2942" s="77" t="s">
        <v>42</v>
      </c>
      <c r="E2942" s="78" t="s">
        <v>35</v>
      </c>
      <c r="F2942" s="78" t="s">
        <v>30</v>
      </c>
      <c r="G2942" s="78" t="s">
        <v>73</v>
      </c>
      <c r="H2942" s="78">
        <v>7</v>
      </c>
      <c r="I2942" s="78" t="s">
        <v>30</v>
      </c>
      <c r="J2942" s="78">
        <v>24</v>
      </c>
      <c r="K2942" s="53">
        <v>0</v>
      </c>
    </row>
    <row r="2943" spans="4:11" x14ac:dyDescent="0.25">
      <c r="D2943" s="77" t="s">
        <v>42</v>
      </c>
      <c r="E2943" s="78" t="s">
        <v>35</v>
      </c>
      <c r="F2943" s="78" t="s">
        <v>31</v>
      </c>
      <c r="G2943" s="78" t="s">
        <v>73</v>
      </c>
      <c r="H2943" s="78">
        <v>7</v>
      </c>
      <c r="I2943" s="78" t="s">
        <v>31</v>
      </c>
      <c r="J2943" s="78">
        <v>12</v>
      </c>
      <c r="K2943" s="53">
        <v>0</v>
      </c>
    </row>
    <row r="2944" spans="4:11" x14ac:dyDescent="0.25">
      <c r="D2944" s="77" t="s">
        <v>42</v>
      </c>
      <c r="E2944" s="78" t="s">
        <v>35</v>
      </c>
      <c r="F2944" s="78" t="s">
        <v>32</v>
      </c>
      <c r="G2944" s="78" t="s">
        <v>73</v>
      </c>
      <c r="H2944" s="78">
        <v>7</v>
      </c>
      <c r="I2944" s="78" t="s">
        <v>32</v>
      </c>
      <c r="J2944" s="78">
        <v>13</v>
      </c>
      <c r="K2944" s="53">
        <v>0</v>
      </c>
    </row>
    <row r="2945" spans="4:11" x14ac:dyDescent="0.25">
      <c r="D2945" s="77" t="s">
        <v>42</v>
      </c>
      <c r="E2945" s="78" t="s">
        <v>35</v>
      </c>
      <c r="F2945" s="78" t="s">
        <v>33</v>
      </c>
      <c r="G2945" s="78" t="s">
        <v>73</v>
      </c>
      <c r="H2945" s="78">
        <v>7</v>
      </c>
      <c r="I2945" s="78" t="s">
        <v>33</v>
      </c>
      <c r="J2945" s="78">
        <v>25</v>
      </c>
      <c r="K2945" s="53">
        <v>0</v>
      </c>
    </row>
    <row r="2946" spans="4:11" x14ac:dyDescent="0.25">
      <c r="D2946" s="77" t="s">
        <v>42</v>
      </c>
      <c r="E2946" s="78" t="s">
        <v>35</v>
      </c>
      <c r="F2946" s="78" t="s">
        <v>61</v>
      </c>
      <c r="G2946" s="78" t="s">
        <v>73</v>
      </c>
      <c r="H2946" s="78">
        <v>7</v>
      </c>
      <c r="I2946" s="78" t="s">
        <v>74</v>
      </c>
      <c r="J2946" s="78">
        <v>102</v>
      </c>
      <c r="K2946" s="53">
        <v>0</v>
      </c>
    </row>
    <row r="2947" spans="4:11" x14ac:dyDescent="0.25">
      <c r="D2947" s="77" t="s">
        <v>42</v>
      </c>
      <c r="E2947" s="78" t="s">
        <v>35</v>
      </c>
      <c r="F2947" s="78" t="s">
        <v>36</v>
      </c>
      <c r="G2947" s="78" t="s">
        <v>73</v>
      </c>
      <c r="H2947" s="78">
        <v>7</v>
      </c>
      <c r="I2947" s="78" t="s">
        <v>36</v>
      </c>
      <c r="J2947" s="78">
        <v>14</v>
      </c>
      <c r="K2947" s="53">
        <v>0</v>
      </c>
    </row>
    <row r="2948" spans="4:11" x14ac:dyDescent="0.25">
      <c r="D2948" s="178" t="s">
        <v>42</v>
      </c>
      <c r="E2948" s="179" t="s">
        <v>35</v>
      </c>
      <c r="F2948" s="179" t="s">
        <v>90</v>
      </c>
      <c r="G2948" s="179" t="s">
        <v>73</v>
      </c>
      <c r="H2948" s="179">
        <v>7</v>
      </c>
      <c r="I2948" s="179" t="s">
        <v>90</v>
      </c>
      <c r="J2948" s="179">
        <v>6</v>
      </c>
      <c r="K2948" s="212">
        <v>0</v>
      </c>
    </row>
    <row r="2949" spans="4:11" ht="15.75" thickBot="1" x14ac:dyDescent="0.3">
      <c r="D2949" s="14" t="s">
        <v>42</v>
      </c>
      <c r="E2949" s="15" t="s">
        <v>35</v>
      </c>
      <c r="F2949" s="15" t="s">
        <v>35</v>
      </c>
      <c r="G2949" s="15" t="s">
        <v>73</v>
      </c>
      <c r="H2949" s="15">
        <v>7</v>
      </c>
      <c r="I2949" s="15" t="s">
        <v>73</v>
      </c>
      <c r="J2949" s="15">
        <v>7</v>
      </c>
      <c r="K2949" s="16">
        <v>0</v>
      </c>
    </row>
    <row r="2950" spans="4:11" x14ac:dyDescent="0.25">
      <c r="D2950" s="79" t="s">
        <v>42</v>
      </c>
      <c r="E2950" s="80" t="s">
        <v>36</v>
      </c>
      <c r="F2950" s="80" t="s">
        <v>18</v>
      </c>
      <c r="G2950" s="80" t="s">
        <v>36</v>
      </c>
      <c r="H2950" s="80">
        <v>14</v>
      </c>
      <c r="I2950" s="80" t="s">
        <v>18</v>
      </c>
      <c r="J2950" s="80">
        <v>2</v>
      </c>
      <c r="K2950" s="54">
        <v>0</v>
      </c>
    </row>
    <row r="2951" spans="4:11" x14ac:dyDescent="0.25">
      <c r="D2951" s="79" t="s">
        <v>42</v>
      </c>
      <c r="E2951" s="80" t="s">
        <v>36</v>
      </c>
      <c r="F2951" s="80" t="s">
        <v>19</v>
      </c>
      <c r="G2951" s="80" t="s">
        <v>36</v>
      </c>
      <c r="H2951" s="80">
        <v>14</v>
      </c>
      <c r="I2951" s="80" t="s">
        <v>19</v>
      </c>
      <c r="J2951" s="80">
        <v>22</v>
      </c>
      <c r="K2951" s="54">
        <v>0</v>
      </c>
    </row>
    <row r="2952" spans="4:11" x14ac:dyDescent="0.25">
      <c r="D2952" s="79" t="s">
        <v>42</v>
      </c>
      <c r="E2952" s="80" t="s">
        <v>36</v>
      </c>
      <c r="F2952" s="80" t="s">
        <v>20</v>
      </c>
      <c r="G2952" s="80" t="s">
        <v>36</v>
      </c>
      <c r="H2952" s="80">
        <v>14</v>
      </c>
      <c r="I2952" s="80" t="s">
        <v>20</v>
      </c>
      <c r="J2952" s="80">
        <v>5</v>
      </c>
      <c r="K2952" s="54">
        <v>0</v>
      </c>
    </row>
    <row r="2953" spans="4:11" x14ac:dyDescent="0.25">
      <c r="D2953" s="79" t="s">
        <v>42</v>
      </c>
      <c r="E2953" s="80" t="s">
        <v>36</v>
      </c>
      <c r="F2953" s="80" t="s">
        <v>21</v>
      </c>
      <c r="G2953" s="80" t="s">
        <v>36</v>
      </c>
      <c r="H2953" s="80">
        <v>14</v>
      </c>
      <c r="I2953" s="80" t="s">
        <v>21</v>
      </c>
      <c r="J2953" s="80">
        <v>3</v>
      </c>
      <c r="K2953" s="54">
        <v>0</v>
      </c>
    </row>
    <row r="2954" spans="4:11" x14ac:dyDescent="0.25">
      <c r="D2954" s="79" t="s">
        <v>42</v>
      </c>
      <c r="E2954" s="80" t="s">
        <v>36</v>
      </c>
      <c r="F2954" s="80" t="s">
        <v>25</v>
      </c>
      <c r="G2954" s="80" t="s">
        <v>36</v>
      </c>
      <c r="H2954" s="80">
        <v>14</v>
      </c>
      <c r="I2954" s="80" t="s">
        <v>25</v>
      </c>
      <c r="J2954" s="80">
        <v>8</v>
      </c>
      <c r="K2954" s="54">
        <v>0</v>
      </c>
    </row>
    <row r="2955" spans="4:11" x14ac:dyDescent="0.25">
      <c r="D2955" s="79" t="s">
        <v>42</v>
      </c>
      <c r="E2955" s="80" t="s">
        <v>36</v>
      </c>
      <c r="F2955" s="80" t="s">
        <v>26</v>
      </c>
      <c r="G2955" s="80" t="s">
        <v>36</v>
      </c>
      <c r="H2955" s="80">
        <v>14</v>
      </c>
      <c r="I2955" s="80" t="s">
        <v>26</v>
      </c>
      <c r="J2955" s="80">
        <v>10</v>
      </c>
      <c r="K2955" s="54">
        <v>0</v>
      </c>
    </row>
    <row r="2956" spans="4:11" x14ac:dyDescent="0.25">
      <c r="D2956" s="79" t="s">
        <v>42</v>
      </c>
      <c r="E2956" s="80" t="s">
        <v>36</v>
      </c>
      <c r="F2956" s="80" t="s">
        <v>27</v>
      </c>
      <c r="G2956" s="80" t="s">
        <v>36</v>
      </c>
      <c r="H2956" s="80">
        <v>14</v>
      </c>
      <c r="I2956" s="80" t="s">
        <v>72</v>
      </c>
      <c r="J2956" s="80">
        <v>4</v>
      </c>
      <c r="K2956" s="54">
        <v>0</v>
      </c>
    </row>
    <row r="2957" spans="4:11" x14ac:dyDescent="0.25">
      <c r="D2957" s="79" t="s">
        <v>42</v>
      </c>
      <c r="E2957" s="80" t="s">
        <v>36</v>
      </c>
      <c r="F2957" s="80" t="s">
        <v>28</v>
      </c>
      <c r="G2957" s="80" t="s">
        <v>36</v>
      </c>
      <c r="H2957" s="80">
        <v>14</v>
      </c>
      <c r="I2957" s="80" t="s">
        <v>28</v>
      </c>
      <c r="J2957" s="80">
        <v>9</v>
      </c>
      <c r="K2957" s="54">
        <v>0</v>
      </c>
    </row>
    <row r="2958" spans="4:11" x14ac:dyDescent="0.25">
      <c r="D2958" s="79" t="s">
        <v>42</v>
      </c>
      <c r="E2958" s="80" t="s">
        <v>36</v>
      </c>
      <c r="F2958" s="80" t="s">
        <v>29</v>
      </c>
      <c r="G2958" s="80" t="s">
        <v>36</v>
      </c>
      <c r="H2958" s="80">
        <v>14</v>
      </c>
      <c r="I2958" s="80" t="s">
        <v>29</v>
      </c>
      <c r="J2958" s="80">
        <v>1</v>
      </c>
      <c r="K2958" s="54">
        <v>0</v>
      </c>
    </row>
    <row r="2959" spans="4:11" x14ac:dyDescent="0.25">
      <c r="D2959" s="79" t="s">
        <v>42</v>
      </c>
      <c r="E2959" s="80" t="s">
        <v>36</v>
      </c>
      <c r="F2959" s="80" t="s">
        <v>30</v>
      </c>
      <c r="G2959" s="80" t="s">
        <v>36</v>
      </c>
      <c r="H2959" s="80">
        <v>14</v>
      </c>
      <c r="I2959" s="80" t="s">
        <v>30</v>
      </c>
      <c r="J2959" s="80">
        <v>24</v>
      </c>
      <c r="K2959" s="54">
        <v>0</v>
      </c>
    </row>
    <row r="2960" spans="4:11" x14ac:dyDescent="0.25">
      <c r="D2960" s="79" t="s">
        <v>42</v>
      </c>
      <c r="E2960" s="80" t="s">
        <v>36</v>
      </c>
      <c r="F2960" s="80" t="s">
        <v>31</v>
      </c>
      <c r="G2960" s="80" t="s">
        <v>36</v>
      </c>
      <c r="H2960" s="80">
        <v>14</v>
      </c>
      <c r="I2960" s="80" t="s">
        <v>31</v>
      </c>
      <c r="J2960" s="80">
        <v>12</v>
      </c>
      <c r="K2960" s="54">
        <v>0</v>
      </c>
    </row>
    <row r="2961" spans="4:11" x14ac:dyDescent="0.25">
      <c r="D2961" s="79" t="s">
        <v>42</v>
      </c>
      <c r="E2961" s="80" t="s">
        <v>36</v>
      </c>
      <c r="F2961" s="80" t="s">
        <v>32</v>
      </c>
      <c r="G2961" s="80" t="s">
        <v>36</v>
      </c>
      <c r="H2961" s="80">
        <v>14</v>
      </c>
      <c r="I2961" s="80" t="s">
        <v>32</v>
      </c>
      <c r="J2961" s="80">
        <v>13</v>
      </c>
      <c r="K2961" s="54">
        <v>0</v>
      </c>
    </row>
    <row r="2962" spans="4:11" x14ac:dyDescent="0.25">
      <c r="D2962" s="79" t="s">
        <v>42</v>
      </c>
      <c r="E2962" s="80" t="s">
        <v>36</v>
      </c>
      <c r="F2962" s="80" t="s">
        <v>33</v>
      </c>
      <c r="G2962" s="80" t="s">
        <v>36</v>
      </c>
      <c r="H2962" s="80">
        <v>14</v>
      </c>
      <c r="I2962" s="80" t="s">
        <v>33</v>
      </c>
      <c r="J2962" s="80">
        <v>25</v>
      </c>
      <c r="K2962" s="54">
        <v>0</v>
      </c>
    </row>
    <row r="2963" spans="4:11" x14ac:dyDescent="0.25">
      <c r="D2963" s="79" t="s">
        <v>42</v>
      </c>
      <c r="E2963" s="80" t="s">
        <v>36</v>
      </c>
      <c r="F2963" s="78" t="s">
        <v>61</v>
      </c>
      <c r="G2963" s="80" t="s">
        <v>36</v>
      </c>
      <c r="H2963" s="80">
        <v>14</v>
      </c>
      <c r="I2963" s="80" t="s">
        <v>74</v>
      </c>
      <c r="J2963" s="80">
        <v>102</v>
      </c>
      <c r="K2963" s="54">
        <v>0</v>
      </c>
    </row>
    <row r="2964" spans="4:11" x14ac:dyDescent="0.25">
      <c r="D2964" s="79" t="s">
        <v>42</v>
      </c>
      <c r="E2964" s="80" t="s">
        <v>36</v>
      </c>
      <c r="F2964" s="78" t="s">
        <v>36</v>
      </c>
      <c r="G2964" s="80" t="s">
        <v>36</v>
      </c>
      <c r="H2964" s="80">
        <v>14</v>
      </c>
      <c r="I2964" s="80" t="s">
        <v>36</v>
      </c>
      <c r="J2964" s="80">
        <v>14</v>
      </c>
      <c r="K2964" s="54">
        <v>0</v>
      </c>
    </row>
    <row r="2965" spans="4:11" x14ac:dyDescent="0.25">
      <c r="D2965" s="213" t="s">
        <v>42</v>
      </c>
      <c r="E2965" s="214" t="s">
        <v>36</v>
      </c>
      <c r="F2965" s="214" t="s">
        <v>90</v>
      </c>
      <c r="G2965" s="214" t="s">
        <v>36</v>
      </c>
      <c r="H2965" s="214">
        <v>14</v>
      </c>
      <c r="I2965" s="214" t="s">
        <v>90</v>
      </c>
      <c r="J2965" s="214">
        <v>6</v>
      </c>
      <c r="K2965" s="215">
        <v>0</v>
      </c>
    </row>
    <row r="2966" spans="4:11" ht="15.75" thickBot="1" x14ac:dyDescent="0.3">
      <c r="D2966" s="14" t="s">
        <v>42</v>
      </c>
      <c r="E2966" s="15" t="s">
        <v>36</v>
      </c>
      <c r="F2966" s="15" t="s">
        <v>35</v>
      </c>
      <c r="G2966" s="15" t="s">
        <v>36</v>
      </c>
      <c r="H2966" s="15">
        <v>14</v>
      </c>
      <c r="I2966" s="15" t="s">
        <v>73</v>
      </c>
      <c r="J2966" s="15">
        <v>7</v>
      </c>
      <c r="K2966" s="16">
        <v>0</v>
      </c>
    </row>
    <row r="2967" spans="4:11" x14ac:dyDescent="0.25">
      <c r="D2967" s="79" t="s">
        <v>42</v>
      </c>
      <c r="E2967" s="80" t="s">
        <v>30</v>
      </c>
      <c r="F2967" s="80" t="s">
        <v>18</v>
      </c>
      <c r="G2967" s="80" t="s">
        <v>30</v>
      </c>
      <c r="H2967" s="80">
        <v>24</v>
      </c>
      <c r="I2967" s="80" t="s">
        <v>18</v>
      </c>
      <c r="J2967" s="80">
        <v>2</v>
      </c>
      <c r="K2967" s="54">
        <v>0</v>
      </c>
    </row>
    <row r="2968" spans="4:11" x14ac:dyDescent="0.25">
      <c r="D2968" s="77" t="s">
        <v>42</v>
      </c>
      <c r="E2968" s="78" t="s">
        <v>30</v>
      </c>
      <c r="F2968" s="78" t="s">
        <v>19</v>
      </c>
      <c r="G2968" s="78" t="s">
        <v>30</v>
      </c>
      <c r="H2968" s="78">
        <v>24</v>
      </c>
      <c r="I2968" s="78" t="s">
        <v>19</v>
      </c>
      <c r="J2968" s="78">
        <v>22</v>
      </c>
      <c r="K2968" s="53">
        <v>990742.29358195094</v>
      </c>
    </row>
    <row r="2969" spans="4:11" x14ac:dyDescent="0.25">
      <c r="D2969" s="77" t="s">
        <v>42</v>
      </c>
      <c r="E2969" s="78" t="s">
        <v>30</v>
      </c>
      <c r="F2969" s="78" t="s">
        <v>20</v>
      </c>
      <c r="G2969" s="78" t="s">
        <v>30</v>
      </c>
      <c r="H2969" s="78">
        <v>24</v>
      </c>
      <c r="I2969" s="78" t="s">
        <v>20</v>
      </c>
      <c r="J2969" s="78">
        <v>5</v>
      </c>
      <c r="K2969" s="53">
        <v>0</v>
      </c>
    </row>
    <row r="2970" spans="4:11" x14ac:dyDescent="0.25">
      <c r="D2970" s="77" t="s">
        <v>42</v>
      </c>
      <c r="E2970" s="78" t="s">
        <v>30</v>
      </c>
      <c r="F2970" s="78" t="s">
        <v>21</v>
      </c>
      <c r="G2970" s="78" t="s">
        <v>30</v>
      </c>
      <c r="H2970" s="78">
        <v>24</v>
      </c>
      <c r="I2970" s="78" t="s">
        <v>21</v>
      </c>
      <c r="J2970" s="78">
        <v>3</v>
      </c>
      <c r="K2970" s="53">
        <v>0</v>
      </c>
    </row>
    <row r="2971" spans="4:11" x14ac:dyDescent="0.25">
      <c r="D2971" s="77" t="s">
        <v>42</v>
      </c>
      <c r="E2971" s="78" t="s">
        <v>30</v>
      </c>
      <c r="F2971" s="78" t="s">
        <v>25</v>
      </c>
      <c r="G2971" s="78" t="s">
        <v>30</v>
      </c>
      <c r="H2971" s="78">
        <v>24</v>
      </c>
      <c r="I2971" s="78" t="s">
        <v>25</v>
      </c>
      <c r="J2971" s="78">
        <v>8</v>
      </c>
      <c r="K2971" s="53">
        <v>0</v>
      </c>
    </row>
    <row r="2972" spans="4:11" x14ac:dyDescent="0.25">
      <c r="D2972" s="77" t="s">
        <v>42</v>
      </c>
      <c r="E2972" s="78" t="s">
        <v>30</v>
      </c>
      <c r="F2972" s="78" t="s">
        <v>26</v>
      </c>
      <c r="G2972" s="78" t="s">
        <v>30</v>
      </c>
      <c r="H2972" s="78">
        <v>24</v>
      </c>
      <c r="I2972" s="78" t="s">
        <v>26</v>
      </c>
      <c r="J2972" s="78">
        <v>10</v>
      </c>
      <c r="K2972" s="53">
        <v>139200.61158637452</v>
      </c>
    </row>
    <row r="2973" spans="4:11" x14ac:dyDescent="0.25">
      <c r="D2973" s="77" t="s">
        <v>42</v>
      </c>
      <c r="E2973" s="78" t="s">
        <v>30</v>
      </c>
      <c r="F2973" s="78" t="s">
        <v>27</v>
      </c>
      <c r="G2973" s="78" t="s">
        <v>30</v>
      </c>
      <c r="H2973" s="78">
        <v>24</v>
      </c>
      <c r="I2973" s="78" t="s">
        <v>72</v>
      </c>
      <c r="J2973" s="78">
        <v>4</v>
      </c>
      <c r="K2973" s="53">
        <v>0</v>
      </c>
    </row>
    <row r="2974" spans="4:11" x14ac:dyDescent="0.25">
      <c r="D2974" s="77" t="s">
        <v>42</v>
      </c>
      <c r="E2974" s="78" t="s">
        <v>30</v>
      </c>
      <c r="F2974" s="78" t="s">
        <v>28</v>
      </c>
      <c r="G2974" s="78" t="s">
        <v>30</v>
      </c>
      <c r="H2974" s="78">
        <v>24</v>
      </c>
      <c r="I2974" s="78" t="s">
        <v>28</v>
      </c>
      <c r="J2974" s="78">
        <v>9</v>
      </c>
      <c r="K2974" s="53">
        <v>454986.26035683102</v>
      </c>
    </row>
    <row r="2975" spans="4:11" x14ac:dyDescent="0.25">
      <c r="D2975" s="77" t="s">
        <v>42</v>
      </c>
      <c r="E2975" s="78" t="s">
        <v>30</v>
      </c>
      <c r="F2975" s="78" t="s">
        <v>29</v>
      </c>
      <c r="G2975" s="78" t="s">
        <v>30</v>
      </c>
      <c r="H2975" s="78">
        <v>24</v>
      </c>
      <c r="I2975" s="78" t="s">
        <v>29</v>
      </c>
      <c r="J2975" s="78">
        <v>1</v>
      </c>
      <c r="K2975" s="53">
        <v>68313.498130637992</v>
      </c>
    </row>
    <row r="2976" spans="4:11" x14ac:dyDescent="0.25">
      <c r="D2976" s="77" t="s">
        <v>42</v>
      </c>
      <c r="E2976" s="78" t="s">
        <v>30</v>
      </c>
      <c r="F2976" s="78" t="s">
        <v>35</v>
      </c>
      <c r="G2976" s="78" t="s">
        <v>30</v>
      </c>
      <c r="H2976" s="78">
        <v>24</v>
      </c>
      <c r="I2976" s="78" t="s">
        <v>73</v>
      </c>
      <c r="J2976" s="78">
        <v>7</v>
      </c>
      <c r="K2976" s="53">
        <v>100580.0209107297</v>
      </c>
    </row>
    <row r="2977" spans="4:11" x14ac:dyDescent="0.25">
      <c r="D2977" s="77" t="s">
        <v>42</v>
      </c>
      <c r="E2977" s="78" t="s">
        <v>30</v>
      </c>
      <c r="F2977" s="78" t="s">
        <v>31</v>
      </c>
      <c r="G2977" s="78" t="s">
        <v>30</v>
      </c>
      <c r="H2977" s="78">
        <v>24</v>
      </c>
      <c r="I2977" s="78" t="s">
        <v>31</v>
      </c>
      <c r="J2977" s="78">
        <v>12</v>
      </c>
      <c r="K2977" s="53">
        <v>6405.7932916688706</v>
      </c>
    </row>
    <row r="2978" spans="4:11" x14ac:dyDescent="0.25">
      <c r="D2978" s="77" t="s">
        <v>42</v>
      </c>
      <c r="E2978" s="78" t="s">
        <v>30</v>
      </c>
      <c r="F2978" s="78" t="s">
        <v>32</v>
      </c>
      <c r="G2978" s="78" t="s">
        <v>30</v>
      </c>
      <c r="H2978" s="78">
        <v>24</v>
      </c>
      <c r="I2978" s="78" t="s">
        <v>32</v>
      </c>
      <c r="J2978" s="78">
        <v>13</v>
      </c>
      <c r="K2978" s="53">
        <v>4959.8057811156477</v>
      </c>
    </row>
    <row r="2979" spans="4:11" x14ac:dyDescent="0.25">
      <c r="D2979" s="77" t="s">
        <v>42</v>
      </c>
      <c r="E2979" s="78" t="s">
        <v>30</v>
      </c>
      <c r="F2979" s="78" t="s">
        <v>33</v>
      </c>
      <c r="G2979" s="78" t="s">
        <v>30</v>
      </c>
      <c r="H2979" s="78">
        <v>24</v>
      </c>
      <c r="I2979" s="78" t="s">
        <v>33</v>
      </c>
      <c r="J2979" s="78">
        <v>25</v>
      </c>
      <c r="K2979" s="53">
        <v>0</v>
      </c>
    </row>
    <row r="2980" spans="4:11" x14ac:dyDescent="0.25">
      <c r="D2980" s="77" t="s">
        <v>42</v>
      </c>
      <c r="E2980" s="78" t="s">
        <v>30</v>
      </c>
      <c r="F2980" s="78" t="s">
        <v>61</v>
      </c>
      <c r="G2980" s="78" t="s">
        <v>30</v>
      </c>
      <c r="H2980" s="78">
        <v>24</v>
      </c>
      <c r="I2980" s="78" t="s">
        <v>74</v>
      </c>
      <c r="J2980" s="78">
        <v>102</v>
      </c>
      <c r="K2980" s="53">
        <v>100043.72201449919</v>
      </c>
    </row>
    <row r="2981" spans="4:11" x14ac:dyDescent="0.25">
      <c r="D2981" s="77" t="s">
        <v>42</v>
      </c>
      <c r="E2981" s="78" t="s">
        <v>30</v>
      </c>
      <c r="F2981" s="78" t="s">
        <v>36</v>
      </c>
      <c r="G2981" s="78" t="s">
        <v>30</v>
      </c>
      <c r="H2981" s="78">
        <v>24</v>
      </c>
      <c r="I2981" s="78" t="s">
        <v>36</v>
      </c>
      <c r="J2981" s="78">
        <v>14</v>
      </c>
      <c r="K2981" s="53">
        <v>0</v>
      </c>
    </row>
    <row r="2982" spans="4:11" x14ac:dyDescent="0.25">
      <c r="D2982" s="178" t="s">
        <v>42</v>
      </c>
      <c r="E2982" s="179" t="s">
        <v>30</v>
      </c>
      <c r="F2982" s="179" t="s">
        <v>90</v>
      </c>
      <c r="G2982" s="179" t="s">
        <v>30</v>
      </c>
      <c r="H2982" s="179">
        <v>24</v>
      </c>
      <c r="I2982" s="179" t="s">
        <v>90</v>
      </c>
      <c r="J2982" s="179">
        <v>6</v>
      </c>
      <c r="K2982" s="212">
        <v>598394.26768449182</v>
      </c>
    </row>
    <row r="2983" spans="4:11" ht="15.75" thickBot="1" x14ac:dyDescent="0.3">
      <c r="D2983" s="14" t="s">
        <v>42</v>
      </c>
      <c r="E2983" s="15" t="s">
        <v>30</v>
      </c>
      <c r="F2983" s="15" t="s">
        <v>30</v>
      </c>
      <c r="G2983" s="15" t="s">
        <v>30</v>
      </c>
      <c r="H2983" s="15">
        <v>24</v>
      </c>
      <c r="I2983" s="15" t="s">
        <v>30</v>
      </c>
      <c r="J2983" s="15">
        <v>24</v>
      </c>
      <c r="K2983" s="16">
        <v>0</v>
      </c>
    </row>
    <row r="2984" spans="4:11" x14ac:dyDescent="0.25">
      <c r="D2984" s="79" t="s">
        <v>42</v>
      </c>
      <c r="E2984" s="80" t="s">
        <v>61</v>
      </c>
      <c r="F2984" s="80" t="s">
        <v>18</v>
      </c>
      <c r="G2984" s="80" t="s">
        <v>61</v>
      </c>
      <c r="H2984" s="80">
        <v>102</v>
      </c>
      <c r="I2984" s="80" t="s">
        <v>18</v>
      </c>
      <c r="J2984" s="80">
        <v>2</v>
      </c>
      <c r="K2984" s="54">
        <v>0</v>
      </c>
    </row>
    <row r="2985" spans="4:11" x14ac:dyDescent="0.25">
      <c r="D2985" s="77" t="s">
        <v>42</v>
      </c>
      <c r="E2985" s="78" t="s">
        <v>61</v>
      </c>
      <c r="F2985" s="78" t="s">
        <v>19</v>
      </c>
      <c r="G2985" s="78" t="s">
        <v>61</v>
      </c>
      <c r="H2985" s="78">
        <v>102</v>
      </c>
      <c r="I2985" s="78" t="s">
        <v>19</v>
      </c>
      <c r="J2985" s="78">
        <v>22</v>
      </c>
      <c r="K2985" s="53">
        <v>0</v>
      </c>
    </row>
    <row r="2986" spans="4:11" x14ac:dyDescent="0.25">
      <c r="D2986" s="77" t="s">
        <v>42</v>
      </c>
      <c r="E2986" s="78" t="s">
        <v>61</v>
      </c>
      <c r="F2986" s="78" t="s">
        <v>20</v>
      </c>
      <c r="G2986" s="78" t="s">
        <v>61</v>
      </c>
      <c r="H2986" s="78">
        <v>102</v>
      </c>
      <c r="I2986" s="78" t="s">
        <v>20</v>
      </c>
      <c r="J2986" s="78">
        <v>5</v>
      </c>
      <c r="K2986" s="53">
        <v>0</v>
      </c>
    </row>
    <row r="2987" spans="4:11" x14ac:dyDescent="0.25">
      <c r="D2987" s="77" t="s">
        <v>42</v>
      </c>
      <c r="E2987" s="78" t="s">
        <v>61</v>
      </c>
      <c r="F2987" s="78" t="s">
        <v>21</v>
      </c>
      <c r="G2987" s="78" t="s">
        <v>61</v>
      </c>
      <c r="H2987" s="78">
        <v>102</v>
      </c>
      <c r="I2987" s="78" t="s">
        <v>21</v>
      </c>
      <c r="J2987" s="78">
        <v>3</v>
      </c>
      <c r="K2987" s="53">
        <v>0</v>
      </c>
    </row>
    <row r="2988" spans="4:11" x14ac:dyDescent="0.25">
      <c r="D2988" s="77" t="s">
        <v>42</v>
      </c>
      <c r="E2988" s="78" t="s">
        <v>61</v>
      </c>
      <c r="F2988" s="78" t="s">
        <v>25</v>
      </c>
      <c r="G2988" s="78" t="s">
        <v>61</v>
      </c>
      <c r="H2988" s="78">
        <v>102</v>
      </c>
      <c r="I2988" s="78" t="s">
        <v>25</v>
      </c>
      <c r="J2988" s="78">
        <v>8</v>
      </c>
      <c r="K2988" s="53">
        <v>0</v>
      </c>
    </row>
    <row r="2989" spans="4:11" x14ac:dyDescent="0.25">
      <c r="D2989" s="77" t="s">
        <v>42</v>
      </c>
      <c r="E2989" s="78" t="s">
        <v>61</v>
      </c>
      <c r="F2989" s="78" t="s">
        <v>26</v>
      </c>
      <c r="G2989" s="78" t="s">
        <v>61</v>
      </c>
      <c r="H2989" s="78">
        <v>102</v>
      </c>
      <c r="I2989" s="78" t="s">
        <v>26</v>
      </c>
      <c r="J2989" s="78">
        <v>10</v>
      </c>
      <c r="K2989" s="53">
        <v>0</v>
      </c>
    </row>
    <row r="2990" spans="4:11" x14ac:dyDescent="0.25">
      <c r="D2990" s="77" t="s">
        <v>42</v>
      </c>
      <c r="E2990" s="78" t="s">
        <v>61</v>
      </c>
      <c r="F2990" s="78" t="s">
        <v>27</v>
      </c>
      <c r="G2990" s="78" t="s">
        <v>61</v>
      </c>
      <c r="H2990" s="78">
        <v>102</v>
      </c>
      <c r="I2990" s="78" t="s">
        <v>72</v>
      </c>
      <c r="J2990" s="78">
        <v>4</v>
      </c>
      <c r="K2990" s="53">
        <v>0</v>
      </c>
    </row>
    <row r="2991" spans="4:11" x14ac:dyDescent="0.25">
      <c r="D2991" s="77" t="s">
        <v>42</v>
      </c>
      <c r="E2991" s="78" t="s">
        <v>61</v>
      </c>
      <c r="F2991" s="78" t="s">
        <v>28</v>
      </c>
      <c r="G2991" s="78" t="s">
        <v>61</v>
      </c>
      <c r="H2991" s="78">
        <v>102</v>
      </c>
      <c r="I2991" s="78" t="s">
        <v>28</v>
      </c>
      <c r="J2991" s="78">
        <v>9</v>
      </c>
      <c r="K2991" s="53">
        <v>0</v>
      </c>
    </row>
    <row r="2992" spans="4:11" x14ac:dyDescent="0.25">
      <c r="D2992" s="77" t="s">
        <v>42</v>
      </c>
      <c r="E2992" s="78" t="s">
        <v>61</v>
      </c>
      <c r="F2992" s="78" t="s">
        <v>29</v>
      </c>
      <c r="G2992" s="78" t="s">
        <v>61</v>
      </c>
      <c r="H2992" s="78">
        <v>102</v>
      </c>
      <c r="I2992" s="78" t="s">
        <v>29</v>
      </c>
      <c r="J2992" s="78">
        <v>1</v>
      </c>
      <c r="K2992" s="53">
        <v>0</v>
      </c>
    </row>
    <row r="2993" spans="4:11" x14ac:dyDescent="0.25">
      <c r="D2993" s="77" t="s">
        <v>42</v>
      </c>
      <c r="E2993" s="78" t="s">
        <v>61</v>
      </c>
      <c r="F2993" s="78" t="s">
        <v>35</v>
      </c>
      <c r="G2993" s="78" t="s">
        <v>61</v>
      </c>
      <c r="H2993" s="78">
        <v>102</v>
      </c>
      <c r="I2993" s="78" t="s">
        <v>73</v>
      </c>
      <c r="J2993" s="78">
        <v>7</v>
      </c>
      <c r="K2993" s="53">
        <v>0</v>
      </c>
    </row>
    <row r="2994" spans="4:11" x14ac:dyDescent="0.25">
      <c r="D2994" s="77" t="s">
        <v>42</v>
      </c>
      <c r="E2994" s="78" t="s">
        <v>61</v>
      </c>
      <c r="F2994" s="78" t="s">
        <v>31</v>
      </c>
      <c r="G2994" s="78" t="s">
        <v>61</v>
      </c>
      <c r="H2994" s="78">
        <v>102</v>
      </c>
      <c r="I2994" s="78" t="s">
        <v>31</v>
      </c>
      <c r="J2994" s="78">
        <v>12</v>
      </c>
      <c r="K2994" s="53">
        <v>0</v>
      </c>
    </row>
    <row r="2995" spans="4:11" x14ac:dyDescent="0.25">
      <c r="D2995" s="77" t="s">
        <v>42</v>
      </c>
      <c r="E2995" s="78" t="s">
        <v>61</v>
      </c>
      <c r="F2995" s="78" t="s">
        <v>32</v>
      </c>
      <c r="G2995" s="78" t="s">
        <v>61</v>
      </c>
      <c r="H2995" s="78">
        <v>102</v>
      </c>
      <c r="I2995" s="78" t="s">
        <v>32</v>
      </c>
      <c r="J2995" s="78">
        <v>13</v>
      </c>
      <c r="K2995" s="53">
        <v>0</v>
      </c>
    </row>
    <row r="2996" spans="4:11" x14ac:dyDescent="0.25">
      <c r="D2996" s="77" t="s">
        <v>42</v>
      </c>
      <c r="E2996" s="78" t="s">
        <v>61</v>
      </c>
      <c r="F2996" s="78" t="s">
        <v>33</v>
      </c>
      <c r="G2996" s="78" t="s">
        <v>61</v>
      </c>
      <c r="H2996" s="78">
        <v>102</v>
      </c>
      <c r="I2996" s="78" t="s">
        <v>33</v>
      </c>
      <c r="J2996" s="78">
        <v>25</v>
      </c>
      <c r="K2996" s="53">
        <v>0</v>
      </c>
    </row>
    <row r="2997" spans="4:11" x14ac:dyDescent="0.25">
      <c r="D2997" s="77" t="s">
        <v>42</v>
      </c>
      <c r="E2997" s="78" t="s">
        <v>61</v>
      </c>
      <c r="F2997" s="78" t="s">
        <v>61</v>
      </c>
      <c r="G2997" s="78" t="s">
        <v>61</v>
      </c>
      <c r="H2997" s="78">
        <v>102</v>
      </c>
      <c r="I2997" s="78" t="s">
        <v>74</v>
      </c>
      <c r="J2997" s="78">
        <v>102</v>
      </c>
      <c r="K2997" s="53">
        <v>0</v>
      </c>
    </row>
    <row r="2998" spans="4:11" x14ac:dyDescent="0.25">
      <c r="D2998" s="77" t="s">
        <v>42</v>
      </c>
      <c r="E2998" s="78" t="s">
        <v>61</v>
      </c>
      <c r="F2998" s="78" t="s">
        <v>36</v>
      </c>
      <c r="G2998" s="78" t="s">
        <v>61</v>
      </c>
      <c r="H2998" s="78">
        <v>102</v>
      </c>
      <c r="I2998" s="78" t="s">
        <v>36</v>
      </c>
      <c r="J2998" s="78">
        <v>14</v>
      </c>
      <c r="K2998" s="53">
        <v>0</v>
      </c>
    </row>
    <row r="2999" spans="4:11" x14ac:dyDescent="0.25">
      <c r="D2999" s="178" t="s">
        <v>42</v>
      </c>
      <c r="E2999" s="179" t="s">
        <v>61</v>
      </c>
      <c r="F2999" s="179" t="s">
        <v>90</v>
      </c>
      <c r="G2999" s="179" t="s">
        <v>61</v>
      </c>
      <c r="H2999" s="179">
        <v>102</v>
      </c>
      <c r="I2999" s="179" t="s">
        <v>90</v>
      </c>
      <c r="J2999" s="179">
        <v>6</v>
      </c>
      <c r="K2999" s="212">
        <v>0</v>
      </c>
    </row>
    <row r="3000" spans="4:11" ht="15.75" thickBot="1" x14ac:dyDescent="0.3">
      <c r="D3000" s="14" t="s">
        <v>42</v>
      </c>
      <c r="E3000" s="15" t="s">
        <v>61</v>
      </c>
      <c r="F3000" s="15" t="s">
        <v>30</v>
      </c>
      <c r="G3000" s="15" t="s">
        <v>61</v>
      </c>
      <c r="H3000" s="15">
        <v>102</v>
      </c>
      <c r="I3000" s="15" t="s">
        <v>30</v>
      </c>
      <c r="J3000" s="15">
        <v>24</v>
      </c>
      <c r="K3000" s="16">
        <v>0</v>
      </c>
    </row>
    <row r="3001" spans="4:11" x14ac:dyDescent="0.25">
      <c r="D3001" s="32" t="s">
        <v>17</v>
      </c>
      <c r="E3001" s="33" t="s">
        <v>18</v>
      </c>
      <c r="F3001" s="33" t="s">
        <v>18</v>
      </c>
      <c r="G3001" s="34">
        <v>1</v>
      </c>
      <c r="H3001" s="140">
        <v>2</v>
      </c>
      <c r="I3001" s="34">
        <v>1</v>
      </c>
      <c r="J3001" s="140">
        <v>2</v>
      </c>
      <c r="K3001" s="71">
        <v>0</v>
      </c>
    </row>
    <row r="3002" spans="4:11" x14ac:dyDescent="0.25">
      <c r="D3002" s="35" t="s">
        <v>17</v>
      </c>
      <c r="E3002" s="36" t="s">
        <v>18</v>
      </c>
      <c r="F3002" s="36" t="s">
        <v>19</v>
      </c>
      <c r="G3002" s="37">
        <v>1</v>
      </c>
      <c r="H3002" s="141">
        <v>2</v>
      </c>
      <c r="I3002" s="37">
        <v>1</v>
      </c>
      <c r="J3002" s="141">
        <v>22</v>
      </c>
      <c r="K3002" s="72">
        <v>0</v>
      </c>
    </row>
    <row r="3003" spans="4:11" x14ac:dyDescent="0.25">
      <c r="D3003" s="35" t="s">
        <v>17</v>
      </c>
      <c r="E3003" s="36" t="s">
        <v>18</v>
      </c>
      <c r="F3003" s="36" t="s">
        <v>20</v>
      </c>
      <c r="G3003" s="37">
        <v>1</v>
      </c>
      <c r="H3003" s="141">
        <v>2</v>
      </c>
      <c r="I3003" s="37">
        <v>1</v>
      </c>
      <c r="J3003" s="141">
        <v>5</v>
      </c>
      <c r="K3003" s="72">
        <v>0</v>
      </c>
    </row>
    <row r="3004" spans="4:11" x14ac:dyDescent="0.25">
      <c r="D3004" s="35" t="s">
        <v>17</v>
      </c>
      <c r="E3004" s="36" t="s">
        <v>18</v>
      </c>
      <c r="F3004" s="36" t="s">
        <v>21</v>
      </c>
      <c r="G3004" s="37">
        <v>1</v>
      </c>
      <c r="H3004" s="141">
        <v>2</v>
      </c>
      <c r="I3004" s="37">
        <v>1</v>
      </c>
      <c r="J3004" s="141">
        <v>3</v>
      </c>
      <c r="K3004" s="72">
        <v>0</v>
      </c>
    </row>
    <row r="3005" spans="4:11" x14ac:dyDescent="0.25">
      <c r="D3005" s="35" t="s">
        <v>17</v>
      </c>
      <c r="E3005" s="36" t="s">
        <v>18</v>
      </c>
      <c r="F3005" s="36" t="s">
        <v>22</v>
      </c>
      <c r="G3005" s="37">
        <v>1</v>
      </c>
      <c r="H3005" s="141">
        <v>2</v>
      </c>
      <c r="I3005" s="37">
        <v>1</v>
      </c>
      <c r="J3005" s="141">
        <v>17</v>
      </c>
      <c r="K3005" s="72">
        <v>0</v>
      </c>
    </row>
    <row r="3006" spans="4:11" x14ac:dyDescent="0.25">
      <c r="D3006" s="35" t="s">
        <v>17</v>
      </c>
      <c r="E3006" s="36" t="s">
        <v>18</v>
      </c>
      <c r="F3006" s="36" t="s">
        <v>23</v>
      </c>
      <c r="G3006" s="37">
        <v>1</v>
      </c>
      <c r="H3006" s="141">
        <v>2</v>
      </c>
      <c r="I3006" s="37">
        <v>1</v>
      </c>
      <c r="J3006" s="141">
        <v>18</v>
      </c>
      <c r="K3006" s="72">
        <v>0</v>
      </c>
    </row>
    <row r="3007" spans="4:11" x14ac:dyDescent="0.25">
      <c r="D3007" s="35" t="s">
        <v>17</v>
      </c>
      <c r="E3007" s="36" t="s">
        <v>18</v>
      </c>
      <c r="F3007" s="36" t="s">
        <v>24</v>
      </c>
      <c r="G3007" s="37">
        <v>1</v>
      </c>
      <c r="H3007" s="141">
        <v>2</v>
      </c>
      <c r="I3007" s="37">
        <v>1</v>
      </c>
      <c r="J3007" s="141">
        <v>19</v>
      </c>
      <c r="K3007" s="72">
        <v>0</v>
      </c>
    </row>
    <row r="3008" spans="4:11" x14ac:dyDescent="0.25">
      <c r="D3008" s="35" t="s">
        <v>17</v>
      </c>
      <c r="E3008" s="36" t="s">
        <v>18</v>
      </c>
      <c r="F3008" s="36" t="s">
        <v>25</v>
      </c>
      <c r="G3008" s="37">
        <v>1</v>
      </c>
      <c r="H3008" s="141">
        <v>2</v>
      </c>
      <c r="I3008" s="37">
        <v>1</v>
      </c>
      <c r="J3008" s="141">
        <v>8</v>
      </c>
      <c r="K3008" s="72">
        <v>0</v>
      </c>
    </row>
    <row r="3009" spans="4:11" x14ac:dyDescent="0.25">
      <c r="D3009" s="35" t="s">
        <v>17</v>
      </c>
      <c r="E3009" s="36" t="s">
        <v>18</v>
      </c>
      <c r="F3009" s="36" t="s">
        <v>26</v>
      </c>
      <c r="G3009" s="37">
        <v>1</v>
      </c>
      <c r="H3009" s="141">
        <v>2</v>
      </c>
      <c r="I3009" s="37">
        <v>1</v>
      </c>
      <c r="J3009" s="141">
        <v>10</v>
      </c>
      <c r="K3009" s="72">
        <v>0</v>
      </c>
    </row>
    <row r="3010" spans="4:11" x14ac:dyDescent="0.25">
      <c r="D3010" s="35" t="s">
        <v>17</v>
      </c>
      <c r="E3010" s="36" t="s">
        <v>18</v>
      </c>
      <c r="F3010" s="36" t="s">
        <v>27</v>
      </c>
      <c r="G3010" s="37">
        <v>1</v>
      </c>
      <c r="H3010" s="141">
        <v>2</v>
      </c>
      <c r="I3010" s="37">
        <v>1</v>
      </c>
      <c r="J3010" s="141">
        <v>4</v>
      </c>
      <c r="K3010" s="72">
        <v>0</v>
      </c>
    </row>
    <row r="3011" spans="4:11" x14ac:dyDescent="0.25">
      <c r="D3011" s="35" t="s">
        <v>17</v>
      </c>
      <c r="E3011" s="36" t="s">
        <v>18</v>
      </c>
      <c r="F3011" s="36" t="s">
        <v>28</v>
      </c>
      <c r="G3011" s="37">
        <v>1</v>
      </c>
      <c r="H3011" s="141">
        <v>2</v>
      </c>
      <c r="I3011" s="37">
        <v>1</v>
      </c>
      <c r="J3011" s="141">
        <v>9</v>
      </c>
      <c r="K3011" s="72">
        <v>0</v>
      </c>
    </row>
    <row r="3012" spans="4:11" x14ac:dyDescent="0.25">
      <c r="D3012" s="35" t="s">
        <v>17</v>
      </c>
      <c r="E3012" s="36" t="s">
        <v>18</v>
      </c>
      <c r="F3012" s="36" t="s">
        <v>29</v>
      </c>
      <c r="G3012" s="37">
        <v>1</v>
      </c>
      <c r="H3012" s="141">
        <v>2</v>
      </c>
      <c r="I3012" s="37">
        <v>1</v>
      </c>
      <c r="J3012" s="141">
        <v>1</v>
      </c>
      <c r="K3012" s="72">
        <v>0</v>
      </c>
    </row>
    <row r="3013" spans="4:11" x14ac:dyDescent="0.25">
      <c r="D3013" s="35" t="s">
        <v>17</v>
      </c>
      <c r="E3013" s="36" t="s">
        <v>18</v>
      </c>
      <c r="F3013" s="36" t="s">
        <v>30</v>
      </c>
      <c r="G3013" s="37">
        <v>1</v>
      </c>
      <c r="H3013" s="141">
        <v>2</v>
      </c>
      <c r="I3013" s="37">
        <v>1</v>
      </c>
      <c r="J3013" s="141">
        <v>24</v>
      </c>
      <c r="K3013" s="72">
        <v>0</v>
      </c>
    </row>
    <row r="3014" spans="4:11" x14ac:dyDescent="0.25">
      <c r="D3014" s="35" t="s">
        <v>17</v>
      </c>
      <c r="E3014" s="36" t="s">
        <v>18</v>
      </c>
      <c r="F3014" s="36" t="s">
        <v>31</v>
      </c>
      <c r="G3014" s="37">
        <v>1</v>
      </c>
      <c r="H3014" s="141">
        <v>2</v>
      </c>
      <c r="I3014" s="37">
        <v>1</v>
      </c>
      <c r="J3014" s="141">
        <v>12</v>
      </c>
      <c r="K3014" s="72">
        <v>0</v>
      </c>
    </row>
    <row r="3015" spans="4:11" x14ac:dyDescent="0.25">
      <c r="D3015" s="35" t="s">
        <v>17</v>
      </c>
      <c r="E3015" s="36" t="s">
        <v>18</v>
      </c>
      <c r="F3015" s="36" t="s">
        <v>32</v>
      </c>
      <c r="G3015" s="37">
        <v>1</v>
      </c>
      <c r="H3015" s="141">
        <v>2</v>
      </c>
      <c r="I3015" s="37">
        <v>1</v>
      </c>
      <c r="J3015" s="141">
        <v>13</v>
      </c>
      <c r="K3015" s="72">
        <v>0</v>
      </c>
    </row>
    <row r="3016" spans="4:11" x14ac:dyDescent="0.25">
      <c r="D3016" s="35" t="s">
        <v>17</v>
      </c>
      <c r="E3016" s="36" t="s">
        <v>18</v>
      </c>
      <c r="F3016" s="36" t="s">
        <v>33</v>
      </c>
      <c r="G3016" s="37">
        <v>1</v>
      </c>
      <c r="H3016" s="141">
        <v>2</v>
      </c>
      <c r="I3016" s="37">
        <v>1</v>
      </c>
      <c r="J3016" s="141">
        <v>25</v>
      </c>
      <c r="K3016" s="72">
        <v>0</v>
      </c>
    </row>
    <row r="3017" spans="4:11" x14ac:dyDescent="0.25">
      <c r="D3017" s="35" t="s">
        <v>17</v>
      </c>
      <c r="E3017" s="36" t="s">
        <v>18</v>
      </c>
      <c r="F3017" s="36" t="s">
        <v>64</v>
      </c>
      <c r="G3017" s="37">
        <v>1</v>
      </c>
      <c r="H3017" s="141">
        <v>2</v>
      </c>
      <c r="I3017" s="37">
        <v>1</v>
      </c>
      <c r="J3017" s="141">
        <v>118</v>
      </c>
      <c r="K3017" s="72">
        <v>0</v>
      </c>
    </row>
    <row r="3018" spans="4:11" x14ac:dyDescent="0.25">
      <c r="D3018" s="35" t="s">
        <v>17</v>
      </c>
      <c r="E3018" s="36" t="s">
        <v>18</v>
      </c>
      <c r="F3018" s="36" t="s">
        <v>34</v>
      </c>
      <c r="G3018" s="37">
        <v>1</v>
      </c>
      <c r="H3018" s="141">
        <v>2</v>
      </c>
      <c r="I3018" s="37">
        <v>1</v>
      </c>
      <c r="J3018" s="141">
        <v>26</v>
      </c>
      <c r="K3018" s="72">
        <v>0</v>
      </c>
    </row>
    <row r="3019" spans="4:11" x14ac:dyDescent="0.25">
      <c r="D3019" s="35" t="s">
        <v>17</v>
      </c>
      <c r="E3019" s="36" t="s">
        <v>18</v>
      </c>
      <c r="F3019" s="36" t="s">
        <v>63</v>
      </c>
      <c r="G3019" s="37">
        <v>1</v>
      </c>
      <c r="H3019" s="141">
        <v>2</v>
      </c>
      <c r="I3019" s="37">
        <v>1</v>
      </c>
      <c r="J3019" s="141">
        <v>103</v>
      </c>
      <c r="K3019" s="72">
        <v>0</v>
      </c>
    </row>
    <row r="3020" spans="4:11" x14ac:dyDescent="0.25">
      <c r="D3020" s="38" t="s">
        <v>17</v>
      </c>
      <c r="E3020" s="39" t="s">
        <v>18</v>
      </c>
      <c r="F3020" s="39" t="s">
        <v>60</v>
      </c>
      <c r="G3020" s="37">
        <v>1</v>
      </c>
      <c r="H3020" s="141">
        <v>2</v>
      </c>
      <c r="I3020" s="37">
        <v>1</v>
      </c>
      <c r="J3020" s="141">
        <v>101</v>
      </c>
      <c r="K3020" s="72">
        <v>0</v>
      </c>
    </row>
    <row r="3021" spans="4:11" x14ac:dyDescent="0.25">
      <c r="D3021" s="38" t="s">
        <v>17</v>
      </c>
      <c r="E3021" s="39" t="s">
        <v>18</v>
      </c>
      <c r="F3021" s="39" t="s">
        <v>83</v>
      </c>
      <c r="G3021" s="37">
        <v>1</v>
      </c>
      <c r="H3021" s="141">
        <v>2</v>
      </c>
      <c r="I3021" s="37">
        <v>1</v>
      </c>
      <c r="J3021" s="141">
        <v>130</v>
      </c>
      <c r="K3021" s="72">
        <v>0</v>
      </c>
    </row>
    <row r="3022" spans="4:11" x14ac:dyDescent="0.25">
      <c r="D3022" s="38" t="s">
        <v>17</v>
      </c>
      <c r="E3022" s="39" t="s">
        <v>18</v>
      </c>
      <c r="F3022" s="39" t="s">
        <v>84</v>
      </c>
      <c r="G3022" s="37">
        <v>1</v>
      </c>
      <c r="H3022" s="141">
        <v>2</v>
      </c>
      <c r="I3022" s="37">
        <v>1</v>
      </c>
      <c r="J3022" s="141">
        <v>131</v>
      </c>
      <c r="K3022" s="72">
        <v>0</v>
      </c>
    </row>
    <row r="3023" spans="4:11" x14ac:dyDescent="0.25">
      <c r="D3023" s="38" t="s">
        <v>17</v>
      </c>
      <c r="E3023" s="39" t="s">
        <v>18</v>
      </c>
      <c r="F3023" s="39" t="s">
        <v>85</v>
      </c>
      <c r="G3023" s="37">
        <v>1</v>
      </c>
      <c r="H3023" s="141">
        <v>2</v>
      </c>
      <c r="I3023" s="37">
        <v>1</v>
      </c>
      <c r="J3023" s="141">
        <v>132</v>
      </c>
      <c r="K3023" s="72">
        <v>0</v>
      </c>
    </row>
    <row r="3024" spans="4:11" x14ac:dyDescent="0.25">
      <c r="D3024" s="157" t="s">
        <v>17</v>
      </c>
      <c r="E3024" s="158" t="s">
        <v>18</v>
      </c>
      <c r="F3024" s="158" t="s">
        <v>87</v>
      </c>
      <c r="G3024" s="159">
        <v>1</v>
      </c>
      <c r="H3024" s="159">
        <v>2</v>
      </c>
      <c r="I3024" s="159">
        <v>1</v>
      </c>
      <c r="J3024" s="159">
        <v>136</v>
      </c>
      <c r="K3024" s="160">
        <v>0</v>
      </c>
    </row>
    <row r="3025" spans="4:11" x14ac:dyDescent="0.25">
      <c r="D3025" s="157" t="s">
        <v>17</v>
      </c>
      <c r="E3025" s="158" t="s">
        <v>18</v>
      </c>
      <c r="F3025" s="158" t="s">
        <v>81</v>
      </c>
      <c r="G3025" s="159">
        <v>1</v>
      </c>
      <c r="H3025" s="159">
        <v>2</v>
      </c>
      <c r="I3025" s="159">
        <v>1</v>
      </c>
      <c r="J3025" s="159">
        <v>126</v>
      </c>
      <c r="K3025" s="160">
        <v>0</v>
      </c>
    </row>
    <row r="3026" spans="4:11" x14ac:dyDescent="0.25">
      <c r="D3026" s="249" t="s">
        <v>17</v>
      </c>
      <c r="E3026" s="250" t="s">
        <v>18</v>
      </c>
      <c r="F3026" s="250" t="s">
        <v>96</v>
      </c>
      <c r="G3026" s="251">
        <v>1</v>
      </c>
      <c r="H3026" s="251">
        <v>2</v>
      </c>
      <c r="I3026" s="251">
        <v>1</v>
      </c>
      <c r="J3026" s="251">
        <v>137</v>
      </c>
      <c r="K3026" s="252">
        <v>0</v>
      </c>
    </row>
    <row r="3027" spans="4:11" x14ac:dyDescent="0.25">
      <c r="D3027" s="157" t="s">
        <v>17</v>
      </c>
      <c r="E3027" s="158" t="s">
        <v>18</v>
      </c>
      <c r="F3027" s="158" t="s">
        <v>77</v>
      </c>
      <c r="G3027" s="159">
        <v>1</v>
      </c>
      <c r="H3027" s="159">
        <v>2</v>
      </c>
      <c r="I3027" s="159">
        <v>1</v>
      </c>
      <c r="J3027" s="159">
        <v>125</v>
      </c>
      <c r="K3027" s="160">
        <v>0</v>
      </c>
    </row>
    <row r="3028" spans="4:11" x14ac:dyDescent="0.25">
      <c r="D3028" s="41" t="s">
        <v>17</v>
      </c>
      <c r="E3028" s="42" t="s">
        <v>18</v>
      </c>
      <c r="F3028" s="42" t="s">
        <v>82</v>
      </c>
      <c r="G3028" s="37">
        <v>1</v>
      </c>
      <c r="H3028" s="141">
        <v>2</v>
      </c>
      <c r="I3028" s="37">
        <v>1</v>
      </c>
      <c r="J3028" s="141">
        <v>122</v>
      </c>
      <c r="K3028" s="72">
        <v>0</v>
      </c>
    </row>
    <row r="3029" spans="4:11" x14ac:dyDescent="0.25">
      <c r="D3029" s="44" t="s">
        <v>17</v>
      </c>
      <c r="E3029" s="45" t="s">
        <v>18</v>
      </c>
      <c r="F3029" s="45" t="s">
        <v>65</v>
      </c>
      <c r="G3029" s="37">
        <v>1</v>
      </c>
      <c r="H3029" s="141">
        <v>2</v>
      </c>
      <c r="I3029" s="37">
        <v>1</v>
      </c>
      <c r="J3029" s="141">
        <v>119</v>
      </c>
      <c r="K3029" s="72">
        <v>0</v>
      </c>
    </row>
    <row r="3030" spans="4:11" x14ac:dyDescent="0.25">
      <c r="D3030" s="182" t="s">
        <v>17</v>
      </c>
      <c r="E3030" s="47" t="s">
        <v>18</v>
      </c>
      <c r="F3030" s="47" t="s">
        <v>35</v>
      </c>
      <c r="G3030" s="37">
        <v>1</v>
      </c>
      <c r="H3030" s="141">
        <v>2</v>
      </c>
      <c r="I3030" s="37">
        <v>1</v>
      </c>
      <c r="J3030" s="141">
        <v>7</v>
      </c>
      <c r="K3030" s="72">
        <v>0</v>
      </c>
    </row>
    <row r="3031" spans="4:11" x14ac:dyDescent="0.25">
      <c r="D3031" s="182" t="s">
        <v>17</v>
      </c>
      <c r="E3031" s="47" t="s">
        <v>18</v>
      </c>
      <c r="F3031" s="47" t="s">
        <v>61</v>
      </c>
      <c r="G3031" s="48">
        <v>1</v>
      </c>
      <c r="H3031" s="142">
        <v>2</v>
      </c>
      <c r="I3031" s="48">
        <v>1</v>
      </c>
      <c r="J3031" s="142">
        <v>102</v>
      </c>
      <c r="K3031" s="183">
        <v>0</v>
      </c>
    </row>
    <row r="3032" spans="4:11" ht="15.75" thickBot="1" x14ac:dyDescent="0.3">
      <c r="D3032" s="38" t="s">
        <v>17</v>
      </c>
      <c r="E3032" s="36" t="s">
        <v>18</v>
      </c>
      <c r="F3032" s="39" t="s">
        <v>36</v>
      </c>
      <c r="G3032" s="40">
        <v>1</v>
      </c>
      <c r="H3032" s="142">
        <v>2</v>
      </c>
      <c r="I3032" s="40">
        <v>1</v>
      </c>
      <c r="J3032" s="142">
        <v>14</v>
      </c>
      <c r="K3032" s="73">
        <v>0</v>
      </c>
    </row>
    <row r="3033" spans="4:11" x14ac:dyDescent="0.25">
      <c r="D3033" s="32" t="s">
        <v>17</v>
      </c>
      <c r="E3033" s="33" t="s">
        <v>19</v>
      </c>
      <c r="F3033" s="33" t="s">
        <v>18</v>
      </c>
      <c r="G3033" s="34">
        <v>1</v>
      </c>
      <c r="H3033" s="140">
        <v>22</v>
      </c>
      <c r="I3033" s="34">
        <v>1</v>
      </c>
      <c r="J3033" s="140">
        <v>2</v>
      </c>
      <c r="K3033" s="71">
        <v>0</v>
      </c>
    </row>
    <row r="3034" spans="4:11" x14ac:dyDescent="0.25">
      <c r="D3034" s="35" t="s">
        <v>17</v>
      </c>
      <c r="E3034" s="36" t="s">
        <v>19</v>
      </c>
      <c r="F3034" s="36" t="s">
        <v>19</v>
      </c>
      <c r="G3034" s="37">
        <v>1</v>
      </c>
      <c r="H3034" s="141">
        <v>22</v>
      </c>
      <c r="I3034" s="37">
        <v>1</v>
      </c>
      <c r="J3034" s="141">
        <v>22</v>
      </c>
      <c r="K3034" s="72">
        <v>0</v>
      </c>
    </row>
    <row r="3035" spans="4:11" x14ac:dyDescent="0.25">
      <c r="D3035" s="35" t="s">
        <v>17</v>
      </c>
      <c r="E3035" s="36" t="s">
        <v>19</v>
      </c>
      <c r="F3035" s="36" t="s">
        <v>20</v>
      </c>
      <c r="G3035" s="37">
        <v>1</v>
      </c>
      <c r="H3035" s="141">
        <v>22</v>
      </c>
      <c r="I3035" s="37">
        <v>1</v>
      </c>
      <c r="J3035" s="141">
        <v>5</v>
      </c>
      <c r="K3035" s="72">
        <v>0</v>
      </c>
    </row>
    <row r="3036" spans="4:11" x14ac:dyDescent="0.25">
      <c r="D3036" s="35" t="s">
        <v>17</v>
      </c>
      <c r="E3036" s="36" t="s">
        <v>19</v>
      </c>
      <c r="F3036" s="36" t="s">
        <v>21</v>
      </c>
      <c r="G3036" s="37">
        <v>1</v>
      </c>
      <c r="H3036" s="141">
        <v>22</v>
      </c>
      <c r="I3036" s="37">
        <v>1</v>
      </c>
      <c r="J3036" s="141">
        <v>3</v>
      </c>
      <c r="K3036" s="72">
        <v>0</v>
      </c>
    </row>
    <row r="3037" spans="4:11" x14ac:dyDescent="0.25">
      <c r="D3037" s="35" t="s">
        <v>17</v>
      </c>
      <c r="E3037" s="36" t="s">
        <v>19</v>
      </c>
      <c r="F3037" s="36" t="s">
        <v>22</v>
      </c>
      <c r="G3037" s="37">
        <v>1</v>
      </c>
      <c r="H3037" s="141">
        <v>22</v>
      </c>
      <c r="I3037" s="37">
        <v>1</v>
      </c>
      <c r="J3037" s="141">
        <v>17</v>
      </c>
      <c r="K3037" s="72">
        <v>0</v>
      </c>
    </row>
    <row r="3038" spans="4:11" x14ac:dyDescent="0.25">
      <c r="D3038" s="35" t="s">
        <v>17</v>
      </c>
      <c r="E3038" s="36" t="s">
        <v>19</v>
      </c>
      <c r="F3038" s="36" t="s">
        <v>23</v>
      </c>
      <c r="G3038" s="37">
        <v>1</v>
      </c>
      <c r="H3038" s="141">
        <v>22</v>
      </c>
      <c r="I3038" s="37">
        <v>1</v>
      </c>
      <c r="J3038" s="141">
        <v>18</v>
      </c>
      <c r="K3038" s="72">
        <v>0</v>
      </c>
    </row>
    <row r="3039" spans="4:11" x14ac:dyDescent="0.25">
      <c r="D3039" s="35" t="s">
        <v>17</v>
      </c>
      <c r="E3039" s="36" t="s">
        <v>19</v>
      </c>
      <c r="F3039" s="36" t="s">
        <v>24</v>
      </c>
      <c r="G3039" s="37">
        <v>1</v>
      </c>
      <c r="H3039" s="141">
        <v>22</v>
      </c>
      <c r="I3039" s="37">
        <v>1</v>
      </c>
      <c r="J3039" s="141">
        <v>19</v>
      </c>
      <c r="K3039" s="72">
        <v>0</v>
      </c>
    </row>
    <row r="3040" spans="4:11" x14ac:dyDescent="0.25">
      <c r="D3040" s="35" t="s">
        <v>17</v>
      </c>
      <c r="E3040" s="36" t="s">
        <v>19</v>
      </c>
      <c r="F3040" s="36" t="s">
        <v>26</v>
      </c>
      <c r="G3040" s="37">
        <v>1</v>
      </c>
      <c r="H3040" s="141">
        <v>22</v>
      </c>
      <c r="I3040" s="37">
        <v>1</v>
      </c>
      <c r="J3040" s="141">
        <v>10</v>
      </c>
      <c r="K3040" s="72">
        <v>0</v>
      </c>
    </row>
    <row r="3041" spans="4:11" x14ac:dyDescent="0.25">
      <c r="D3041" s="35" t="s">
        <v>17</v>
      </c>
      <c r="E3041" s="36" t="s">
        <v>19</v>
      </c>
      <c r="F3041" s="36" t="s">
        <v>25</v>
      </c>
      <c r="G3041" s="37">
        <v>1</v>
      </c>
      <c r="H3041" s="141">
        <v>22</v>
      </c>
      <c r="I3041" s="37">
        <v>1</v>
      </c>
      <c r="J3041" s="141">
        <v>8</v>
      </c>
      <c r="K3041" s="72">
        <v>0</v>
      </c>
    </row>
    <row r="3042" spans="4:11" x14ac:dyDescent="0.25">
      <c r="D3042" s="35" t="s">
        <v>17</v>
      </c>
      <c r="E3042" s="36" t="s">
        <v>19</v>
      </c>
      <c r="F3042" s="36" t="s">
        <v>27</v>
      </c>
      <c r="G3042" s="37">
        <v>1</v>
      </c>
      <c r="H3042" s="141">
        <v>22</v>
      </c>
      <c r="I3042" s="37">
        <v>1</v>
      </c>
      <c r="J3042" s="141">
        <v>4</v>
      </c>
      <c r="K3042" s="72">
        <v>0</v>
      </c>
    </row>
    <row r="3043" spans="4:11" x14ac:dyDescent="0.25">
      <c r="D3043" s="35" t="s">
        <v>17</v>
      </c>
      <c r="E3043" s="36" t="s">
        <v>19</v>
      </c>
      <c r="F3043" s="36" t="s">
        <v>28</v>
      </c>
      <c r="G3043" s="37">
        <v>1</v>
      </c>
      <c r="H3043" s="141">
        <v>22</v>
      </c>
      <c r="I3043" s="37">
        <v>1</v>
      </c>
      <c r="J3043" s="141">
        <v>9</v>
      </c>
      <c r="K3043" s="72">
        <v>0</v>
      </c>
    </row>
    <row r="3044" spans="4:11" x14ac:dyDescent="0.25">
      <c r="D3044" s="35" t="s">
        <v>17</v>
      </c>
      <c r="E3044" s="36" t="s">
        <v>19</v>
      </c>
      <c r="F3044" s="36" t="s">
        <v>29</v>
      </c>
      <c r="G3044" s="37">
        <v>1</v>
      </c>
      <c r="H3044" s="141">
        <v>22</v>
      </c>
      <c r="I3044" s="37">
        <v>1</v>
      </c>
      <c r="J3044" s="141">
        <v>1</v>
      </c>
      <c r="K3044" s="72">
        <v>0</v>
      </c>
    </row>
    <row r="3045" spans="4:11" x14ac:dyDescent="0.25">
      <c r="D3045" s="35" t="s">
        <v>17</v>
      </c>
      <c r="E3045" s="36" t="s">
        <v>19</v>
      </c>
      <c r="F3045" s="36" t="s">
        <v>30</v>
      </c>
      <c r="G3045" s="37">
        <v>1</v>
      </c>
      <c r="H3045" s="141">
        <v>22</v>
      </c>
      <c r="I3045" s="37">
        <v>1</v>
      </c>
      <c r="J3045" s="141">
        <v>24</v>
      </c>
      <c r="K3045" s="72">
        <v>0</v>
      </c>
    </row>
    <row r="3046" spans="4:11" x14ac:dyDescent="0.25">
      <c r="D3046" s="38" t="s">
        <v>17</v>
      </c>
      <c r="E3046" s="39" t="s">
        <v>19</v>
      </c>
      <c r="F3046" s="39" t="s">
        <v>83</v>
      </c>
      <c r="G3046" s="37">
        <v>1</v>
      </c>
      <c r="H3046" s="141">
        <v>22</v>
      </c>
      <c r="I3046" s="37">
        <v>1</v>
      </c>
      <c r="J3046" s="141">
        <v>130</v>
      </c>
      <c r="K3046" s="72">
        <v>0</v>
      </c>
    </row>
    <row r="3047" spans="4:11" x14ac:dyDescent="0.25">
      <c r="D3047" s="38" t="s">
        <v>17</v>
      </c>
      <c r="E3047" s="39" t="s">
        <v>19</v>
      </c>
      <c r="F3047" s="39" t="s">
        <v>84</v>
      </c>
      <c r="G3047" s="37">
        <v>1</v>
      </c>
      <c r="H3047" s="141">
        <v>22</v>
      </c>
      <c r="I3047" s="37">
        <v>1</v>
      </c>
      <c r="J3047" s="141">
        <v>131</v>
      </c>
      <c r="K3047" s="72">
        <v>0</v>
      </c>
    </row>
    <row r="3048" spans="4:11" x14ac:dyDescent="0.25">
      <c r="D3048" s="38" t="s">
        <v>17</v>
      </c>
      <c r="E3048" s="39" t="s">
        <v>19</v>
      </c>
      <c r="F3048" s="39" t="s">
        <v>85</v>
      </c>
      <c r="G3048" s="37">
        <v>1</v>
      </c>
      <c r="H3048" s="141">
        <v>22</v>
      </c>
      <c r="I3048" s="37">
        <v>1</v>
      </c>
      <c r="J3048" s="141">
        <v>132</v>
      </c>
      <c r="K3048" s="72">
        <v>0</v>
      </c>
    </row>
    <row r="3049" spans="4:11" x14ac:dyDescent="0.25">
      <c r="D3049" s="41" t="s">
        <v>17</v>
      </c>
      <c r="E3049" s="42" t="s">
        <v>19</v>
      </c>
      <c r="F3049" s="42" t="s">
        <v>81</v>
      </c>
      <c r="G3049" s="37">
        <v>1</v>
      </c>
      <c r="H3049" s="141">
        <v>22</v>
      </c>
      <c r="I3049" s="37">
        <v>1</v>
      </c>
      <c r="J3049" s="141">
        <v>126</v>
      </c>
      <c r="K3049" s="72">
        <v>0</v>
      </c>
    </row>
    <row r="3050" spans="4:11" x14ac:dyDescent="0.25">
      <c r="D3050" s="41" t="s">
        <v>17</v>
      </c>
      <c r="E3050" s="42" t="s">
        <v>19</v>
      </c>
      <c r="F3050" s="42" t="s">
        <v>77</v>
      </c>
      <c r="G3050" s="37">
        <v>1</v>
      </c>
      <c r="H3050" s="141">
        <v>22</v>
      </c>
      <c r="I3050" s="37">
        <v>1</v>
      </c>
      <c r="J3050" s="141">
        <v>125</v>
      </c>
      <c r="K3050" s="72">
        <v>0</v>
      </c>
    </row>
    <row r="3051" spans="4:11" x14ac:dyDescent="0.25">
      <c r="D3051" s="157" t="s">
        <v>17</v>
      </c>
      <c r="E3051" s="158" t="s">
        <v>19</v>
      </c>
      <c r="F3051" s="158" t="s">
        <v>87</v>
      </c>
      <c r="G3051" s="159">
        <v>1</v>
      </c>
      <c r="H3051" s="159">
        <v>22</v>
      </c>
      <c r="I3051" s="159">
        <v>1</v>
      </c>
      <c r="J3051" s="159">
        <v>136</v>
      </c>
      <c r="K3051" s="160">
        <v>0</v>
      </c>
    </row>
    <row r="3052" spans="4:11" x14ac:dyDescent="0.25">
      <c r="D3052" s="249" t="s">
        <v>17</v>
      </c>
      <c r="E3052" s="250" t="s">
        <v>19</v>
      </c>
      <c r="F3052" s="250" t="s">
        <v>96</v>
      </c>
      <c r="G3052" s="251">
        <v>1</v>
      </c>
      <c r="H3052" s="251">
        <v>22</v>
      </c>
      <c r="I3052" s="251">
        <v>1</v>
      </c>
      <c r="J3052" s="251">
        <v>137</v>
      </c>
      <c r="K3052" s="252">
        <v>0</v>
      </c>
    </row>
    <row r="3053" spans="4:11" x14ac:dyDescent="0.25">
      <c r="D3053" s="157" t="s">
        <v>17</v>
      </c>
      <c r="E3053" s="158" t="s">
        <v>19</v>
      </c>
      <c r="F3053" s="158"/>
      <c r="G3053" s="159">
        <v>1</v>
      </c>
      <c r="H3053" s="159">
        <v>22</v>
      </c>
      <c r="I3053" s="159">
        <v>1</v>
      </c>
      <c r="J3053" s="159">
        <v>0</v>
      </c>
      <c r="K3053" s="160"/>
    </row>
    <row r="3054" spans="4:11" x14ac:dyDescent="0.25">
      <c r="D3054" s="41" t="s">
        <v>17</v>
      </c>
      <c r="E3054" s="42" t="s">
        <v>19</v>
      </c>
      <c r="F3054" s="42" t="s">
        <v>82</v>
      </c>
      <c r="G3054" s="37">
        <v>1</v>
      </c>
      <c r="H3054" s="141">
        <v>22</v>
      </c>
      <c r="I3054" s="37">
        <v>1</v>
      </c>
      <c r="J3054" s="141">
        <v>122</v>
      </c>
      <c r="K3054" s="72">
        <v>0</v>
      </c>
    </row>
    <row r="3055" spans="4:11" x14ac:dyDescent="0.25">
      <c r="D3055" s="44" t="s">
        <v>17</v>
      </c>
      <c r="E3055" s="45" t="s">
        <v>19</v>
      </c>
      <c r="F3055" s="45" t="s">
        <v>65</v>
      </c>
      <c r="G3055" s="37">
        <v>1</v>
      </c>
      <c r="H3055" s="141">
        <v>22</v>
      </c>
      <c r="I3055" s="37">
        <v>1</v>
      </c>
      <c r="J3055" s="141">
        <v>119</v>
      </c>
      <c r="K3055" s="72">
        <v>0</v>
      </c>
    </row>
    <row r="3056" spans="4:11" x14ac:dyDescent="0.25">
      <c r="D3056" s="35" t="s">
        <v>17</v>
      </c>
      <c r="E3056" s="36" t="s">
        <v>19</v>
      </c>
      <c r="F3056" s="36" t="s">
        <v>31</v>
      </c>
      <c r="G3056" s="37">
        <v>1</v>
      </c>
      <c r="H3056" s="141">
        <v>22</v>
      </c>
      <c r="I3056" s="37">
        <v>1</v>
      </c>
      <c r="J3056" s="141">
        <v>12</v>
      </c>
      <c r="K3056" s="72">
        <v>0</v>
      </c>
    </row>
    <row r="3057" spans="4:11" x14ac:dyDescent="0.25">
      <c r="D3057" s="35" t="s">
        <v>17</v>
      </c>
      <c r="E3057" s="36" t="s">
        <v>19</v>
      </c>
      <c r="F3057" s="36" t="s">
        <v>32</v>
      </c>
      <c r="G3057" s="37">
        <v>1</v>
      </c>
      <c r="H3057" s="141">
        <v>22</v>
      </c>
      <c r="I3057" s="37">
        <v>1</v>
      </c>
      <c r="J3057" s="141">
        <v>13</v>
      </c>
      <c r="K3057" s="72">
        <v>0</v>
      </c>
    </row>
    <row r="3058" spans="4:11" x14ac:dyDescent="0.25">
      <c r="D3058" s="35" t="s">
        <v>17</v>
      </c>
      <c r="E3058" s="36" t="s">
        <v>19</v>
      </c>
      <c r="F3058" s="39" t="s">
        <v>64</v>
      </c>
      <c r="G3058" s="37">
        <v>1</v>
      </c>
      <c r="H3058" s="141">
        <v>22</v>
      </c>
      <c r="I3058" s="37">
        <v>1</v>
      </c>
      <c r="J3058" s="141">
        <v>118</v>
      </c>
      <c r="K3058" s="72">
        <v>0</v>
      </c>
    </row>
    <row r="3059" spans="4:11" x14ac:dyDescent="0.25">
      <c r="D3059" s="35" t="s">
        <v>17</v>
      </c>
      <c r="E3059" s="36" t="s">
        <v>19</v>
      </c>
      <c r="F3059" s="39" t="s">
        <v>34</v>
      </c>
      <c r="G3059" s="37">
        <v>1</v>
      </c>
      <c r="H3059" s="141">
        <v>22</v>
      </c>
      <c r="I3059" s="37">
        <v>1</v>
      </c>
      <c r="J3059" s="141">
        <v>26</v>
      </c>
      <c r="K3059" s="72">
        <v>0</v>
      </c>
    </row>
    <row r="3060" spans="4:11" x14ac:dyDescent="0.25">
      <c r="D3060" s="35" t="s">
        <v>17</v>
      </c>
      <c r="E3060" s="36" t="s">
        <v>19</v>
      </c>
      <c r="F3060" s="39" t="s">
        <v>33</v>
      </c>
      <c r="G3060" s="37">
        <v>1</v>
      </c>
      <c r="H3060" s="141">
        <v>22</v>
      </c>
      <c r="I3060" s="37">
        <v>1</v>
      </c>
      <c r="J3060" s="141">
        <v>25</v>
      </c>
      <c r="K3060" s="72">
        <v>0</v>
      </c>
    </row>
    <row r="3061" spans="4:11" x14ac:dyDescent="0.25">
      <c r="D3061" s="35" t="s">
        <v>17</v>
      </c>
      <c r="E3061" s="36" t="s">
        <v>19</v>
      </c>
      <c r="F3061" s="39" t="s">
        <v>63</v>
      </c>
      <c r="G3061" s="37">
        <v>1</v>
      </c>
      <c r="H3061" s="141">
        <v>22</v>
      </c>
      <c r="I3061" s="37">
        <v>1</v>
      </c>
      <c r="J3061" s="141">
        <v>103</v>
      </c>
      <c r="K3061" s="72">
        <v>0</v>
      </c>
    </row>
    <row r="3062" spans="4:11" x14ac:dyDescent="0.25">
      <c r="D3062" s="35" t="s">
        <v>17</v>
      </c>
      <c r="E3062" s="36" t="s">
        <v>19</v>
      </c>
      <c r="F3062" s="39" t="s">
        <v>60</v>
      </c>
      <c r="G3062" s="37">
        <v>1</v>
      </c>
      <c r="H3062" s="141">
        <v>22</v>
      </c>
      <c r="I3062" s="37">
        <v>1</v>
      </c>
      <c r="J3062" s="141">
        <v>101</v>
      </c>
      <c r="K3062" s="72">
        <v>0</v>
      </c>
    </row>
    <row r="3063" spans="4:11" x14ac:dyDescent="0.25">
      <c r="D3063" s="35" t="s">
        <v>17</v>
      </c>
      <c r="E3063" s="36" t="s">
        <v>19</v>
      </c>
      <c r="F3063" s="39" t="s">
        <v>35</v>
      </c>
      <c r="G3063" s="40">
        <v>1</v>
      </c>
      <c r="H3063" s="142">
        <v>22</v>
      </c>
      <c r="I3063" s="40">
        <v>1</v>
      </c>
      <c r="J3063" s="142">
        <v>7</v>
      </c>
      <c r="K3063" s="72">
        <v>0</v>
      </c>
    </row>
    <row r="3064" spans="4:11" x14ac:dyDescent="0.25">
      <c r="D3064" s="38" t="s">
        <v>17</v>
      </c>
      <c r="E3064" s="36" t="s">
        <v>19</v>
      </c>
      <c r="F3064" s="47" t="s">
        <v>61</v>
      </c>
      <c r="G3064" s="48">
        <v>1</v>
      </c>
      <c r="H3064" s="142">
        <v>22</v>
      </c>
      <c r="I3064" s="48">
        <v>1</v>
      </c>
      <c r="J3064" s="142">
        <v>102</v>
      </c>
      <c r="K3064" s="73">
        <v>0</v>
      </c>
    </row>
    <row r="3065" spans="4:11" ht="15.75" thickBot="1" x14ac:dyDescent="0.3">
      <c r="D3065" s="38" t="s">
        <v>17</v>
      </c>
      <c r="E3065" s="36" t="s">
        <v>19</v>
      </c>
      <c r="F3065" s="39" t="s">
        <v>36</v>
      </c>
      <c r="G3065" s="40">
        <v>1</v>
      </c>
      <c r="H3065" s="142">
        <v>22</v>
      </c>
      <c r="I3065" s="40">
        <v>1</v>
      </c>
      <c r="J3065" s="142">
        <v>14</v>
      </c>
      <c r="K3065" s="73">
        <v>0</v>
      </c>
    </row>
    <row r="3066" spans="4:11" x14ac:dyDescent="0.25">
      <c r="D3066" s="32" t="s">
        <v>17</v>
      </c>
      <c r="E3066" s="33" t="s">
        <v>20</v>
      </c>
      <c r="F3066" s="33" t="s">
        <v>18</v>
      </c>
      <c r="G3066" s="34">
        <v>1</v>
      </c>
      <c r="H3066" s="140">
        <v>5</v>
      </c>
      <c r="I3066" s="34">
        <v>1</v>
      </c>
      <c r="J3066" s="140">
        <v>2</v>
      </c>
      <c r="K3066" s="71">
        <v>0</v>
      </c>
    </row>
    <row r="3067" spans="4:11" x14ac:dyDescent="0.25">
      <c r="D3067" s="35" t="s">
        <v>17</v>
      </c>
      <c r="E3067" s="36" t="s">
        <v>20</v>
      </c>
      <c r="F3067" s="36" t="s">
        <v>19</v>
      </c>
      <c r="G3067" s="37">
        <v>1</v>
      </c>
      <c r="H3067" s="141">
        <v>5</v>
      </c>
      <c r="I3067" s="37">
        <v>1</v>
      </c>
      <c r="J3067" s="141">
        <v>22</v>
      </c>
      <c r="K3067" s="72">
        <v>0</v>
      </c>
    </row>
    <row r="3068" spans="4:11" x14ac:dyDescent="0.25">
      <c r="D3068" s="35" t="s">
        <v>17</v>
      </c>
      <c r="E3068" s="36" t="s">
        <v>20</v>
      </c>
      <c r="F3068" s="36" t="s">
        <v>20</v>
      </c>
      <c r="G3068" s="37">
        <v>1</v>
      </c>
      <c r="H3068" s="141">
        <v>5</v>
      </c>
      <c r="I3068" s="37">
        <v>1</v>
      </c>
      <c r="J3068" s="141">
        <v>5</v>
      </c>
      <c r="K3068" s="72">
        <v>0</v>
      </c>
    </row>
    <row r="3069" spans="4:11" x14ac:dyDescent="0.25">
      <c r="D3069" s="35" t="s">
        <v>17</v>
      </c>
      <c r="E3069" s="36" t="s">
        <v>20</v>
      </c>
      <c r="F3069" s="36" t="s">
        <v>21</v>
      </c>
      <c r="G3069" s="37">
        <v>1</v>
      </c>
      <c r="H3069" s="141">
        <v>5</v>
      </c>
      <c r="I3069" s="37">
        <v>1</v>
      </c>
      <c r="J3069" s="141">
        <v>3</v>
      </c>
      <c r="K3069" s="72">
        <v>0</v>
      </c>
    </row>
    <row r="3070" spans="4:11" x14ac:dyDescent="0.25">
      <c r="D3070" s="35" t="s">
        <v>17</v>
      </c>
      <c r="E3070" s="36" t="s">
        <v>20</v>
      </c>
      <c r="F3070" s="36" t="s">
        <v>22</v>
      </c>
      <c r="G3070" s="37">
        <v>1</v>
      </c>
      <c r="H3070" s="141">
        <v>5</v>
      </c>
      <c r="I3070" s="37">
        <v>1</v>
      </c>
      <c r="J3070" s="141">
        <v>17</v>
      </c>
      <c r="K3070" s="72">
        <v>0</v>
      </c>
    </row>
    <row r="3071" spans="4:11" x14ac:dyDescent="0.25">
      <c r="D3071" s="154" t="s">
        <v>17</v>
      </c>
      <c r="E3071" s="155" t="s">
        <v>20</v>
      </c>
      <c r="F3071" s="158" t="s">
        <v>87</v>
      </c>
      <c r="G3071" s="156">
        <v>1</v>
      </c>
      <c r="H3071" s="156">
        <v>5</v>
      </c>
      <c r="I3071" s="156">
        <v>1</v>
      </c>
      <c r="J3071" s="156">
        <v>136</v>
      </c>
      <c r="K3071" s="153">
        <v>0</v>
      </c>
    </row>
    <row r="3072" spans="4:11" x14ac:dyDescent="0.25">
      <c r="D3072" s="253" t="s">
        <v>17</v>
      </c>
      <c r="E3072" s="254" t="s">
        <v>20</v>
      </c>
      <c r="F3072" s="250" t="s">
        <v>96</v>
      </c>
      <c r="G3072" s="255">
        <v>1</v>
      </c>
      <c r="H3072" s="255">
        <v>5</v>
      </c>
      <c r="I3072" s="255">
        <v>1</v>
      </c>
      <c r="J3072" s="255">
        <v>137</v>
      </c>
      <c r="K3072" s="256">
        <v>0</v>
      </c>
    </row>
    <row r="3073" spans="4:11" x14ac:dyDescent="0.25">
      <c r="D3073" s="154" t="s">
        <v>17</v>
      </c>
      <c r="E3073" s="155" t="s">
        <v>20</v>
      </c>
      <c r="F3073" s="158" t="s">
        <v>91</v>
      </c>
      <c r="G3073" s="156">
        <v>1</v>
      </c>
      <c r="H3073" s="156">
        <v>5</v>
      </c>
      <c r="I3073" s="156">
        <v>1</v>
      </c>
      <c r="J3073" s="156">
        <v>0</v>
      </c>
      <c r="K3073" s="153">
        <v>0</v>
      </c>
    </row>
    <row r="3074" spans="4:11" x14ac:dyDescent="0.25">
      <c r="D3074" s="154" t="s">
        <v>17</v>
      </c>
      <c r="E3074" s="155" t="s">
        <v>20</v>
      </c>
      <c r="F3074" s="158" t="s">
        <v>81</v>
      </c>
      <c r="G3074" s="156">
        <v>1</v>
      </c>
      <c r="H3074" s="156">
        <v>5</v>
      </c>
      <c r="I3074" s="156">
        <v>1</v>
      </c>
      <c r="J3074" s="156">
        <v>126</v>
      </c>
      <c r="K3074" s="153">
        <v>0</v>
      </c>
    </row>
    <row r="3075" spans="4:11" x14ac:dyDescent="0.25">
      <c r="D3075" s="41" t="s">
        <v>17</v>
      </c>
      <c r="E3075" s="42" t="s">
        <v>20</v>
      </c>
      <c r="F3075" s="42" t="s">
        <v>82</v>
      </c>
      <c r="G3075" s="43">
        <v>1</v>
      </c>
      <c r="H3075" s="142">
        <v>5</v>
      </c>
      <c r="I3075" s="43">
        <v>1</v>
      </c>
      <c r="J3075" s="142">
        <v>122</v>
      </c>
      <c r="K3075" s="81">
        <v>0</v>
      </c>
    </row>
    <row r="3076" spans="4:11" x14ac:dyDescent="0.25">
      <c r="D3076" s="41" t="s">
        <v>17</v>
      </c>
      <c r="E3076" s="42" t="s">
        <v>20</v>
      </c>
      <c r="F3076" s="42" t="s">
        <v>77</v>
      </c>
      <c r="G3076" s="43">
        <v>1</v>
      </c>
      <c r="H3076" s="142">
        <v>5</v>
      </c>
      <c r="I3076" s="43">
        <v>1</v>
      </c>
      <c r="J3076" s="142">
        <v>125</v>
      </c>
      <c r="K3076" s="81">
        <v>0</v>
      </c>
    </row>
    <row r="3077" spans="4:11" x14ac:dyDescent="0.25">
      <c r="D3077" s="44" t="s">
        <v>17</v>
      </c>
      <c r="E3077" s="45" t="s">
        <v>20</v>
      </c>
      <c r="F3077" s="45" t="s">
        <v>65</v>
      </c>
      <c r="G3077" s="46">
        <v>1</v>
      </c>
      <c r="H3077" s="142">
        <v>5</v>
      </c>
      <c r="I3077" s="46">
        <v>1</v>
      </c>
      <c r="J3077" s="142">
        <v>119</v>
      </c>
      <c r="K3077" s="82">
        <v>0</v>
      </c>
    </row>
    <row r="3078" spans="4:11" x14ac:dyDescent="0.25">
      <c r="D3078" s="35" t="s">
        <v>17</v>
      </c>
      <c r="E3078" s="36" t="s">
        <v>20</v>
      </c>
      <c r="F3078" s="36" t="s">
        <v>23</v>
      </c>
      <c r="G3078" s="37">
        <v>1</v>
      </c>
      <c r="H3078" s="141">
        <v>5</v>
      </c>
      <c r="I3078" s="37">
        <v>1</v>
      </c>
      <c r="J3078" s="141">
        <v>18</v>
      </c>
      <c r="K3078" s="72">
        <v>0</v>
      </c>
    </row>
    <row r="3079" spans="4:11" x14ac:dyDescent="0.25">
      <c r="D3079" s="35" t="s">
        <v>17</v>
      </c>
      <c r="E3079" s="36" t="s">
        <v>20</v>
      </c>
      <c r="F3079" s="36" t="s">
        <v>24</v>
      </c>
      <c r="G3079" s="37">
        <v>1</v>
      </c>
      <c r="H3079" s="141">
        <v>5</v>
      </c>
      <c r="I3079" s="37">
        <v>1</v>
      </c>
      <c r="J3079" s="141">
        <v>19</v>
      </c>
      <c r="K3079" s="72">
        <v>0</v>
      </c>
    </row>
    <row r="3080" spans="4:11" x14ac:dyDescent="0.25">
      <c r="D3080" s="35" t="s">
        <v>17</v>
      </c>
      <c r="E3080" s="36" t="s">
        <v>20</v>
      </c>
      <c r="F3080" s="36" t="s">
        <v>25</v>
      </c>
      <c r="G3080" s="37">
        <v>1</v>
      </c>
      <c r="H3080" s="141">
        <v>5</v>
      </c>
      <c r="I3080" s="37">
        <v>1</v>
      </c>
      <c r="J3080" s="141">
        <v>8</v>
      </c>
      <c r="K3080" s="72">
        <v>0</v>
      </c>
    </row>
    <row r="3081" spans="4:11" x14ac:dyDescent="0.25">
      <c r="D3081" s="35" t="s">
        <v>17</v>
      </c>
      <c r="E3081" s="36" t="s">
        <v>20</v>
      </c>
      <c r="F3081" s="36" t="s">
        <v>26</v>
      </c>
      <c r="G3081" s="37">
        <v>1</v>
      </c>
      <c r="H3081" s="141">
        <v>5</v>
      </c>
      <c r="I3081" s="37">
        <v>1</v>
      </c>
      <c r="J3081" s="141">
        <v>10</v>
      </c>
      <c r="K3081" s="72">
        <v>0</v>
      </c>
    </row>
    <row r="3082" spans="4:11" x14ac:dyDescent="0.25">
      <c r="D3082" s="35" t="s">
        <v>17</v>
      </c>
      <c r="E3082" s="36" t="s">
        <v>20</v>
      </c>
      <c r="F3082" s="36" t="s">
        <v>27</v>
      </c>
      <c r="G3082" s="37">
        <v>1</v>
      </c>
      <c r="H3082" s="141">
        <v>5</v>
      </c>
      <c r="I3082" s="37">
        <v>1</v>
      </c>
      <c r="J3082" s="141">
        <v>4</v>
      </c>
      <c r="K3082" s="72">
        <v>0</v>
      </c>
    </row>
    <row r="3083" spans="4:11" x14ac:dyDescent="0.25">
      <c r="D3083" s="35" t="s">
        <v>17</v>
      </c>
      <c r="E3083" s="36" t="s">
        <v>20</v>
      </c>
      <c r="F3083" s="36" t="s">
        <v>28</v>
      </c>
      <c r="G3083" s="37">
        <v>1</v>
      </c>
      <c r="H3083" s="141">
        <v>5</v>
      </c>
      <c r="I3083" s="37">
        <v>1</v>
      </c>
      <c r="J3083" s="141">
        <v>9</v>
      </c>
      <c r="K3083" s="72">
        <v>0</v>
      </c>
    </row>
    <row r="3084" spans="4:11" x14ac:dyDescent="0.25">
      <c r="D3084" s="35" t="s">
        <v>17</v>
      </c>
      <c r="E3084" s="36" t="s">
        <v>20</v>
      </c>
      <c r="F3084" s="39" t="s">
        <v>83</v>
      </c>
      <c r="G3084" s="37">
        <v>1</v>
      </c>
      <c r="H3084" s="141">
        <v>5</v>
      </c>
      <c r="I3084" s="37">
        <v>1</v>
      </c>
      <c r="J3084" s="141">
        <v>130</v>
      </c>
      <c r="K3084" s="72">
        <v>0</v>
      </c>
    </row>
    <row r="3085" spans="4:11" x14ac:dyDescent="0.25">
      <c r="D3085" s="35" t="s">
        <v>17</v>
      </c>
      <c r="E3085" s="36" t="s">
        <v>20</v>
      </c>
      <c r="F3085" s="39" t="s">
        <v>84</v>
      </c>
      <c r="G3085" s="37">
        <v>1</v>
      </c>
      <c r="H3085" s="141">
        <v>5</v>
      </c>
      <c r="I3085" s="37">
        <v>1</v>
      </c>
      <c r="J3085" s="141">
        <v>131</v>
      </c>
      <c r="K3085" s="72">
        <v>0</v>
      </c>
    </row>
    <row r="3086" spans="4:11" x14ac:dyDescent="0.25">
      <c r="D3086" s="35" t="s">
        <v>17</v>
      </c>
      <c r="E3086" s="36" t="s">
        <v>20</v>
      </c>
      <c r="F3086" s="39" t="s">
        <v>85</v>
      </c>
      <c r="G3086" s="37">
        <v>1</v>
      </c>
      <c r="H3086" s="141">
        <v>5</v>
      </c>
      <c r="I3086" s="37">
        <v>1</v>
      </c>
      <c r="J3086" s="141">
        <v>132</v>
      </c>
      <c r="K3086" s="72">
        <v>0</v>
      </c>
    </row>
    <row r="3087" spans="4:11" x14ac:dyDescent="0.25">
      <c r="D3087" s="35" t="s">
        <v>17</v>
      </c>
      <c r="E3087" s="36" t="s">
        <v>20</v>
      </c>
      <c r="F3087" s="36" t="s">
        <v>29</v>
      </c>
      <c r="G3087" s="37">
        <v>1</v>
      </c>
      <c r="H3087" s="141">
        <v>5</v>
      </c>
      <c r="I3087" s="37">
        <v>1</v>
      </c>
      <c r="J3087" s="141">
        <v>1</v>
      </c>
      <c r="K3087" s="72">
        <v>0</v>
      </c>
    </row>
    <row r="3088" spans="4:11" x14ac:dyDescent="0.25">
      <c r="D3088" s="35" t="s">
        <v>17</v>
      </c>
      <c r="E3088" s="36" t="s">
        <v>20</v>
      </c>
      <c r="F3088" s="36" t="s">
        <v>30</v>
      </c>
      <c r="G3088" s="37">
        <v>1</v>
      </c>
      <c r="H3088" s="141">
        <v>5</v>
      </c>
      <c r="I3088" s="37">
        <v>1</v>
      </c>
      <c r="J3088" s="141">
        <v>24</v>
      </c>
      <c r="K3088" s="72">
        <v>0</v>
      </c>
    </row>
    <row r="3089" spans="4:11" x14ac:dyDescent="0.25">
      <c r="D3089" s="35" t="s">
        <v>17</v>
      </c>
      <c r="E3089" s="36" t="s">
        <v>20</v>
      </c>
      <c r="F3089" s="36" t="s">
        <v>31</v>
      </c>
      <c r="G3089" s="37">
        <v>1</v>
      </c>
      <c r="H3089" s="141">
        <v>5</v>
      </c>
      <c r="I3089" s="37">
        <v>1</v>
      </c>
      <c r="J3089" s="141">
        <v>12</v>
      </c>
      <c r="K3089" s="72">
        <v>0</v>
      </c>
    </row>
    <row r="3090" spans="4:11" x14ac:dyDescent="0.25">
      <c r="D3090" s="35" t="s">
        <v>17</v>
      </c>
      <c r="E3090" s="36" t="s">
        <v>20</v>
      </c>
      <c r="F3090" s="36" t="s">
        <v>64</v>
      </c>
      <c r="G3090" s="37">
        <v>1</v>
      </c>
      <c r="H3090" s="141">
        <v>5</v>
      </c>
      <c r="I3090" s="37">
        <v>1</v>
      </c>
      <c r="J3090" s="141">
        <v>118</v>
      </c>
      <c r="K3090" s="72">
        <v>0</v>
      </c>
    </row>
    <row r="3091" spans="4:11" x14ac:dyDescent="0.25">
      <c r="D3091" s="35" t="s">
        <v>17</v>
      </c>
      <c r="E3091" s="36" t="s">
        <v>20</v>
      </c>
      <c r="F3091" s="36" t="s">
        <v>34</v>
      </c>
      <c r="G3091" s="37">
        <v>1</v>
      </c>
      <c r="H3091" s="141">
        <v>5</v>
      </c>
      <c r="I3091" s="37">
        <v>1</v>
      </c>
      <c r="J3091" s="141">
        <v>26</v>
      </c>
      <c r="K3091" s="72">
        <v>0</v>
      </c>
    </row>
    <row r="3092" spans="4:11" x14ac:dyDescent="0.25">
      <c r="D3092" s="35" t="s">
        <v>17</v>
      </c>
      <c r="E3092" s="36" t="s">
        <v>20</v>
      </c>
      <c r="F3092" s="36" t="s">
        <v>32</v>
      </c>
      <c r="G3092" s="37">
        <v>1</v>
      </c>
      <c r="H3092" s="141">
        <v>5</v>
      </c>
      <c r="I3092" s="37">
        <v>1</v>
      </c>
      <c r="J3092" s="141">
        <v>13</v>
      </c>
      <c r="K3092" s="72">
        <v>0</v>
      </c>
    </row>
    <row r="3093" spans="4:11" x14ac:dyDescent="0.25">
      <c r="D3093" s="35" t="s">
        <v>17</v>
      </c>
      <c r="E3093" s="36" t="s">
        <v>20</v>
      </c>
      <c r="F3093" s="36" t="s">
        <v>33</v>
      </c>
      <c r="G3093" s="37">
        <v>1</v>
      </c>
      <c r="H3093" s="141">
        <v>5</v>
      </c>
      <c r="I3093" s="37">
        <v>1</v>
      </c>
      <c r="J3093" s="141">
        <v>25</v>
      </c>
      <c r="K3093" s="72">
        <v>0</v>
      </c>
    </row>
    <row r="3094" spans="4:11" x14ac:dyDescent="0.25">
      <c r="D3094" s="35" t="s">
        <v>17</v>
      </c>
      <c r="E3094" s="36" t="s">
        <v>20</v>
      </c>
      <c r="F3094" s="36" t="s">
        <v>63</v>
      </c>
      <c r="G3094" s="37">
        <v>1</v>
      </c>
      <c r="H3094" s="141">
        <v>5</v>
      </c>
      <c r="I3094" s="37">
        <v>1</v>
      </c>
      <c r="J3094" s="141">
        <v>103</v>
      </c>
      <c r="K3094" s="72">
        <v>0</v>
      </c>
    </row>
    <row r="3095" spans="4:11" x14ac:dyDescent="0.25">
      <c r="D3095" s="35" t="s">
        <v>17</v>
      </c>
      <c r="E3095" s="36" t="s">
        <v>20</v>
      </c>
      <c r="F3095" s="36" t="s">
        <v>60</v>
      </c>
      <c r="G3095" s="37">
        <v>1</v>
      </c>
      <c r="H3095" s="141">
        <v>5</v>
      </c>
      <c r="I3095" s="37">
        <v>1</v>
      </c>
      <c r="J3095" s="141">
        <v>101</v>
      </c>
      <c r="K3095" s="72">
        <v>0</v>
      </c>
    </row>
    <row r="3096" spans="4:11" x14ac:dyDescent="0.25">
      <c r="D3096" s="35" t="s">
        <v>17</v>
      </c>
      <c r="E3096" s="36" t="s">
        <v>20</v>
      </c>
      <c r="F3096" s="47" t="s">
        <v>35</v>
      </c>
      <c r="G3096" s="48">
        <v>1</v>
      </c>
      <c r="H3096" s="142">
        <v>5</v>
      </c>
      <c r="I3096" s="48">
        <v>1</v>
      </c>
      <c r="J3096" s="142">
        <v>7</v>
      </c>
      <c r="K3096" s="72">
        <v>0</v>
      </c>
    </row>
    <row r="3097" spans="4:11" x14ac:dyDescent="0.25">
      <c r="D3097" s="38" t="s">
        <v>17</v>
      </c>
      <c r="E3097" s="36" t="s">
        <v>20</v>
      </c>
      <c r="F3097" s="47" t="s">
        <v>61</v>
      </c>
      <c r="G3097" s="48">
        <v>1</v>
      </c>
      <c r="H3097" s="142">
        <v>5</v>
      </c>
      <c r="I3097" s="48">
        <v>1</v>
      </c>
      <c r="J3097" s="142">
        <v>102</v>
      </c>
      <c r="K3097" s="73">
        <v>0</v>
      </c>
    </row>
    <row r="3098" spans="4:11" ht="15.75" thickBot="1" x14ac:dyDescent="0.3">
      <c r="D3098" s="38" t="s">
        <v>17</v>
      </c>
      <c r="E3098" s="36" t="s">
        <v>20</v>
      </c>
      <c r="F3098" s="39" t="s">
        <v>36</v>
      </c>
      <c r="G3098" s="40">
        <v>1</v>
      </c>
      <c r="H3098" s="142">
        <v>5</v>
      </c>
      <c r="I3098" s="40">
        <v>1</v>
      </c>
      <c r="J3098" s="142">
        <v>14</v>
      </c>
      <c r="K3098" s="73">
        <v>0</v>
      </c>
    </row>
    <row r="3099" spans="4:11" x14ac:dyDescent="0.25">
      <c r="D3099" s="32" t="s">
        <v>17</v>
      </c>
      <c r="E3099" s="33" t="s">
        <v>21</v>
      </c>
      <c r="F3099" s="33" t="s">
        <v>18</v>
      </c>
      <c r="G3099" s="34">
        <v>1</v>
      </c>
      <c r="H3099" s="140">
        <v>3</v>
      </c>
      <c r="I3099" s="34">
        <v>1</v>
      </c>
      <c r="J3099" s="140">
        <v>2</v>
      </c>
      <c r="K3099" s="71">
        <v>0</v>
      </c>
    </row>
    <row r="3100" spans="4:11" x14ac:dyDescent="0.25">
      <c r="D3100" s="35" t="s">
        <v>17</v>
      </c>
      <c r="E3100" s="36" t="s">
        <v>21</v>
      </c>
      <c r="F3100" s="36" t="s">
        <v>19</v>
      </c>
      <c r="G3100" s="37">
        <v>1</v>
      </c>
      <c r="H3100" s="141">
        <v>3</v>
      </c>
      <c r="I3100" s="37">
        <v>1</v>
      </c>
      <c r="J3100" s="141">
        <v>22</v>
      </c>
      <c r="K3100" s="72">
        <v>0</v>
      </c>
    </row>
    <row r="3101" spans="4:11" x14ac:dyDescent="0.25">
      <c r="D3101" s="35" t="s">
        <v>17</v>
      </c>
      <c r="E3101" s="36" t="s">
        <v>21</v>
      </c>
      <c r="F3101" s="36" t="s">
        <v>20</v>
      </c>
      <c r="G3101" s="37">
        <v>1</v>
      </c>
      <c r="H3101" s="141">
        <v>3</v>
      </c>
      <c r="I3101" s="37">
        <v>1</v>
      </c>
      <c r="J3101" s="141">
        <v>5</v>
      </c>
      <c r="K3101" s="72">
        <v>0</v>
      </c>
    </row>
    <row r="3102" spans="4:11" x14ac:dyDescent="0.25">
      <c r="D3102" s="154" t="s">
        <v>17</v>
      </c>
      <c r="E3102" s="155" t="s">
        <v>21</v>
      </c>
      <c r="F3102" s="158" t="s">
        <v>87</v>
      </c>
      <c r="G3102" s="156">
        <v>1</v>
      </c>
      <c r="H3102" s="156">
        <v>3</v>
      </c>
      <c r="I3102" s="156">
        <v>1</v>
      </c>
      <c r="J3102" s="156">
        <v>136</v>
      </c>
      <c r="K3102" s="153">
        <v>0</v>
      </c>
    </row>
    <row r="3103" spans="4:11" x14ac:dyDescent="0.25">
      <c r="D3103" s="154" t="s">
        <v>17</v>
      </c>
      <c r="E3103" s="155" t="s">
        <v>21</v>
      </c>
      <c r="F3103" s="158" t="s">
        <v>81</v>
      </c>
      <c r="G3103" s="156">
        <v>1</v>
      </c>
      <c r="H3103" s="156">
        <v>3</v>
      </c>
      <c r="I3103" s="156">
        <v>1</v>
      </c>
      <c r="J3103" s="156">
        <v>126</v>
      </c>
      <c r="K3103" s="153">
        <v>0</v>
      </c>
    </row>
    <row r="3104" spans="4:11" x14ac:dyDescent="0.25">
      <c r="D3104" s="154" t="s">
        <v>17</v>
      </c>
      <c r="E3104" s="155" t="s">
        <v>21</v>
      </c>
      <c r="F3104" s="158" t="s">
        <v>77</v>
      </c>
      <c r="G3104" s="156">
        <v>1</v>
      </c>
      <c r="H3104" s="156">
        <v>3</v>
      </c>
      <c r="I3104" s="156">
        <v>1</v>
      </c>
      <c r="J3104" s="156">
        <v>125</v>
      </c>
      <c r="K3104" s="153">
        <v>0</v>
      </c>
    </row>
    <row r="3105" spans="4:11" x14ac:dyDescent="0.25">
      <c r="D3105" s="253" t="s">
        <v>17</v>
      </c>
      <c r="E3105" s="254" t="s">
        <v>21</v>
      </c>
      <c r="F3105" s="250" t="s">
        <v>96</v>
      </c>
      <c r="G3105" s="255">
        <v>1</v>
      </c>
      <c r="H3105" s="255">
        <v>3</v>
      </c>
      <c r="I3105" s="255">
        <v>1</v>
      </c>
      <c r="J3105" s="255">
        <v>137</v>
      </c>
      <c r="K3105" s="256">
        <v>0</v>
      </c>
    </row>
    <row r="3106" spans="4:11" x14ac:dyDescent="0.25">
      <c r="D3106" s="154" t="s">
        <v>17</v>
      </c>
      <c r="E3106" s="155" t="s">
        <v>21</v>
      </c>
      <c r="F3106" s="158" t="s">
        <v>91</v>
      </c>
      <c r="G3106" s="156">
        <v>1</v>
      </c>
      <c r="H3106" s="156">
        <v>3</v>
      </c>
      <c r="I3106" s="156">
        <v>1</v>
      </c>
      <c r="J3106" s="156">
        <v>0</v>
      </c>
      <c r="K3106" s="153">
        <v>0</v>
      </c>
    </row>
    <row r="3107" spans="4:11" x14ac:dyDescent="0.25">
      <c r="D3107" s="41" t="s">
        <v>17</v>
      </c>
      <c r="E3107" s="42" t="s">
        <v>21</v>
      </c>
      <c r="F3107" s="42" t="s">
        <v>82</v>
      </c>
      <c r="G3107" s="43">
        <v>1</v>
      </c>
      <c r="H3107" s="142">
        <v>3</v>
      </c>
      <c r="I3107" s="43">
        <v>1</v>
      </c>
      <c r="J3107" s="142">
        <v>122</v>
      </c>
      <c r="K3107" s="81">
        <v>0</v>
      </c>
    </row>
    <row r="3108" spans="4:11" x14ac:dyDescent="0.25">
      <c r="D3108" s="44" t="s">
        <v>17</v>
      </c>
      <c r="E3108" s="45" t="s">
        <v>21</v>
      </c>
      <c r="F3108" s="45" t="s">
        <v>65</v>
      </c>
      <c r="G3108" s="46">
        <v>1</v>
      </c>
      <c r="H3108" s="142">
        <v>3</v>
      </c>
      <c r="I3108" s="46">
        <v>1</v>
      </c>
      <c r="J3108" s="142">
        <v>119</v>
      </c>
      <c r="K3108" s="82">
        <v>0</v>
      </c>
    </row>
    <row r="3109" spans="4:11" x14ac:dyDescent="0.25">
      <c r="D3109" s="44" t="s">
        <v>17</v>
      </c>
      <c r="E3109" s="45" t="s">
        <v>21</v>
      </c>
      <c r="F3109" s="39" t="s">
        <v>83</v>
      </c>
      <c r="G3109" s="46">
        <v>1</v>
      </c>
      <c r="H3109" s="142">
        <v>3</v>
      </c>
      <c r="I3109" s="46">
        <v>1</v>
      </c>
      <c r="J3109" s="142">
        <v>130</v>
      </c>
      <c r="K3109" s="82">
        <v>0</v>
      </c>
    </row>
    <row r="3110" spans="4:11" x14ac:dyDescent="0.25">
      <c r="D3110" s="44" t="s">
        <v>17</v>
      </c>
      <c r="E3110" s="45" t="s">
        <v>21</v>
      </c>
      <c r="F3110" s="39" t="s">
        <v>84</v>
      </c>
      <c r="G3110" s="46">
        <v>1</v>
      </c>
      <c r="H3110" s="142">
        <v>3</v>
      </c>
      <c r="I3110" s="46">
        <v>1</v>
      </c>
      <c r="J3110" s="142">
        <v>131</v>
      </c>
      <c r="K3110" s="82">
        <v>0</v>
      </c>
    </row>
    <row r="3111" spans="4:11" x14ac:dyDescent="0.25">
      <c r="D3111" s="44" t="s">
        <v>17</v>
      </c>
      <c r="E3111" s="45" t="s">
        <v>21</v>
      </c>
      <c r="F3111" s="39" t="s">
        <v>85</v>
      </c>
      <c r="G3111" s="46">
        <v>1</v>
      </c>
      <c r="H3111" s="142">
        <v>3</v>
      </c>
      <c r="I3111" s="46">
        <v>1</v>
      </c>
      <c r="J3111" s="142">
        <v>132</v>
      </c>
      <c r="K3111" s="82">
        <v>0</v>
      </c>
    </row>
    <row r="3112" spans="4:11" x14ac:dyDescent="0.25">
      <c r="D3112" s="35" t="s">
        <v>17</v>
      </c>
      <c r="E3112" s="36" t="s">
        <v>21</v>
      </c>
      <c r="F3112" s="36" t="s">
        <v>21</v>
      </c>
      <c r="G3112" s="37">
        <v>1</v>
      </c>
      <c r="H3112" s="141">
        <v>3</v>
      </c>
      <c r="I3112" s="37">
        <v>1</v>
      </c>
      <c r="J3112" s="141">
        <v>3</v>
      </c>
      <c r="K3112" s="72">
        <v>0</v>
      </c>
    </row>
    <row r="3113" spans="4:11" x14ac:dyDescent="0.25">
      <c r="D3113" s="35" t="s">
        <v>17</v>
      </c>
      <c r="E3113" s="36" t="s">
        <v>21</v>
      </c>
      <c r="F3113" s="36" t="s">
        <v>22</v>
      </c>
      <c r="G3113" s="37">
        <v>1</v>
      </c>
      <c r="H3113" s="141">
        <v>3</v>
      </c>
      <c r="I3113" s="37">
        <v>1</v>
      </c>
      <c r="J3113" s="141">
        <v>17</v>
      </c>
      <c r="K3113" s="72">
        <v>0</v>
      </c>
    </row>
    <row r="3114" spans="4:11" x14ac:dyDescent="0.25">
      <c r="D3114" s="35" t="s">
        <v>17</v>
      </c>
      <c r="E3114" s="36" t="s">
        <v>21</v>
      </c>
      <c r="F3114" s="36" t="s">
        <v>23</v>
      </c>
      <c r="G3114" s="37">
        <v>1</v>
      </c>
      <c r="H3114" s="141">
        <v>3</v>
      </c>
      <c r="I3114" s="37">
        <v>1</v>
      </c>
      <c r="J3114" s="141">
        <v>18</v>
      </c>
      <c r="K3114" s="72">
        <v>0</v>
      </c>
    </row>
    <row r="3115" spans="4:11" x14ac:dyDescent="0.25">
      <c r="D3115" s="35" t="s">
        <v>17</v>
      </c>
      <c r="E3115" s="36" t="s">
        <v>21</v>
      </c>
      <c r="F3115" s="36" t="s">
        <v>24</v>
      </c>
      <c r="G3115" s="37">
        <v>1</v>
      </c>
      <c r="H3115" s="141">
        <v>3</v>
      </c>
      <c r="I3115" s="37">
        <v>1</v>
      </c>
      <c r="J3115" s="141">
        <v>19</v>
      </c>
      <c r="K3115" s="72">
        <v>0</v>
      </c>
    </row>
    <row r="3116" spans="4:11" x14ac:dyDescent="0.25">
      <c r="D3116" s="35" t="s">
        <v>17</v>
      </c>
      <c r="E3116" s="36" t="s">
        <v>21</v>
      </c>
      <c r="F3116" s="36" t="s">
        <v>25</v>
      </c>
      <c r="G3116" s="37">
        <v>1</v>
      </c>
      <c r="H3116" s="141">
        <v>3</v>
      </c>
      <c r="I3116" s="37">
        <v>1</v>
      </c>
      <c r="J3116" s="141">
        <v>8</v>
      </c>
      <c r="K3116" s="72">
        <v>0</v>
      </c>
    </row>
    <row r="3117" spans="4:11" x14ac:dyDescent="0.25">
      <c r="D3117" s="35" t="s">
        <v>17</v>
      </c>
      <c r="E3117" s="36" t="s">
        <v>21</v>
      </c>
      <c r="F3117" s="36" t="s">
        <v>26</v>
      </c>
      <c r="G3117" s="37">
        <v>1</v>
      </c>
      <c r="H3117" s="141">
        <v>3</v>
      </c>
      <c r="I3117" s="37">
        <v>1</v>
      </c>
      <c r="J3117" s="141">
        <v>10</v>
      </c>
      <c r="K3117" s="72">
        <v>0</v>
      </c>
    </row>
    <row r="3118" spans="4:11" x14ac:dyDescent="0.25">
      <c r="D3118" s="35" t="s">
        <v>17</v>
      </c>
      <c r="E3118" s="36" t="s">
        <v>21</v>
      </c>
      <c r="F3118" s="36" t="s">
        <v>27</v>
      </c>
      <c r="G3118" s="37">
        <v>1</v>
      </c>
      <c r="H3118" s="141">
        <v>3</v>
      </c>
      <c r="I3118" s="37">
        <v>1</v>
      </c>
      <c r="J3118" s="141">
        <v>4</v>
      </c>
      <c r="K3118" s="72">
        <v>0</v>
      </c>
    </row>
    <row r="3119" spans="4:11" x14ac:dyDescent="0.25">
      <c r="D3119" s="35" t="s">
        <v>17</v>
      </c>
      <c r="E3119" s="36" t="s">
        <v>21</v>
      </c>
      <c r="F3119" s="36" t="s">
        <v>28</v>
      </c>
      <c r="G3119" s="37">
        <v>1</v>
      </c>
      <c r="H3119" s="141">
        <v>3</v>
      </c>
      <c r="I3119" s="37">
        <v>1</v>
      </c>
      <c r="J3119" s="141">
        <v>9</v>
      </c>
      <c r="K3119" s="72">
        <v>0</v>
      </c>
    </row>
    <row r="3120" spans="4:11" x14ac:dyDescent="0.25">
      <c r="D3120" s="35" t="s">
        <v>17</v>
      </c>
      <c r="E3120" s="36" t="s">
        <v>21</v>
      </c>
      <c r="F3120" s="36" t="s">
        <v>29</v>
      </c>
      <c r="G3120" s="37">
        <v>1</v>
      </c>
      <c r="H3120" s="141">
        <v>3</v>
      </c>
      <c r="I3120" s="37">
        <v>1</v>
      </c>
      <c r="J3120" s="141">
        <v>1</v>
      </c>
      <c r="K3120" s="72">
        <v>0</v>
      </c>
    </row>
    <row r="3121" spans="4:11" x14ac:dyDescent="0.25">
      <c r="D3121" s="35" t="s">
        <v>17</v>
      </c>
      <c r="E3121" s="36" t="s">
        <v>21</v>
      </c>
      <c r="F3121" s="36" t="s">
        <v>30</v>
      </c>
      <c r="G3121" s="37">
        <v>1</v>
      </c>
      <c r="H3121" s="141">
        <v>3</v>
      </c>
      <c r="I3121" s="37">
        <v>1</v>
      </c>
      <c r="J3121" s="141">
        <v>24</v>
      </c>
      <c r="K3121" s="72">
        <v>0</v>
      </c>
    </row>
    <row r="3122" spans="4:11" x14ac:dyDescent="0.25">
      <c r="D3122" s="35" t="s">
        <v>17</v>
      </c>
      <c r="E3122" s="36" t="s">
        <v>21</v>
      </c>
      <c r="F3122" s="36" t="s">
        <v>31</v>
      </c>
      <c r="G3122" s="37">
        <v>1</v>
      </c>
      <c r="H3122" s="141">
        <v>3</v>
      </c>
      <c r="I3122" s="37">
        <v>1</v>
      </c>
      <c r="J3122" s="141">
        <v>12</v>
      </c>
      <c r="K3122" s="72">
        <v>0</v>
      </c>
    </row>
    <row r="3123" spans="4:11" x14ac:dyDescent="0.25">
      <c r="D3123" s="35" t="s">
        <v>17</v>
      </c>
      <c r="E3123" s="36" t="s">
        <v>21</v>
      </c>
      <c r="F3123" s="36" t="s">
        <v>64</v>
      </c>
      <c r="G3123" s="37">
        <v>1</v>
      </c>
      <c r="H3123" s="141">
        <v>3</v>
      </c>
      <c r="I3123" s="37">
        <v>1</v>
      </c>
      <c r="J3123" s="141">
        <v>118</v>
      </c>
      <c r="K3123" s="72">
        <v>0</v>
      </c>
    </row>
    <row r="3124" spans="4:11" x14ac:dyDescent="0.25">
      <c r="D3124" s="35" t="s">
        <v>17</v>
      </c>
      <c r="E3124" s="36" t="s">
        <v>21</v>
      </c>
      <c r="F3124" s="36" t="s">
        <v>34</v>
      </c>
      <c r="G3124" s="37">
        <v>1</v>
      </c>
      <c r="H3124" s="141">
        <v>3</v>
      </c>
      <c r="I3124" s="37">
        <v>1</v>
      </c>
      <c r="J3124" s="141">
        <v>26</v>
      </c>
      <c r="K3124" s="72">
        <v>0</v>
      </c>
    </row>
    <row r="3125" spans="4:11" x14ac:dyDescent="0.25">
      <c r="D3125" s="35" t="s">
        <v>17</v>
      </c>
      <c r="E3125" s="36" t="s">
        <v>21</v>
      </c>
      <c r="F3125" s="36" t="s">
        <v>32</v>
      </c>
      <c r="G3125" s="37">
        <v>1</v>
      </c>
      <c r="H3125" s="141">
        <v>3</v>
      </c>
      <c r="I3125" s="37">
        <v>1</v>
      </c>
      <c r="J3125" s="141">
        <v>13</v>
      </c>
      <c r="K3125" s="72">
        <v>0</v>
      </c>
    </row>
    <row r="3126" spans="4:11" x14ac:dyDescent="0.25">
      <c r="D3126" s="35" t="s">
        <v>17</v>
      </c>
      <c r="E3126" s="36" t="s">
        <v>21</v>
      </c>
      <c r="F3126" s="36" t="s">
        <v>33</v>
      </c>
      <c r="G3126" s="37">
        <v>1</v>
      </c>
      <c r="H3126" s="141">
        <v>3</v>
      </c>
      <c r="I3126" s="37">
        <v>1</v>
      </c>
      <c r="J3126" s="141">
        <v>25</v>
      </c>
      <c r="K3126" s="72">
        <v>0</v>
      </c>
    </row>
    <row r="3127" spans="4:11" x14ac:dyDescent="0.25">
      <c r="D3127" s="35" t="s">
        <v>17</v>
      </c>
      <c r="E3127" s="36" t="s">
        <v>21</v>
      </c>
      <c r="F3127" s="36" t="s">
        <v>63</v>
      </c>
      <c r="G3127" s="37">
        <v>1</v>
      </c>
      <c r="H3127" s="141">
        <v>3</v>
      </c>
      <c r="I3127" s="37">
        <v>1</v>
      </c>
      <c r="J3127" s="141">
        <v>103</v>
      </c>
      <c r="K3127" s="72">
        <v>0</v>
      </c>
    </row>
    <row r="3128" spans="4:11" x14ac:dyDescent="0.25">
      <c r="D3128" s="249" t="s">
        <v>17</v>
      </c>
      <c r="E3128" s="250" t="s">
        <v>21</v>
      </c>
      <c r="F3128" s="250" t="s">
        <v>96</v>
      </c>
      <c r="G3128" s="255">
        <v>1</v>
      </c>
      <c r="H3128" s="255">
        <v>3</v>
      </c>
      <c r="I3128" s="255">
        <v>1</v>
      </c>
      <c r="J3128" s="255">
        <v>137</v>
      </c>
      <c r="K3128" s="256">
        <v>0</v>
      </c>
    </row>
    <row r="3129" spans="4:11" x14ac:dyDescent="0.25">
      <c r="D3129" s="38" t="s">
        <v>17</v>
      </c>
      <c r="E3129" s="39" t="s">
        <v>21</v>
      </c>
      <c r="F3129" s="39" t="s">
        <v>60</v>
      </c>
      <c r="G3129" s="40">
        <v>1</v>
      </c>
      <c r="H3129" s="142">
        <v>3</v>
      </c>
      <c r="I3129" s="40">
        <v>1</v>
      </c>
      <c r="J3129" s="142">
        <v>101</v>
      </c>
      <c r="K3129" s="73">
        <v>0</v>
      </c>
    </row>
    <row r="3130" spans="4:11" x14ac:dyDescent="0.25">
      <c r="D3130" s="35" t="s">
        <v>17</v>
      </c>
      <c r="E3130" s="36" t="s">
        <v>21</v>
      </c>
      <c r="F3130" s="47" t="s">
        <v>35</v>
      </c>
      <c r="G3130" s="48">
        <v>1</v>
      </c>
      <c r="H3130" s="142">
        <v>3</v>
      </c>
      <c r="I3130" s="48">
        <v>1</v>
      </c>
      <c r="J3130" s="142">
        <v>7</v>
      </c>
      <c r="K3130" s="72">
        <v>0</v>
      </c>
    </row>
    <row r="3131" spans="4:11" x14ac:dyDescent="0.25">
      <c r="D3131" s="38" t="s">
        <v>17</v>
      </c>
      <c r="E3131" s="36" t="s">
        <v>21</v>
      </c>
      <c r="F3131" s="47" t="s">
        <v>61</v>
      </c>
      <c r="G3131" s="48">
        <v>1</v>
      </c>
      <c r="H3131" s="142">
        <v>3</v>
      </c>
      <c r="I3131" s="48">
        <v>1</v>
      </c>
      <c r="J3131" s="142">
        <v>102</v>
      </c>
      <c r="K3131" s="73">
        <v>0</v>
      </c>
    </row>
    <row r="3132" spans="4:11" ht="15.75" thickBot="1" x14ac:dyDescent="0.3">
      <c r="D3132" s="38" t="s">
        <v>17</v>
      </c>
      <c r="E3132" s="36" t="s">
        <v>21</v>
      </c>
      <c r="F3132" s="39" t="s">
        <v>36</v>
      </c>
      <c r="G3132" s="40">
        <v>1</v>
      </c>
      <c r="H3132" s="142">
        <v>3</v>
      </c>
      <c r="I3132" s="40">
        <v>1</v>
      </c>
      <c r="J3132" s="142">
        <v>14</v>
      </c>
      <c r="K3132" s="73">
        <v>0</v>
      </c>
    </row>
    <row r="3133" spans="4:11" x14ac:dyDescent="0.25">
      <c r="D3133" s="32" t="s">
        <v>17</v>
      </c>
      <c r="E3133" s="33" t="s">
        <v>24</v>
      </c>
      <c r="F3133" s="33" t="s">
        <v>18</v>
      </c>
      <c r="G3133" s="34">
        <v>1</v>
      </c>
      <c r="H3133" s="140">
        <v>19</v>
      </c>
      <c r="I3133" s="34">
        <v>1</v>
      </c>
      <c r="J3133" s="140">
        <v>2</v>
      </c>
      <c r="K3133" s="71">
        <v>0</v>
      </c>
    </row>
    <row r="3134" spans="4:11" x14ac:dyDescent="0.25">
      <c r="D3134" s="35" t="s">
        <v>17</v>
      </c>
      <c r="E3134" s="36" t="s">
        <v>24</v>
      </c>
      <c r="F3134" s="36" t="s">
        <v>19</v>
      </c>
      <c r="G3134" s="37">
        <v>1</v>
      </c>
      <c r="H3134" s="141">
        <v>19</v>
      </c>
      <c r="I3134" s="37">
        <v>1</v>
      </c>
      <c r="J3134" s="141">
        <v>22</v>
      </c>
      <c r="K3134" s="72">
        <v>0</v>
      </c>
    </row>
    <row r="3135" spans="4:11" x14ac:dyDescent="0.25">
      <c r="D3135" s="154" t="s">
        <v>17</v>
      </c>
      <c r="E3135" s="155" t="s">
        <v>24</v>
      </c>
      <c r="F3135" s="158" t="s">
        <v>87</v>
      </c>
      <c r="G3135" s="156">
        <v>1</v>
      </c>
      <c r="H3135" s="156">
        <v>19</v>
      </c>
      <c r="I3135" s="156">
        <v>1</v>
      </c>
      <c r="J3135" s="156">
        <v>136</v>
      </c>
      <c r="K3135" s="153">
        <v>0</v>
      </c>
    </row>
    <row r="3136" spans="4:11" x14ac:dyDescent="0.25">
      <c r="D3136" s="154" t="s">
        <v>17</v>
      </c>
      <c r="E3136" s="155" t="s">
        <v>24</v>
      </c>
      <c r="F3136" s="158"/>
      <c r="G3136" s="156">
        <v>1</v>
      </c>
      <c r="H3136" s="156">
        <v>19</v>
      </c>
      <c r="I3136" s="156">
        <v>1</v>
      </c>
      <c r="J3136" s="156">
        <v>0</v>
      </c>
      <c r="K3136" s="153">
        <v>0</v>
      </c>
    </row>
    <row r="3137" spans="4:11" x14ac:dyDescent="0.25">
      <c r="D3137" s="154" t="s">
        <v>17</v>
      </c>
      <c r="E3137" s="155" t="s">
        <v>24</v>
      </c>
      <c r="F3137" s="158" t="s">
        <v>91</v>
      </c>
      <c r="G3137" s="156">
        <v>1</v>
      </c>
      <c r="H3137" s="156">
        <v>19</v>
      </c>
      <c r="I3137" s="156">
        <v>1</v>
      </c>
      <c r="J3137" s="156">
        <v>0</v>
      </c>
      <c r="K3137" s="153">
        <v>0</v>
      </c>
    </row>
    <row r="3138" spans="4:11" x14ac:dyDescent="0.25">
      <c r="D3138" s="41" t="s">
        <v>17</v>
      </c>
      <c r="E3138" s="42" t="s">
        <v>24</v>
      </c>
      <c r="F3138" s="42" t="s">
        <v>82</v>
      </c>
      <c r="G3138" s="43">
        <v>1</v>
      </c>
      <c r="H3138" s="142">
        <v>19</v>
      </c>
      <c r="I3138" s="43">
        <v>1</v>
      </c>
      <c r="J3138" s="142">
        <v>122</v>
      </c>
      <c r="K3138" s="81">
        <v>0</v>
      </c>
    </row>
    <row r="3139" spans="4:11" x14ac:dyDescent="0.25">
      <c r="D3139" s="44" t="s">
        <v>17</v>
      </c>
      <c r="E3139" s="45" t="s">
        <v>24</v>
      </c>
      <c r="F3139" s="45" t="s">
        <v>65</v>
      </c>
      <c r="G3139" s="46">
        <v>1</v>
      </c>
      <c r="H3139" s="142">
        <v>19</v>
      </c>
      <c r="I3139" s="46">
        <v>1</v>
      </c>
      <c r="J3139" s="142">
        <v>119</v>
      </c>
      <c r="K3139" s="82">
        <v>0</v>
      </c>
    </row>
    <row r="3140" spans="4:11" x14ac:dyDescent="0.25">
      <c r="D3140" s="44" t="s">
        <v>17</v>
      </c>
      <c r="E3140" s="45" t="s">
        <v>24</v>
      </c>
      <c r="F3140" s="39" t="s">
        <v>83</v>
      </c>
      <c r="G3140" s="46">
        <v>1</v>
      </c>
      <c r="H3140" s="142">
        <v>19</v>
      </c>
      <c r="I3140" s="46">
        <v>1</v>
      </c>
      <c r="J3140" s="142">
        <v>130</v>
      </c>
      <c r="K3140" s="82">
        <v>0</v>
      </c>
    </row>
    <row r="3141" spans="4:11" x14ac:dyDescent="0.25">
      <c r="D3141" s="44" t="s">
        <v>17</v>
      </c>
      <c r="E3141" s="45" t="s">
        <v>24</v>
      </c>
      <c r="F3141" s="39" t="s">
        <v>84</v>
      </c>
      <c r="G3141" s="46">
        <v>1</v>
      </c>
      <c r="H3141" s="142">
        <v>19</v>
      </c>
      <c r="I3141" s="46">
        <v>1</v>
      </c>
      <c r="J3141" s="142">
        <v>131</v>
      </c>
      <c r="K3141" s="82">
        <v>0</v>
      </c>
    </row>
    <row r="3142" spans="4:11" x14ac:dyDescent="0.25">
      <c r="D3142" s="44" t="s">
        <v>17</v>
      </c>
      <c r="E3142" s="45" t="s">
        <v>24</v>
      </c>
      <c r="F3142" s="39" t="s">
        <v>85</v>
      </c>
      <c r="G3142" s="46">
        <v>1</v>
      </c>
      <c r="H3142" s="142">
        <v>19</v>
      </c>
      <c r="I3142" s="46">
        <v>1</v>
      </c>
      <c r="J3142" s="142">
        <v>132</v>
      </c>
      <c r="K3142" s="82">
        <v>0</v>
      </c>
    </row>
    <row r="3143" spans="4:11" x14ac:dyDescent="0.25">
      <c r="D3143" s="35" t="s">
        <v>17</v>
      </c>
      <c r="E3143" s="36" t="s">
        <v>24</v>
      </c>
      <c r="F3143" s="36" t="s">
        <v>20</v>
      </c>
      <c r="G3143" s="37">
        <v>1</v>
      </c>
      <c r="H3143" s="141">
        <v>19</v>
      </c>
      <c r="I3143" s="37">
        <v>1</v>
      </c>
      <c r="J3143" s="141">
        <v>5</v>
      </c>
      <c r="K3143" s="72">
        <v>0</v>
      </c>
    </row>
    <row r="3144" spans="4:11" x14ac:dyDescent="0.25">
      <c r="D3144" s="35" t="s">
        <v>17</v>
      </c>
      <c r="E3144" s="36" t="s">
        <v>24</v>
      </c>
      <c r="F3144" s="36" t="s">
        <v>21</v>
      </c>
      <c r="G3144" s="37">
        <v>1</v>
      </c>
      <c r="H3144" s="141">
        <v>19</v>
      </c>
      <c r="I3144" s="37">
        <v>1</v>
      </c>
      <c r="J3144" s="141">
        <v>3</v>
      </c>
      <c r="K3144" s="72">
        <v>0</v>
      </c>
    </row>
    <row r="3145" spans="4:11" x14ac:dyDescent="0.25">
      <c r="D3145" s="35" t="s">
        <v>17</v>
      </c>
      <c r="E3145" s="36" t="s">
        <v>24</v>
      </c>
      <c r="F3145" s="36" t="s">
        <v>22</v>
      </c>
      <c r="G3145" s="37">
        <v>1</v>
      </c>
      <c r="H3145" s="141">
        <v>19</v>
      </c>
      <c r="I3145" s="37">
        <v>1</v>
      </c>
      <c r="J3145" s="141">
        <v>17</v>
      </c>
      <c r="K3145" s="72">
        <v>0</v>
      </c>
    </row>
    <row r="3146" spans="4:11" x14ac:dyDescent="0.25">
      <c r="D3146" s="35" t="s">
        <v>17</v>
      </c>
      <c r="E3146" s="36" t="s">
        <v>24</v>
      </c>
      <c r="F3146" s="36" t="s">
        <v>23</v>
      </c>
      <c r="G3146" s="37">
        <v>1</v>
      </c>
      <c r="H3146" s="141">
        <v>19</v>
      </c>
      <c r="I3146" s="37">
        <v>1</v>
      </c>
      <c r="J3146" s="141">
        <v>18</v>
      </c>
      <c r="K3146" s="72">
        <v>0</v>
      </c>
    </row>
    <row r="3147" spans="4:11" x14ac:dyDescent="0.25">
      <c r="D3147" s="35" t="s">
        <v>17</v>
      </c>
      <c r="E3147" s="36" t="s">
        <v>24</v>
      </c>
      <c r="F3147" s="36" t="s">
        <v>24</v>
      </c>
      <c r="G3147" s="37">
        <v>1</v>
      </c>
      <c r="H3147" s="141">
        <v>19</v>
      </c>
      <c r="I3147" s="37">
        <v>1</v>
      </c>
      <c r="J3147" s="141">
        <v>19</v>
      </c>
      <c r="K3147" s="72">
        <v>0</v>
      </c>
    </row>
    <row r="3148" spans="4:11" x14ac:dyDescent="0.25">
      <c r="D3148" s="35" t="s">
        <v>17</v>
      </c>
      <c r="E3148" s="36" t="s">
        <v>24</v>
      </c>
      <c r="F3148" s="36" t="s">
        <v>25</v>
      </c>
      <c r="G3148" s="37">
        <v>1</v>
      </c>
      <c r="H3148" s="141">
        <v>19</v>
      </c>
      <c r="I3148" s="37">
        <v>1</v>
      </c>
      <c r="J3148" s="141">
        <v>8</v>
      </c>
      <c r="K3148" s="72">
        <v>0</v>
      </c>
    </row>
    <row r="3149" spans="4:11" x14ac:dyDescent="0.25">
      <c r="D3149" s="35" t="s">
        <v>17</v>
      </c>
      <c r="E3149" s="36" t="s">
        <v>24</v>
      </c>
      <c r="F3149" s="36" t="s">
        <v>26</v>
      </c>
      <c r="G3149" s="37">
        <v>1</v>
      </c>
      <c r="H3149" s="141">
        <v>19</v>
      </c>
      <c r="I3149" s="37">
        <v>1</v>
      </c>
      <c r="J3149" s="141">
        <v>10</v>
      </c>
      <c r="K3149" s="72">
        <v>0</v>
      </c>
    </row>
    <row r="3150" spans="4:11" x14ac:dyDescent="0.25">
      <c r="D3150" s="35" t="s">
        <v>17</v>
      </c>
      <c r="E3150" s="36" t="s">
        <v>24</v>
      </c>
      <c r="F3150" s="36" t="s">
        <v>27</v>
      </c>
      <c r="G3150" s="37">
        <v>1</v>
      </c>
      <c r="H3150" s="141">
        <v>19</v>
      </c>
      <c r="I3150" s="37">
        <v>1</v>
      </c>
      <c r="J3150" s="141">
        <v>4</v>
      </c>
      <c r="K3150" s="72">
        <v>0</v>
      </c>
    </row>
    <row r="3151" spans="4:11" x14ac:dyDescent="0.25">
      <c r="D3151" s="35" t="s">
        <v>17</v>
      </c>
      <c r="E3151" s="36" t="s">
        <v>24</v>
      </c>
      <c r="F3151" s="36" t="s">
        <v>28</v>
      </c>
      <c r="G3151" s="37">
        <v>1</v>
      </c>
      <c r="H3151" s="141">
        <v>19</v>
      </c>
      <c r="I3151" s="37">
        <v>1</v>
      </c>
      <c r="J3151" s="141">
        <v>9</v>
      </c>
      <c r="K3151" s="72">
        <v>0</v>
      </c>
    </row>
    <row r="3152" spans="4:11" x14ac:dyDescent="0.25">
      <c r="D3152" s="35" t="s">
        <v>17</v>
      </c>
      <c r="E3152" s="36" t="s">
        <v>24</v>
      </c>
      <c r="F3152" s="36" t="s">
        <v>29</v>
      </c>
      <c r="G3152" s="37">
        <v>1</v>
      </c>
      <c r="H3152" s="141">
        <v>19</v>
      </c>
      <c r="I3152" s="37">
        <v>1</v>
      </c>
      <c r="J3152" s="141">
        <v>1</v>
      </c>
      <c r="K3152" s="72">
        <v>0</v>
      </c>
    </row>
    <row r="3153" spans="4:11" x14ac:dyDescent="0.25">
      <c r="D3153" s="35" t="s">
        <v>17</v>
      </c>
      <c r="E3153" s="36" t="s">
        <v>24</v>
      </c>
      <c r="F3153" s="36" t="s">
        <v>30</v>
      </c>
      <c r="G3153" s="37">
        <v>1</v>
      </c>
      <c r="H3153" s="141">
        <v>19</v>
      </c>
      <c r="I3153" s="37">
        <v>1</v>
      </c>
      <c r="J3153" s="141">
        <v>24</v>
      </c>
      <c r="K3153" s="72">
        <v>0</v>
      </c>
    </row>
    <row r="3154" spans="4:11" x14ac:dyDescent="0.25">
      <c r="D3154" s="35" t="s">
        <v>17</v>
      </c>
      <c r="E3154" s="36" t="s">
        <v>24</v>
      </c>
      <c r="F3154" s="36" t="s">
        <v>31</v>
      </c>
      <c r="G3154" s="37">
        <v>1</v>
      </c>
      <c r="H3154" s="141">
        <v>19</v>
      </c>
      <c r="I3154" s="37">
        <v>1</v>
      </c>
      <c r="J3154" s="141">
        <v>12</v>
      </c>
      <c r="K3154" s="72">
        <v>0</v>
      </c>
    </row>
    <row r="3155" spans="4:11" x14ac:dyDescent="0.25">
      <c r="D3155" s="35" t="s">
        <v>17</v>
      </c>
      <c r="E3155" s="36" t="s">
        <v>24</v>
      </c>
      <c r="F3155" s="36" t="s">
        <v>32</v>
      </c>
      <c r="G3155" s="37">
        <v>1</v>
      </c>
      <c r="H3155" s="141">
        <v>19</v>
      </c>
      <c r="I3155" s="37">
        <v>1</v>
      </c>
      <c r="J3155" s="141">
        <v>13</v>
      </c>
      <c r="K3155" s="72">
        <v>0</v>
      </c>
    </row>
    <row r="3156" spans="4:11" x14ac:dyDescent="0.25">
      <c r="D3156" s="35" t="s">
        <v>17</v>
      </c>
      <c r="E3156" s="36" t="s">
        <v>24</v>
      </c>
      <c r="F3156" s="36" t="s">
        <v>64</v>
      </c>
      <c r="G3156" s="37">
        <v>1</v>
      </c>
      <c r="H3156" s="141">
        <v>19</v>
      </c>
      <c r="I3156" s="37">
        <v>1</v>
      </c>
      <c r="J3156" s="141">
        <v>118</v>
      </c>
      <c r="K3156" s="72">
        <v>0</v>
      </c>
    </row>
    <row r="3157" spans="4:11" x14ac:dyDescent="0.25">
      <c r="D3157" s="253" t="s">
        <v>17</v>
      </c>
      <c r="E3157" s="254" t="s">
        <v>24</v>
      </c>
      <c r="F3157" s="254" t="s">
        <v>96</v>
      </c>
      <c r="G3157" s="251">
        <v>1</v>
      </c>
      <c r="H3157" s="251">
        <v>19</v>
      </c>
      <c r="I3157" s="251">
        <v>1</v>
      </c>
      <c r="J3157" s="251">
        <v>137</v>
      </c>
      <c r="K3157" s="252">
        <v>0</v>
      </c>
    </row>
    <row r="3158" spans="4:11" x14ac:dyDescent="0.25">
      <c r="D3158" s="35" t="s">
        <v>17</v>
      </c>
      <c r="E3158" s="36" t="s">
        <v>24</v>
      </c>
      <c r="F3158" s="36" t="s">
        <v>34</v>
      </c>
      <c r="G3158" s="37">
        <v>1</v>
      </c>
      <c r="H3158" s="141">
        <v>19</v>
      </c>
      <c r="I3158" s="37">
        <v>1</v>
      </c>
      <c r="J3158" s="141">
        <v>26</v>
      </c>
      <c r="K3158" s="72">
        <v>0</v>
      </c>
    </row>
    <row r="3159" spans="4:11" x14ac:dyDescent="0.25">
      <c r="D3159" s="35" t="s">
        <v>17</v>
      </c>
      <c r="E3159" s="36" t="s">
        <v>24</v>
      </c>
      <c r="F3159" s="36" t="s">
        <v>33</v>
      </c>
      <c r="G3159" s="37">
        <v>1</v>
      </c>
      <c r="H3159" s="141">
        <v>19</v>
      </c>
      <c r="I3159" s="37">
        <v>1</v>
      </c>
      <c r="J3159" s="141">
        <v>25</v>
      </c>
      <c r="K3159" s="72">
        <v>0</v>
      </c>
    </row>
    <row r="3160" spans="4:11" x14ac:dyDescent="0.25">
      <c r="D3160" s="35" t="s">
        <v>17</v>
      </c>
      <c r="E3160" s="36" t="s">
        <v>24</v>
      </c>
      <c r="F3160" s="36" t="s">
        <v>35</v>
      </c>
      <c r="G3160" s="37">
        <v>1</v>
      </c>
      <c r="H3160" s="141">
        <v>19</v>
      </c>
      <c r="I3160" s="37">
        <v>1</v>
      </c>
      <c r="J3160" s="141">
        <v>7</v>
      </c>
      <c r="K3160" s="72">
        <v>0</v>
      </c>
    </row>
    <row r="3161" spans="4:11" x14ac:dyDescent="0.25">
      <c r="D3161" s="38" t="s">
        <v>17</v>
      </c>
      <c r="E3161" s="36" t="s">
        <v>24</v>
      </c>
      <c r="F3161" s="47" t="s">
        <v>61</v>
      </c>
      <c r="G3161" s="48">
        <v>1</v>
      </c>
      <c r="H3161" s="142">
        <v>19</v>
      </c>
      <c r="I3161" s="48">
        <v>1</v>
      </c>
      <c r="J3161" s="142">
        <v>102</v>
      </c>
      <c r="K3161" s="73">
        <v>0</v>
      </c>
    </row>
    <row r="3162" spans="4:11" ht="15.75" thickBot="1" x14ac:dyDescent="0.3">
      <c r="D3162" s="38" t="s">
        <v>17</v>
      </c>
      <c r="E3162" s="36" t="s">
        <v>24</v>
      </c>
      <c r="F3162" s="39" t="s">
        <v>36</v>
      </c>
      <c r="G3162" s="40">
        <v>1</v>
      </c>
      <c r="H3162" s="142">
        <v>19</v>
      </c>
      <c r="I3162" s="40">
        <v>1</v>
      </c>
      <c r="J3162" s="142">
        <v>14</v>
      </c>
      <c r="K3162" s="73">
        <v>0</v>
      </c>
    </row>
    <row r="3163" spans="4:11" x14ac:dyDescent="0.25">
      <c r="D3163" s="32" t="s">
        <v>17</v>
      </c>
      <c r="E3163" s="33" t="s">
        <v>23</v>
      </c>
      <c r="F3163" s="33" t="s">
        <v>18</v>
      </c>
      <c r="G3163" s="34">
        <v>1</v>
      </c>
      <c r="H3163" s="140">
        <v>18</v>
      </c>
      <c r="I3163" s="34">
        <v>1</v>
      </c>
      <c r="J3163" s="140">
        <v>2</v>
      </c>
      <c r="K3163" s="71">
        <v>0</v>
      </c>
    </row>
    <row r="3164" spans="4:11" x14ac:dyDescent="0.25">
      <c r="D3164" s="35" t="s">
        <v>17</v>
      </c>
      <c r="E3164" s="36" t="s">
        <v>23</v>
      </c>
      <c r="F3164" s="36" t="s">
        <v>19</v>
      </c>
      <c r="G3164" s="37">
        <v>1</v>
      </c>
      <c r="H3164" s="141">
        <v>18</v>
      </c>
      <c r="I3164" s="37">
        <v>1</v>
      </c>
      <c r="J3164" s="141">
        <v>22</v>
      </c>
      <c r="K3164" s="72">
        <v>0</v>
      </c>
    </row>
    <row r="3165" spans="4:11" x14ac:dyDescent="0.25">
      <c r="D3165" s="35" t="s">
        <v>17</v>
      </c>
      <c r="E3165" s="36" t="s">
        <v>23</v>
      </c>
      <c r="F3165" s="36" t="s">
        <v>20</v>
      </c>
      <c r="G3165" s="37">
        <v>1</v>
      </c>
      <c r="H3165" s="141">
        <v>18</v>
      </c>
      <c r="I3165" s="37">
        <v>1</v>
      </c>
      <c r="J3165" s="141">
        <v>5</v>
      </c>
      <c r="K3165" s="72">
        <v>0</v>
      </c>
    </row>
    <row r="3166" spans="4:11" x14ac:dyDescent="0.25">
      <c r="D3166" s="154" t="s">
        <v>17</v>
      </c>
      <c r="E3166" s="155" t="s">
        <v>23</v>
      </c>
      <c r="F3166" s="158" t="s">
        <v>87</v>
      </c>
      <c r="G3166" s="156">
        <v>1</v>
      </c>
      <c r="H3166" s="156">
        <v>18</v>
      </c>
      <c r="I3166" s="156">
        <v>1</v>
      </c>
      <c r="J3166" s="156">
        <v>136</v>
      </c>
      <c r="K3166" s="153">
        <v>0</v>
      </c>
    </row>
    <row r="3167" spans="4:11" x14ac:dyDescent="0.25">
      <c r="D3167" s="154" t="s">
        <v>17</v>
      </c>
      <c r="E3167" s="155" t="s">
        <v>23</v>
      </c>
      <c r="F3167" s="158"/>
      <c r="G3167" s="156">
        <v>1</v>
      </c>
      <c r="H3167" s="156">
        <v>18</v>
      </c>
      <c r="I3167" s="156">
        <v>1</v>
      </c>
      <c r="J3167" s="156">
        <v>0</v>
      </c>
      <c r="K3167" s="153"/>
    </row>
    <row r="3168" spans="4:11" x14ac:dyDescent="0.25">
      <c r="D3168" s="154" t="s">
        <v>17</v>
      </c>
      <c r="E3168" s="155" t="s">
        <v>23</v>
      </c>
      <c r="F3168" s="158"/>
      <c r="G3168" s="156">
        <v>1</v>
      </c>
      <c r="H3168" s="156">
        <v>18</v>
      </c>
      <c r="I3168" s="156">
        <v>1</v>
      </c>
      <c r="J3168" s="156">
        <v>0</v>
      </c>
      <c r="K3168" s="153"/>
    </row>
    <row r="3169" spans="4:11" x14ac:dyDescent="0.25">
      <c r="D3169" s="41" t="s">
        <v>17</v>
      </c>
      <c r="E3169" s="42" t="s">
        <v>23</v>
      </c>
      <c r="F3169" s="42" t="s">
        <v>82</v>
      </c>
      <c r="G3169" s="43">
        <v>1</v>
      </c>
      <c r="H3169" s="142">
        <v>18</v>
      </c>
      <c r="I3169" s="43">
        <v>1</v>
      </c>
      <c r="J3169" s="142">
        <v>122</v>
      </c>
      <c r="K3169" s="81">
        <v>0</v>
      </c>
    </row>
    <row r="3170" spans="4:11" x14ac:dyDescent="0.25">
      <c r="D3170" s="44" t="s">
        <v>17</v>
      </c>
      <c r="E3170" s="45" t="s">
        <v>23</v>
      </c>
      <c r="F3170" s="45" t="s">
        <v>65</v>
      </c>
      <c r="G3170" s="46">
        <v>1</v>
      </c>
      <c r="H3170" s="142">
        <v>18</v>
      </c>
      <c r="I3170" s="46">
        <v>1</v>
      </c>
      <c r="J3170" s="142">
        <v>119</v>
      </c>
      <c r="K3170" s="82">
        <v>0</v>
      </c>
    </row>
    <row r="3171" spans="4:11" x14ac:dyDescent="0.25">
      <c r="D3171" s="44" t="s">
        <v>17</v>
      </c>
      <c r="E3171" s="45" t="s">
        <v>23</v>
      </c>
      <c r="F3171" s="39" t="s">
        <v>83</v>
      </c>
      <c r="G3171" s="46">
        <v>1</v>
      </c>
      <c r="H3171" s="142">
        <v>18</v>
      </c>
      <c r="I3171" s="46">
        <v>1</v>
      </c>
      <c r="J3171" s="142">
        <v>130</v>
      </c>
      <c r="K3171" s="82">
        <v>0</v>
      </c>
    </row>
    <row r="3172" spans="4:11" x14ac:dyDescent="0.25">
      <c r="D3172" s="44" t="s">
        <v>17</v>
      </c>
      <c r="E3172" s="45" t="s">
        <v>23</v>
      </c>
      <c r="F3172" s="39" t="s">
        <v>84</v>
      </c>
      <c r="G3172" s="46">
        <v>1</v>
      </c>
      <c r="H3172" s="142">
        <v>18</v>
      </c>
      <c r="I3172" s="46">
        <v>1</v>
      </c>
      <c r="J3172" s="142">
        <v>131</v>
      </c>
      <c r="K3172" s="82">
        <v>0</v>
      </c>
    </row>
    <row r="3173" spans="4:11" x14ac:dyDescent="0.25">
      <c r="D3173" s="44" t="s">
        <v>17</v>
      </c>
      <c r="E3173" s="45" t="s">
        <v>23</v>
      </c>
      <c r="F3173" s="39" t="s">
        <v>85</v>
      </c>
      <c r="G3173" s="46">
        <v>1</v>
      </c>
      <c r="H3173" s="142">
        <v>18</v>
      </c>
      <c r="I3173" s="46">
        <v>1</v>
      </c>
      <c r="J3173" s="142">
        <v>132</v>
      </c>
      <c r="K3173" s="82">
        <v>0</v>
      </c>
    </row>
    <row r="3174" spans="4:11" x14ac:dyDescent="0.25">
      <c r="D3174" s="35" t="s">
        <v>17</v>
      </c>
      <c r="E3174" s="36" t="s">
        <v>23</v>
      </c>
      <c r="F3174" s="36" t="s">
        <v>21</v>
      </c>
      <c r="G3174" s="37">
        <v>1</v>
      </c>
      <c r="H3174" s="141">
        <v>18</v>
      </c>
      <c r="I3174" s="37">
        <v>1</v>
      </c>
      <c r="J3174" s="141">
        <v>3</v>
      </c>
      <c r="K3174" s="72">
        <v>0</v>
      </c>
    </row>
    <row r="3175" spans="4:11" x14ac:dyDescent="0.25">
      <c r="D3175" s="35" t="s">
        <v>17</v>
      </c>
      <c r="E3175" s="36" t="s">
        <v>23</v>
      </c>
      <c r="F3175" s="36" t="s">
        <v>22</v>
      </c>
      <c r="G3175" s="37">
        <v>1</v>
      </c>
      <c r="H3175" s="141">
        <v>18</v>
      </c>
      <c r="I3175" s="37">
        <v>1</v>
      </c>
      <c r="J3175" s="141">
        <v>17</v>
      </c>
      <c r="K3175" s="72">
        <v>0</v>
      </c>
    </row>
    <row r="3176" spans="4:11" x14ac:dyDescent="0.25">
      <c r="D3176" s="35" t="s">
        <v>17</v>
      </c>
      <c r="E3176" s="36" t="s">
        <v>23</v>
      </c>
      <c r="F3176" s="36" t="s">
        <v>23</v>
      </c>
      <c r="G3176" s="37">
        <v>1</v>
      </c>
      <c r="H3176" s="141">
        <v>18</v>
      </c>
      <c r="I3176" s="37">
        <v>1</v>
      </c>
      <c r="J3176" s="141">
        <v>18</v>
      </c>
      <c r="K3176" s="72">
        <v>0</v>
      </c>
    </row>
    <row r="3177" spans="4:11" x14ac:dyDescent="0.25">
      <c r="D3177" s="35" t="s">
        <v>17</v>
      </c>
      <c r="E3177" s="36" t="s">
        <v>23</v>
      </c>
      <c r="F3177" s="36" t="s">
        <v>24</v>
      </c>
      <c r="G3177" s="37">
        <v>1</v>
      </c>
      <c r="H3177" s="141">
        <v>18</v>
      </c>
      <c r="I3177" s="37">
        <v>1</v>
      </c>
      <c r="J3177" s="141">
        <v>19</v>
      </c>
      <c r="K3177" s="72">
        <v>0</v>
      </c>
    </row>
    <row r="3178" spans="4:11" x14ac:dyDescent="0.25">
      <c r="D3178" s="35" t="s">
        <v>17</v>
      </c>
      <c r="E3178" s="36" t="s">
        <v>23</v>
      </c>
      <c r="F3178" s="36" t="s">
        <v>25</v>
      </c>
      <c r="G3178" s="37">
        <v>1</v>
      </c>
      <c r="H3178" s="141">
        <v>18</v>
      </c>
      <c r="I3178" s="37">
        <v>1</v>
      </c>
      <c r="J3178" s="141">
        <v>8</v>
      </c>
      <c r="K3178" s="72">
        <v>0</v>
      </c>
    </row>
    <row r="3179" spans="4:11" x14ac:dyDescent="0.25">
      <c r="D3179" s="35" t="s">
        <v>17</v>
      </c>
      <c r="E3179" s="36" t="s">
        <v>23</v>
      </c>
      <c r="F3179" s="36" t="s">
        <v>26</v>
      </c>
      <c r="G3179" s="37">
        <v>1</v>
      </c>
      <c r="H3179" s="141">
        <v>18</v>
      </c>
      <c r="I3179" s="37">
        <v>1</v>
      </c>
      <c r="J3179" s="141">
        <v>10</v>
      </c>
      <c r="K3179" s="72">
        <v>0</v>
      </c>
    </row>
    <row r="3180" spans="4:11" x14ac:dyDescent="0.25">
      <c r="D3180" s="35" t="s">
        <v>17</v>
      </c>
      <c r="E3180" s="36" t="s">
        <v>23</v>
      </c>
      <c r="F3180" s="36" t="s">
        <v>27</v>
      </c>
      <c r="G3180" s="37">
        <v>1</v>
      </c>
      <c r="H3180" s="141">
        <v>18</v>
      </c>
      <c r="I3180" s="37">
        <v>1</v>
      </c>
      <c r="J3180" s="141">
        <v>4</v>
      </c>
      <c r="K3180" s="72">
        <v>0</v>
      </c>
    </row>
    <row r="3181" spans="4:11" x14ac:dyDescent="0.25">
      <c r="D3181" s="35" t="s">
        <v>17</v>
      </c>
      <c r="E3181" s="36" t="s">
        <v>23</v>
      </c>
      <c r="F3181" s="36" t="s">
        <v>28</v>
      </c>
      <c r="G3181" s="37">
        <v>1</v>
      </c>
      <c r="H3181" s="141">
        <v>18</v>
      </c>
      <c r="I3181" s="37">
        <v>1</v>
      </c>
      <c r="J3181" s="141">
        <v>9</v>
      </c>
      <c r="K3181" s="72">
        <v>0</v>
      </c>
    </row>
    <row r="3182" spans="4:11" x14ac:dyDescent="0.25">
      <c r="D3182" s="35" t="s">
        <v>17</v>
      </c>
      <c r="E3182" s="36" t="s">
        <v>23</v>
      </c>
      <c r="F3182" s="36" t="s">
        <v>29</v>
      </c>
      <c r="G3182" s="37">
        <v>1</v>
      </c>
      <c r="H3182" s="141">
        <v>18</v>
      </c>
      <c r="I3182" s="37">
        <v>1</v>
      </c>
      <c r="J3182" s="141">
        <v>1</v>
      </c>
      <c r="K3182" s="72">
        <v>0</v>
      </c>
    </row>
    <row r="3183" spans="4:11" x14ac:dyDescent="0.25">
      <c r="D3183" s="35" t="s">
        <v>17</v>
      </c>
      <c r="E3183" s="36" t="s">
        <v>23</v>
      </c>
      <c r="F3183" s="36" t="s">
        <v>30</v>
      </c>
      <c r="G3183" s="37">
        <v>1</v>
      </c>
      <c r="H3183" s="141">
        <v>18</v>
      </c>
      <c r="I3183" s="37">
        <v>1</v>
      </c>
      <c r="J3183" s="141">
        <v>24</v>
      </c>
      <c r="K3183" s="72">
        <v>0</v>
      </c>
    </row>
    <row r="3184" spans="4:11" x14ac:dyDescent="0.25">
      <c r="D3184" s="35" t="s">
        <v>17</v>
      </c>
      <c r="E3184" s="36" t="s">
        <v>23</v>
      </c>
      <c r="F3184" s="36" t="s">
        <v>31</v>
      </c>
      <c r="G3184" s="37">
        <v>1</v>
      </c>
      <c r="H3184" s="141">
        <v>18</v>
      </c>
      <c r="I3184" s="37">
        <v>1</v>
      </c>
      <c r="J3184" s="141">
        <v>12</v>
      </c>
      <c r="K3184" s="72">
        <v>0</v>
      </c>
    </row>
    <row r="3185" spans="4:11" x14ac:dyDescent="0.25">
      <c r="D3185" s="35" t="s">
        <v>17</v>
      </c>
      <c r="E3185" s="36" t="s">
        <v>23</v>
      </c>
      <c r="F3185" s="36" t="s">
        <v>64</v>
      </c>
      <c r="G3185" s="37">
        <v>1</v>
      </c>
      <c r="H3185" s="141">
        <v>18</v>
      </c>
      <c r="I3185" s="37">
        <v>1</v>
      </c>
      <c r="J3185" s="141">
        <v>118</v>
      </c>
      <c r="K3185" s="72">
        <v>0</v>
      </c>
    </row>
    <row r="3186" spans="4:11" x14ac:dyDescent="0.25">
      <c r="D3186" s="253" t="s">
        <v>17</v>
      </c>
      <c r="E3186" s="254" t="s">
        <v>23</v>
      </c>
      <c r="F3186" s="254" t="s">
        <v>96</v>
      </c>
      <c r="G3186" s="251">
        <v>1</v>
      </c>
      <c r="H3186" s="251">
        <v>18</v>
      </c>
      <c r="I3186" s="251">
        <v>1</v>
      </c>
      <c r="J3186" s="251">
        <v>137</v>
      </c>
      <c r="K3186" s="252">
        <v>0</v>
      </c>
    </row>
    <row r="3187" spans="4:11" x14ac:dyDescent="0.25">
      <c r="D3187" s="35" t="s">
        <v>17</v>
      </c>
      <c r="E3187" s="36" t="s">
        <v>23</v>
      </c>
      <c r="F3187" s="36" t="s">
        <v>34</v>
      </c>
      <c r="G3187" s="37">
        <v>1</v>
      </c>
      <c r="H3187" s="141">
        <v>18</v>
      </c>
      <c r="I3187" s="37">
        <v>1</v>
      </c>
      <c r="J3187" s="141">
        <v>26</v>
      </c>
      <c r="K3187" s="72">
        <v>0</v>
      </c>
    </row>
    <row r="3188" spans="4:11" x14ac:dyDescent="0.25">
      <c r="D3188" s="35" t="s">
        <v>17</v>
      </c>
      <c r="E3188" s="36" t="s">
        <v>23</v>
      </c>
      <c r="F3188" s="36" t="s">
        <v>32</v>
      </c>
      <c r="G3188" s="37">
        <v>1</v>
      </c>
      <c r="H3188" s="141">
        <v>18</v>
      </c>
      <c r="I3188" s="37">
        <v>1</v>
      </c>
      <c r="J3188" s="141">
        <v>13</v>
      </c>
      <c r="K3188" s="72">
        <v>0</v>
      </c>
    </row>
    <row r="3189" spans="4:11" x14ac:dyDescent="0.25">
      <c r="D3189" s="35" t="s">
        <v>17</v>
      </c>
      <c r="E3189" s="36" t="s">
        <v>23</v>
      </c>
      <c r="F3189" s="47" t="s">
        <v>33</v>
      </c>
      <c r="G3189" s="48">
        <v>1</v>
      </c>
      <c r="H3189" s="142">
        <v>18</v>
      </c>
      <c r="I3189" s="48">
        <v>1</v>
      </c>
      <c r="J3189" s="142">
        <v>25</v>
      </c>
      <c r="K3189" s="72">
        <v>0</v>
      </c>
    </row>
    <row r="3190" spans="4:11" x14ac:dyDescent="0.25">
      <c r="D3190" s="35" t="s">
        <v>17</v>
      </c>
      <c r="E3190" s="36" t="s">
        <v>23</v>
      </c>
      <c r="F3190" s="47" t="s">
        <v>35</v>
      </c>
      <c r="G3190" s="48">
        <v>1</v>
      </c>
      <c r="H3190" s="142">
        <v>18</v>
      </c>
      <c r="I3190" s="48">
        <v>1</v>
      </c>
      <c r="J3190" s="142">
        <v>7</v>
      </c>
      <c r="K3190" s="72">
        <v>0</v>
      </c>
    </row>
    <row r="3191" spans="4:11" x14ac:dyDescent="0.25">
      <c r="D3191" s="38" t="s">
        <v>17</v>
      </c>
      <c r="E3191" s="36" t="s">
        <v>23</v>
      </c>
      <c r="F3191" s="47" t="s">
        <v>61</v>
      </c>
      <c r="G3191" s="48">
        <v>1</v>
      </c>
      <c r="H3191" s="142">
        <v>18</v>
      </c>
      <c r="I3191" s="48">
        <v>1</v>
      </c>
      <c r="J3191" s="142">
        <v>102</v>
      </c>
      <c r="K3191" s="73">
        <v>0</v>
      </c>
    </row>
    <row r="3192" spans="4:11" ht="15.75" thickBot="1" x14ac:dyDescent="0.3">
      <c r="D3192" s="38" t="s">
        <v>17</v>
      </c>
      <c r="E3192" s="36" t="s">
        <v>23</v>
      </c>
      <c r="F3192" s="39" t="s">
        <v>36</v>
      </c>
      <c r="G3192" s="40">
        <v>1</v>
      </c>
      <c r="H3192" s="142">
        <v>18</v>
      </c>
      <c r="I3192" s="40">
        <v>1</v>
      </c>
      <c r="J3192" s="142">
        <v>14</v>
      </c>
      <c r="K3192" s="73">
        <v>0</v>
      </c>
    </row>
    <row r="3193" spans="4:11" x14ac:dyDescent="0.25">
      <c r="D3193" s="32" t="s">
        <v>17</v>
      </c>
      <c r="E3193" s="33" t="s">
        <v>22</v>
      </c>
      <c r="F3193" s="33" t="s">
        <v>18</v>
      </c>
      <c r="G3193" s="34">
        <v>1</v>
      </c>
      <c r="H3193" s="140">
        <v>17</v>
      </c>
      <c r="I3193" s="34">
        <v>1</v>
      </c>
      <c r="J3193" s="140">
        <v>2</v>
      </c>
      <c r="K3193" s="71">
        <v>0</v>
      </c>
    </row>
    <row r="3194" spans="4:11" x14ac:dyDescent="0.25">
      <c r="D3194" s="35" t="s">
        <v>17</v>
      </c>
      <c r="E3194" s="36" t="s">
        <v>22</v>
      </c>
      <c r="F3194" s="36" t="s">
        <v>19</v>
      </c>
      <c r="G3194" s="37">
        <v>1</v>
      </c>
      <c r="H3194" s="141">
        <v>17</v>
      </c>
      <c r="I3194" s="37">
        <v>1</v>
      </c>
      <c r="J3194" s="141">
        <v>22</v>
      </c>
      <c r="K3194" s="72">
        <v>0</v>
      </c>
    </row>
    <row r="3195" spans="4:11" x14ac:dyDescent="0.25">
      <c r="D3195" s="35" t="s">
        <v>17</v>
      </c>
      <c r="E3195" s="36" t="s">
        <v>22</v>
      </c>
      <c r="F3195" s="36" t="s">
        <v>20</v>
      </c>
      <c r="G3195" s="37">
        <v>1</v>
      </c>
      <c r="H3195" s="141">
        <v>17</v>
      </c>
      <c r="I3195" s="37">
        <v>1</v>
      </c>
      <c r="J3195" s="141">
        <v>5</v>
      </c>
      <c r="K3195" s="72">
        <v>0</v>
      </c>
    </row>
    <row r="3196" spans="4:11" x14ac:dyDescent="0.25">
      <c r="D3196" s="35" t="s">
        <v>17</v>
      </c>
      <c r="E3196" s="36" t="s">
        <v>22</v>
      </c>
      <c r="F3196" s="36" t="s">
        <v>21</v>
      </c>
      <c r="G3196" s="37">
        <v>1</v>
      </c>
      <c r="H3196" s="141">
        <v>17</v>
      </c>
      <c r="I3196" s="37">
        <v>1</v>
      </c>
      <c r="J3196" s="141">
        <v>3</v>
      </c>
      <c r="K3196" s="72">
        <v>0</v>
      </c>
    </row>
    <row r="3197" spans="4:11" x14ac:dyDescent="0.25">
      <c r="D3197" s="154" t="s">
        <v>17</v>
      </c>
      <c r="E3197" s="155" t="s">
        <v>22</v>
      </c>
      <c r="F3197" s="158" t="s">
        <v>87</v>
      </c>
      <c r="G3197" s="156">
        <v>1</v>
      </c>
      <c r="H3197" s="156">
        <v>17</v>
      </c>
      <c r="I3197" s="156">
        <v>1</v>
      </c>
      <c r="J3197" s="156">
        <v>136</v>
      </c>
      <c r="K3197" s="153">
        <v>0</v>
      </c>
    </row>
    <row r="3198" spans="4:11" x14ac:dyDescent="0.25">
      <c r="D3198" s="253" t="s">
        <v>17</v>
      </c>
      <c r="E3198" s="254" t="s">
        <v>22</v>
      </c>
      <c r="F3198" s="250" t="s">
        <v>96</v>
      </c>
      <c r="G3198" s="255">
        <v>1</v>
      </c>
      <c r="H3198" s="255">
        <v>17</v>
      </c>
      <c r="I3198" s="255">
        <v>1</v>
      </c>
      <c r="J3198" s="255">
        <v>137</v>
      </c>
      <c r="K3198" s="256">
        <v>0</v>
      </c>
    </row>
    <row r="3199" spans="4:11" x14ac:dyDescent="0.25">
      <c r="D3199" s="154" t="s">
        <v>17</v>
      </c>
      <c r="E3199" s="155" t="s">
        <v>22</v>
      </c>
      <c r="F3199" s="158"/>
      <c r="G3199" s="156">
        <v>1</v>
      </c>
      <c r="H3199" s="156">
        <v>17</v>
      </c>
      <c r="I3199" s="156">
        <v>1</v>
      </c>
      <c r="J3199" s="156">
        <v>0</v>
      </c>
      <c r="K3199" s="153"/>
    </row>
    <row r="3200" spans="4:11" x14ac:dyDescent="0.25">
      <c r="D3200" s="41" t="s">
        <v>17</v>
      </c>
      <c r="E3200" s="42" t="s">
        <v>22</v>
      </c>
      <c r="F3200" s="42" t="s">
        <v>82</v>
      </c>
      <c r="G3200" s="43">
        <v>1</v>
      </c>
      <c r="H3200" s="142">
        <v>17</v>
      </c>
      <c r="I3200" s="43">
        <v>1</v>
      </c>
      <c r="J3200" s="142">
        <v>122</v>
      </c>
      <c r="K3200" s="81">
        <v>0</v>
      </c>
    </row>
    <row r="3201" spans="4:11" x14ac:dyDescent="0.25">
      <c r="D3201" s="44" t="s">
        <v>17</v>
      </c>
      <c r="E3201" s="45" t="s">
        <v>22</v>
      </c>
      <c r="F3201" s="45" t="s">
        <v>65</v>
      </c>
      <c r="G3201" s="46">
        <v>1</v>
      </c>
      <c r="H3201" s="142">
        <v>17</v>
      </c>
      <c r="I3201" s="46">
        <v>1</v>
      </c>
      <c r="J3201" s="142">
        <v>119</v>
      </c>
      <c r="K3201" s="82">
        <v>0</v>
      </c>
    </row>
    <row r="3202" spans="4:11" x14ac:dyDescent="0.25">
      <c r="D3202" s="44" t="s">
        <v>17</v>
      </c>
      <c r="E3202" s="45" t="s">
        <v>22</v>
      </c>
      <c r="F3202" s="39" t="s">
        <v>83</v>
      </c>
      <c r="G3202" s="46">
        <v>1</v>
      </c>
      <c r="H3202" s="142">
        <v>17</v>
      </c>
      <c r="I3202" s="46">
        <v>1</v>
      </c>
      <c r="J3202" s="142">
        <v>130</v>
      </c>
      <c r="K3202" s="82">
        <v>0</v>
      </c>
    </row>
    <row r="3203" spans="4:11" x14ac:dyDescent="0.25">
      <c r="D3203" s="44" t="s">
        <v>17</v>
      </c>
      <c r="E3203" s="45" t="s">
        <v>22</v>
      </c>
      <c r="F3203" s="39" t="s">
        <v>84</v>
      </c>
      <c r="G3203" s="46">
        <v>1</v>
      </c>
      <c r="H3203" s="142">
        <v>17</v>
      </c>
      <c r="I3203" s="46">
        <v>1</v>
      </c>
      <c r="J3203" s="142">
        <v>131</v>
      </c>
      <c r="K3203" s="82">
        <v>0</v>
      </c>
    </row>
    <row r="3204" spans="4:11" x14ac:dyDescent="0.25">
      <c r="D3204" s="44" t="s">
        <v>17</v>
      </c>
      <c r="E3204" s="45" t="s">
        <v>22</v>
      </c>
      <c r="F3204" s="39" t="s">
        <v>85</v>
      </c>
      <c r="G3204" s="46">
        <v>1</v>
      </c>
      <c r="H3204" s="142">
        <v>17</v>
      </c>
      <c r="I3204" s="46">
        <v>1</v>
      </c>
      <c r="J3204" s="142">
        <v>132</v>
      </c>
      <c r="K3204" s="82">
        <v>0</v>
      </c>
    </row>
    <row r="3205" spans="4:11" x14ac:dyDescent="0.25">
      <c r="D3205" s="35" t="s">
        <v>17</v>
      </c>
      <c r="E3205" s="36" t="s">
        <v>22</v>
      </c>
      <c r="F3205" s="36" t="s">
        <v>22</v>
      </c>
      <c r="G3205" s="37">
        <v>1</v>
      </c>
      <c r="H3205" s="141">
        <v>17</v>
      </c>
      <c r="I3205" s="37">
        <v>1</v>
      </c>
      <c r="J3205" s="141">
        <v>17</v>
      </c>
      <c r="K3205" s="72">
        <v>0</v>
      </c>
    </row>
    <row r="3206" spans="4:11" x14ac:dyDescent="0.25">
      <c r="D3206" s="35" t="s">
        <v>17</v>
      </c>
      <c r="E3206" s="36" t="s">
        <v>22</v>
      </c>
      <c r="F3206" s="36" t="s">
        <v>23</v>
      </c>
      <c r="G3206" s="37">
        <v>1</v>
      </c>
      <c r="H3206" s="141">
        <v>17</v>
      </c>
      <c r="I3206" s="37">
        <v>1</v>
      </c>
      <c r="J3206" s="141">
        <v>18</v>
      </c>
      <c r="K3206" s="72">
        <v>0</v>
      </c>
    </row>
    <row r="3207" spans="4:11" x14ac:dyDescent="0.25">
      <c r="D3207" s="35" t="s">
        <v>17</v>
      </c>
      <c r="E3207" s="36" t="s">
        <v>22</v>
      </c>
      <c r="F3207" s="36" t="s">
        <v>24</v>
      </c>
      <c r="G3207" s="37">
        <v>1</v>
      </c>
      <c r="H3207" s="141">
        <v>17</v>
      </c>
      <c r="I3207" s="37">
        <v>1</v>
      </c>
      <c r="J3207" s="141">
        <v>19</v>
      </c>
      <c r="K3207" s="72">
        <v>0</v>
      </c>
    </row>
    <row r="3208" spans="4:11" x14ac:dyDescent="0.25">
      <c r="D3208" s="35" t="s">
        <v>17</v>
      </c>
      <c r="E3208" s="36" t="s">
        <v>22</v>
      </c>
      <c r="F3208" s="36" t="s">
        <v>25</v>
      </c>
      <c r="G3208" s="37">
        <v>1</v>
      </c>
      <c r="H3208" s="141">
        <v>17</v>
      </c>
      <c r="I3208" s="37">
        <v>1</v>
      </c>
      <c r="J3208" s="141">
        <v>8</v>
      </c>
      <c r="K3208" s="72">
        <v>0</v>
      </c>
    </row>
    <row r="3209" spans="4:11" x14ac:dyDescent="0.25">
      <c r="D3209" s="35" t="s">
        <v>17</v>
      </c>
      <c r="E3209" s="36" t="s">
        <v>22</v>
      </c>
      <c r="F3209" s="36" t="s">
        <v>26</v>
      </c>
      <c r="G3209" s="37">
        <v>1</v>
      </c>
      <c r="H3209" s="141">
        <v>17</v>
      </c>
      <c r="I3209" s="37">
        <v>1</v>
      </c>
      <c r="J3209" s="141">
        <v>10</v>
      </c>
      <c r="K3209" s="72">
        <v>0</v>
      </c>
    </row>
    <row r="3210" spans="4:11" x14ac:dyDescent="0.25">
      <c r="D3210" s="35" t="s">
        <v>17</v>
      </c>
      <c r="E3210" s="36" t="s">
        <v>22</v>
      </c>
      <c r="F3210" s="36" t="s">
        <v>27</v>
      </c>
      <c r="G3210" s="37">
        <v>1</v>
      </c>
      <c r="H3210" s="141">
        <v>17</v>
      </c>
      <c r="I3210" s="37">
        <v>1</v>
      </c>
      <c r="J3210" s="141">
        <v>4</v>
      </c>
      <c r="K3210" s="72">
        <v>0</v>
      </c>
    </row>
    <row r="3211" spans="4:11" x14ac:dyDescent="0.25">
      <c r="D3211" s="35" t="s">
        <v>17</v>
      </c>
      <c r="E3211" s="36" t="s">
        <v>22</v>
      </c>
      <c r="F3211" s="36" t="s">
        <v>28</v>
      </c>
      <c r="G3211" s="37">
        <v>1</v>
      </c>
      <c r="H3211" s="141">
        <v>17</v>
      </c>
      <c r="I3211" s="37">
        <v>1</v>
      </c>
      <c r="J3211" s="141">
        <v>9</v>
      </c>
      <c r="K3211" s="72">
        <v>0</v>
      </c>
    </row>
    <row r="3212" spans="4:11" x14ac:dyDescent="0.25">
      <c r="D3212" s="35" t="s">
        <v>17</v>
      </c>
      <c r="E3212" s="36" t="s">
        <v>22</v>
      </c>
      <c r="F3212" s="36" t="s">
        <v>29</v>
      </c>
      <c r="G3212" s="37">
        <v>1</v>
      </c>
      <c r="H3212" s="141">
        <v>17</v>
      </c>
      <c r="I3212" s="37">
        <v>1</v>
      </c>
      <c r="J3212" s="141">
        <v>1</v>
      </c>
      <c r="K3212" s="72">
        <v>0</v>
      </c>
    </row>
    <row r="3213" spans="4:11" x14ac:dyDescent="0.25">
      <c r="D3213" s="35" t="s">
        <v>17</v>
      </c>
      <c r="E3213" s="36" t="s">
        <v>22</v>
      </c>
      <c r="F3213" s="36" t="s">
        <v>30</v>
      </c>
      <c r="G3213" s="37">
        <v>1</v>
      </c>
      <c r="H3213" s="141">
        <v>17</v>
      </c>
      <c r="I3213" s="37">
        <v>1</v>
      </c>
      <c r="J3213" s="141">
        <v>24</v>
      </c>
      <c r="K3213" s="72">
        <v>0</v>
      </c>
    </row>
    <row r="3214" spans="4:11" x14ac:dyDescent="0.25">
      <c r="D3214" s="35" t="s">
        <v>17</v>
      </c>
      <c r="E3214" s="36" t="s">
        <v>22</v>
      </c>
      <c r="F3214" s="36" t="s">
        <v>31</v>
      </c>
      <c r="G3214" s="37">
        <v>1</v>
      </c>
      <c r="H3214" s="141">
        <v>17</v>
      </c>
      <c r="I3214" s="37">
        <v>1</v>
      </c>
      <c r="J3214" s="141">
        <v>12</v>
      </c>
      <c r="K3214" s="72">
        <v>0</v>
      </c>
    </row>
    <row r="3215" spans="4:11" x14ac:dyDescent="0.25">
      <c r="D3215" s="35" t="s">
        <v>17</v>
      </c>
      <c r="E3215" s="36" t="s">
        <v>22</v>
      </c>
      <c r="F3215" s="36" t="s">
        <v>64</v>
      </c>
      <c r="G3215" s="37">
        <v>1</v>
      </c>
      <c r="H3215" s="141">
        <v>17</v>
      </c>
      <c r="I3215" s="37">
        <v>1</v>
      </c>
      <c r="J3215" s="141">
        <v>118</v>
      </c>
      <c r="K3215" s="72">
        <v>0</v>
      </c>
    </row>
    <row r="3216" spans="4:11" x14ac:dyDescent="0.25">
      <c r="D3216" s="253" t="s">
        <v>17</v>
      </c>
      <c r="E3216" s="254" t="s">
        <v>22</v>
      </c>
      <c r="F3216" s="254" t="s">
        <v>96</v>
      </c>
      <c r="G3216" s="251">
        <v>1</v>
      </c>
      <c r="H3216" s="251">
        <v>17</v>
      </c>
      <c r="I3216" s="251">
        <v>1</v>
      </c>
      <c r="J3216" s="251">
        <v>137</v>
      </c>
      <c r="K3216" s="252">
        <v>0</v>
      </c>
    </row>
    <row r="3217" spans="4:11" x14ac:dyDescent="0.25">
      <c r="D3217" s="35" t="s">
        <v>17</v>
      </c>
      <c r="E3217" s="36" t="s">
        <v>22</v>
      </c>
      <c r="F3217" s="36" t="s">
        <v>34</v>
      </c>
      <c r="G3217" s="37">
        <v>1</v>
      </c>
      <c r="H3217" s="141">
        <v>17</v>
      </c>
      <c r="I3217" s="37">
        <v>1</v>
      </c>
      <c r="J3217" s="141">
        <v>26</v>
      </c>
      <c r="K3217" s="72">
        <v>0</v>
      </c>
    </row>
    <row r="3218" spans="4:11" x14ac:dyDescent="0.25">
      <c r="D3218" s="35" t="s">
        <v>17</v>
      </c>
      <c r="E3218" s="36" t="s">
        <v>22</v>
      </c>
      <c r="F3218" s="36" t="s">
        <v>32</v>
      </c>
      <c r="G3218" s="37">
        <v>1</v>
      </c>
      <c r="H3218" s="141">
        <v>17</v>
      </c>
      <c r="I3218" s="37">
        <v>1</v>
      </c>
      <c r="J3218" s="141">
        <v>13</v>
      </c>
      <c r="K3218" s="72">
        <v>0</v>
      </c>
    </row>
    <row r="3219" spans="4:11" x14ac:dyDescent="0.25">
      <c r="D3219" s="35" t="s">
        <v>17</v>
      </c>
      <c r="E3219" s="36" t="s">
        <v>22</v>
      </c>
      <c r="F3219" s="47" t="s">
        <v>33</v>
      </c>
      <c r="G3219" s="48">
        <v>1</v>
      </c>
      <c r="H3219" s="142">
        <v>17</v>
      </c>
      <c r="I3219" s="48">
        <v>1</v>
      </c>
      <c r="J3219" s="142">
        <v>25</v>
      </c>
      <c r="K3219" s="72">
        <v>0</v>
      </c>
    </row>
    <row r="3220" spans="4:11" x14ac:dyDescent="0.25">
      <c r="D3220" s="35" t="s">
        <v>17</v>
      </c>
      <c r="E3220" s="36" t="s">
        <v>22</v>
      </c>
      <c r="F3220" s="47" t="s">
        <v>35</v>
      </c>
      <c r="G3220" s="48">
        <v>1</v>
      </c>
      <c r="H3220" s="142">
        <v>17</v>
      </c>
      <c r="I3220" s="48">
        <v>1</v>
      </c>
      <c r="J3220" s="142">
        <v>7</v>
      </c>
      <c r="K3220" s="72">
        <v>0</v>
      </c>
    </row>
    <row r="3221" spans="4:11" x14ac:dyDescent="0.25">
      <c r="D3221" s="38" t="s">
        <v>17</v>
      </c>
      <c r="E3221" s="36" t="s">
        <v>22</v>
      </c>
      <c r="F3221" s="47" t="s">
        <v>61</v>
      </c>
      <c r="G3221" s="48">
        <v>1</v>
      </c>
      <c r="H3221" s="142">
        <v>17</v>
      </c>
      <c r="I3221" s="48">
        <v>1</v>
      </c>
      <c r="J3221" s="142">
        <v>102</v>
      </c>
      <c r="K3221" s="73">
        <v>0</v>
      </c>
    </row>
    <row r="3222" spans="4:11" ht="15.75" thickBot="1" x14ac:dyDescent="0.3">
      <c r="D3222" s="38" t="s">
        <v>17</v>
      </c>
      <c r="E3222" s="36" t="s">
        <v>22</v>
      </c>
      <c r="F3222" s="39" t="s">
        <v>36</v>
      </c>
      <c r="G3222" s="40">
        <v>1</v>
      </c>
      <c r="H3222" s="142">
        <v>17</v>
      </c>
      <c r="I3222" s="40">
        <v>1</v>
      </c>
      <c r="J3222" s="142">
        <v>14</v>
      </c>
      <c r="K3222" s="73">
        <v>0</v>
      </c>
    </row>
    <row r="3223" spans="4:11" x14ac:dyDescent="0.25">
      <c r="D3223" s="32" t="s">
        <v>17</v>
      </c>
      <c r="E3223" s="33" t="s">
        <v>26</v>
      </c>
      <c r="F3223" s="33" t="s">
        <v>18</v>
      </c>
      <c r="G3223" s="34">
        <v>1</v>
      </c>
      <c r="H3223" s="140">
        <v>10</v>
      </c>
      <c r="I3223" s="34">
        <v>1</v>
      </c>
      <c r="J3223" s="140">
        <v>2</v>
      </c>
      <c r="K3223" s="71">
        <v>641312.47290085256</v>
      </c>
    </row>
    <row r="3224" spans="4:11" x14ac:dyDescent="0.25">
      <c r="D3224" s="35" t="s">
        <v>17</v>
      </c>
      <c r="E3224" s="36" t="s">
        <v>26</v>
      </c>
      <c r="F3224" s="36" t="s">
        <v>19</v>
      </c>
      <c r="G3224" s="37">
        <v>1</v>
      </c>
      <c r="H3224" s="141">
        <v>10</v>
      </c>
      <c r="I3224" s="37">
        <v>1</v>
      </c>
      <c r="J3224" s="141">
        <v>22</v>
      </c>
      <c r="K3224" s="72">
        <v>9753.3967239543417</v>
      </c>
    </row>
    <row r="3225" spans="4:11" x14ac:dyDescent="0.25">
      <c r="D3225" s="35" t="s">
        <v>17</v>
      </c>
      <c r="E3225" s="36" t="s">
        <v>26</v>
      </c>
      <c r="F3225" s="36" t="s">
        <v>20</v>
      </c>
      <c r="G3225" s="37">
        <v>1</v>
      </c>
      <c r="H3225" s="141">
        <v>10</v>
      </c>
      <c r="I3225" s="37">
        <v>1</v>
      </c>
      <c r="J3225" s="141">
        <v>5</v>
      </c>
      <c r="K3225" s="72">
        <v>708.19877348175453</v>
      </c>
    </row>
    <row r="3226" spans="4:11" x14ac:dyDescent="0.25">
      <c r="D3226" s="35" t="s">
        <v>17</v>
      </c>
      <c r="E3226" s="36" t="s">
        <v>26</v>
      </c>
      <c r="F3226" s="36" t="s">
        <v>21</v>
      </c>
      <c r="G3226" s="37">
        <v>1</v>
      </c>
      <c r="H3226" s="141">
        <v>10</v>
      </c>
      <c r="I3226" s="37">
        <v>1</v>
      </c>
      <c r="J3226" s="141">
        <v>3</v>
      </c>
      <c r="K3226" s="72">
        <v>491190.93717525067</v>
      </c>
    </row>
    <row r="3227" spans="4:11" x14ac:dyDescent="0.25">
      <c r="D3227" s="35" t="s">
        <v>17</v>
      </c>
      <c r="E3227" s="36" t="s">
        <v>26</v>
      </c>
      <c r="F3227" s="36" t="s">
        <v>22</v>
      </c>
      <c r="G3227" s="37">
        <v>1</v>
      </c>
      <c r="H3227" s="141">
        <v>10</v>
      </c>
      <c r="I3227" s="37">
        <v>1</v>
      </c>
      <c r="J3227" s="141">
        <v>17</v>
      </c>
      <c r="K3227" s="72">
        <v>5271981.6681771763</v>
      </c>
    </row>
    <row r="3228" spans="4:11" x14ac:dyDescent="0.25">
      <c r="D3228" s="41" t="s">
        <v>17</v>
      </c>
      <c r="E3228" s="42" t="s">
        <v>26</v>
      </c>
      <c r="F3228" s="42" t="s">
        <v>81</v>
      </c>
      <c r="G3228" s="43">
        <v>1</v>
      </c>
      <c r="H3228" s="142">
        <v>10</v>
      </c>
      <c r="I3228" s="43">
        <v>1</v>
      </c>
      <c r="J3228" s="142">
        <v>126</v>
      </c>
      <c r="K3228" s="81">
        <v>145.94530604532412</v>
      </c>
    </row>
    <row r="3229" spans="4:11" x14ac:dyDescent="0.25">
      <c r="D3229" s="41" t="s">
        <v>17</v>
      </c>
      <c r="E3229" s="42" t="s">
        <v>26</v>
      </c>
      <c r="F3229" s="42" t="s">
        <v>77</v>
      </c>
      <c r="G3229" s="43">
        <v>1</v>
      </c>
      <c r="H3229" s="142">
        <v>10</v>
      </c>
      <c r="I3229" s="43">
        <v>1</v>
      </c>
      <c r="J3229" s="142">
        <v>125</v>
      </c>
      <c r="K3229" s="81">
        <v>81.429771579046346</v>
      </c>
    </row>
    <row r="3230" spans="4:11" x14ac:dyDescent="0.25">
      <c r="D3230" s="157" t="s">
        <v>17</v>
      </c>
      <c r="E3230" s="158" t="s">
        <v>26</v>
      </c>
      <c r="F3230" s="158" t="s">
        <v>87</v>
      </c>
      <c r="G3230" s="156">
        <v>1</v>
      </c>
      <c r="H3230" s="156">
        <v>10</v>
      </c>
      <c r="I3230" s="156">
        <v>1</v>
      </c>
      <c r="J3230" s="156">
        <v>136</v>
      </c>
      <c r="K3230" s="153">
        <v>1891.1949604281958</v>
      </c>
    </row>
    <row r="3231" spans="4:11" x14ac:dyDescent="0.25">
      <c r="D3231" s="249" t="s">
        <v>17</v>
      </c>
      <c r="E3231" s="250" t="s">
        <v>26</v>
      </c>
      <c r="F3231" s="250" t="s">
        <v>96</v>
      </c>
      <c r="G3231" s="255">
        <v>1</v>
      </c>
      <c r="H3231" s="255">
        <v>10</v>
      </c>
      <c r="I3231" s="255">
        <v>1</v>
      </c>
      <c r="J3231" s="255">
        <v>137</v>
      </c>
      <c r="K3231" s="256">
        <v>279.63597883574914</v>
      </c>
    </row>
    <row r="3232" spans="4:11" x14ac:dyDescent="0.25">
      <c r="D3232" s="157" t="s">
        <v>17</v>
      </c>
      <c r="E3232" s="158" t="s">
        <v>26</v>
      </c>
      <c r="F3232" s="158"/>
      <c r="G3232" s="156"/>
      <c r="H3232" s="156"/>
      <c r="I3232" s="156"/>
      <c r="J3232" s="156"/>
      <c r="K3232" s="153"/>
    </row>
    <row r="3233" spans="4:11" x14ac:dyDescent="0.25">
      <c r="D3233" s="41" t="s">
        <v>17</v>
      </c>
      <c r="E3233" s="42" t="s">
        <v>26</v>
      </c>
      <c r="F3233" s="42" t="s">
        <v>82</v>
      </c>
      <c r="G3233" s="43">
        <v>1</v>
      </c>
      <c r="H3233" s="142">
        <v>10</v>
      </c>
      <c r="I3233" s="43">
        <v>1</v>
      </c>
      <c r="J3233" s="142">
        <v>122</v>
      </c>
      <c r="K3233" s="81">
        <v>2882.7942217082164</v>
      </c>
    </row>
    <row r="3234" spans="4:11" x14ac:dyDescent="0.25">
      <c r="D3234" s="44" t="s">
        <v>17</v>
      </c>
      <c r="E3234" s="45" t="s">
        <v>26</v>
      </c>
      <c r="F3234" s="45" t="s">
        <v>65</v>
      </c>
      <c r="G3234" s="46">
        <v>1</v>
      </c>
      <c r="H3234" s="142">
        <v>10</v>
      </c>
      <c r="I3234" s="46">
        <v>1</v>
      </c>
      <c r="J3234" s="142">
        <v>119</v>
      </c>
      <c r="K3234" s="82">
        <v>309.07837823025886</v>
      </c>
    </row>
    <row r="3235" spans="4:11" x14ac:dyDescent="0.25">
      <c r="D3235" s="44" t="s">
        <v>17</v>
      </c>
      <c r="E3235" s="45" t="s">
        <v>26</v>
      </c>
      <c r="F3235" s="39" t="s">
        <v>83</v>
      </c>
      <c r="G3235" s="46">
        <v>1</v>
      </c>
      <c r="H3235" s="142">
        <v>10</v>
      </c>
      <c r="I3235" s="46">
        <v>1</v>
      </c>
      <c r="J3235" s="142">
        <v>130</v>
      </c>
      <c r="K3235" s="82">
        <v>212.79327704427342</v>
      </c>
    </row>
    <row r="3236" spans="4:11" x14ac:dyDescent="0.25">
      <c r="D3236" s="44" t="s">
        <v>17</v>
      </c>
      <c r="E3236" s="45" t="s">
        <v>26</v>
      </c>
      <c r="F3236" s="39" t="s">
        <v>84</v>
      </c>
      <c r="G3236" s="46">
        <v>1</v>
      </c>
      <c r="H3236" s="142">
        <v>10</v>
      </c>
      <c r="I3236" s="46">
        <v>1</v>
      </c>
      <c r="J3236" s="142">
        <v>131</v>
      </c>
      <c r="K3236" s="82">
        <v>369.71481433156879</v>
      </c>
    </row>
    <row r="3237" spans="4:11" x14ac:dyDescent="0.25">
      <c r="D3237" s="44" t="s">
        <v>17</v>
      </c>
      <c r="E3237" s="45" t="s">
        <v>26</v>
      </c>
      <c r="F3237" s="39" t="s">
        <v>85</v>
      </c>
      <c r="G3237" s="46">
        <v>1</v>
      </c>
      <c r="H3237" s="142">
        <v>10</v>
      </c>
      <c r="I3237" s="46">
        <v>1</v>
      </c>
      <c r="J3237" s="142">
        <v>132</v>
      </c>
      <c r="K3237" s="82">
        <v>408.21104724520865</v>
      </c>
    </row>
    <row r="3238" spans="4:11" x14ac:dyDescent="0.25">
      <c r="D3238" s="35" t="s">
        <v>17</v>
      </c>
      <c r="E3238" s="36" t="s">
        <v>26</v>
      </c>
      <c r="F3238" s="36" t="s">
        <v>23</v>
      </c>
      <c r="G3238" s="37">
        <v>1</v>
      </c>
      <c r="H3238" s="141">
        <v>10</v>
      </c>
      <c r="I3238" s="37">
        <v>1</v>
      </c>
      <c r="J3238" s="141">
        <v>18</v>
      </c>
      <c r="K3238" s="72">
        <v>4566679.6536252499</v>
      </c>
    </row>
    <row r="3239" spans="4:11" x14ac:dyDescent="0.25">
      <c r="D3239" s="35" t="s">
        <v>17</v>
      </c>
      <c r="E3239" s="36" t="s">
        <v>26</v>
      </c>
      <c r="F3239" s="36" t="s">
        <v>24</v>
      </c>
      <c r="G3239" s="37">
        <v>1</v>
      </c>
      <c r="H3239" s="141">
        <v>10</v>
      </c>
      <c r="I3239" s="37">
        <v>1</v>
      </c>
      <c r="J3239" s="141">
        <v>19</v>
      </c>
      <c r="K3239" s="72">
        <v>5281201.504075503</v>
      </c>
    </row>
    <row r="3240" spans="4:11" x14ac:dyDescent="0.25">
      <c r="D3240" s="35" t="s">
        <v>17</v>
      </c>
      <c r="E3240" s="36" t="s">
        <v>26</v>
      </c>
      <c r="F3240" s="36" t="s">
        <v>25</v>
      </c>
      <c r="G3240" s="37">
        <v>1</v>
      </c>
      <c r="H3240" s="141">
        <v>10</v>
      </c>
      <c r="I3240" s="37">
        <v>1</v>
      </c>
      <c r="J3240" s="141">
        <v>8</v>
      </c>
      <c r="K3240" s="72">
        <v>6486.0689031926231</v>
      </c>
    </row>
    <row r="3241" spans="4:11" x14ac:dyDescent="0.25">
      <c r="D3241" s="35" t="s">
        <v>17</v>
      </c>
      <c r="E3241" s="36" t="s">
        <v>26</v>
      </c>
      <c r="F3241" s="36" t="s">
        <v>26</v>
      </c>
      <c r="G3241" s="37">
        <v>1</v>
      </c>
      <c r="H3241" s="141">
        <v>10</v>
      </c>
      <c r="I3241" s="37">
        <v>1</v>
      </c>
      <c r="J3241" s="141">
        <v>10</v>
      </c>
      <c r="K3241" s="72">
        <v>0</v>
      </c>
    </row>
    <row r="3242" spans="4:11" x14ac:dyDescent="0.25">
      <c r="D3242" s="35" t="s">
        <v>17</v>
      </c>
      <c r="E3242" s="36" t="s">
        <v>26</v>
      </c>
      <c r="F3242" s="36" t="s">
        <v>27</v>
      </c>
      <c r="G3242" s="37">
        <v>1</v>
      </c>
      <c r="H3242" s="141">
        <v>10</v>
      </c>
      <c r="I3242" s="37">
        <v>1</v>
      </c>
      <c r="J3242" s="141">
        <v>4</v>
      </c>
      <c r="K3242" s="72">
        <v>429440.16927847726</v>
      </c>
    </row>
    <row r="3243" spans="4:11" x14ac:dyDescent="0.25">
      <c r="D3243" s="35" t="s">
        <v>17</v>
      </c>
      <c r="E3243" s="36" t="s">
        <v>26</v>
      </c>
      <c r="F3243" s="36" t="s">
        <v>28</v>
      </c>
      <c r="G3243" s="37">
        <v>1</v>
      </c>
      <c r="H3243" s="141">
        <v>10</v>
      </c>
      <c r="I3243" s="37">
        <v>1</v>
      </c>
      <c r="J3243" s="141">
        <v>9</v>
      </c>
      <c r="K3243" s="72">
        <v>312444.32562987611</v>
      </c>
    </row>
    <row r="3244" spans="4:11" x14ac:dyDescent="0.25">
      <c r="D3244" s="35" t="s">
        <v>17</v>
      </c>
      <c r="E3244" s="36" t="s">
        <v>26</v>
      </c>
      <c r="F3244" s="36" t="s">
        <v>29</v>
      </c>
      <c r="G3244" s="37">
        <v>1</v>
      </c>
      <c r="H3244" s="141">
        <v>10</v>
      </c>
      <c r="I3244" s="37">
        <v>1</v>
      </c>
      <c r="J3244" s="141">
        <v>1</v>
      </c>
      <c r="K3244" s="72">
        <v>0</v>
      </c>
    </row>
    <row r="3245" spans="4:11" x14ac:dyDescent="0.25">
      <c r="D3245" s="35" t="s">
        <v>17</v>
      </c>
      <c r="E3245" s="36" t="s">
        <v>26</v>
      </c>
      <c r="F3245" s="36" t="s">
        <v>30</v>
      </c>
      <c r="G3245" s="37">
        <v>1</v>
      </c>
      <c r="H3245" s="141">
        <v>10</v>
      </c>
      <c r="I3245" s="37">
        <v>1</v>
      </c>
      <c r="J3245" s="141">
        <v>24</v>
      </c>
      <c r="K3245" s="72">
        <v>0</v>
      </c>
    </row>
    <row r="3246" spans="4:11" x14ac:dyDescent="0.25">
      <c r="D3246" s="35" t="s">
        <v>17</v>
      </c>
      <c r="E3246" s="36" t="s">
        <v>26</v>
      </c>
      <c r="F3246" s="36" t="s">
        <v>31</v>
      </c>
      <c r="G3246" s="37">
        <v>1</v>
      </c>
      <c r="H3246" s="141">
        <v>10</v>
      </c>
      <c r="I3246" s="37">
        <v>1</v>
      </c>
      <c r="J3246" s="141">
        <v>12</v>
      </c>
      <c r="K3246" s="72">
        <v>0</v>
      </c>
    </row>
    <row r="3247" spans="4:11" x14ac:dyDescent="0.25">
      <c r="D3247" s="35" t="s">
        <v>17</v>
      </c>
      <c r="E3247" s="36" t="s">
        <v>26</v>
      </c>
      <c r="F3247" s="36" t="s">
        <v>64</v>
      </c>
      <c r="G3247" s="37">
        <v>1</v>
      </c>
      <c r="H3247" s="141">
        <v>10</v>
      </c>
      <c r="I3247" s="37">
        <v>1</v>
      </c>
      <c r="J3247" s="141">
        <v>118</v>
      </c>
      <c r="K3247" s="72">
        <v>7188.0801925321412</v>
      </c>
    </row>
    <row r="3248" spans="4:11" x14ac:dyDescent="0.25">
      <c r="D3248" s="35" t="s">
        <v>17</v>
      </c>
      <c r="E3248" s="36" t="s">
        <v>26</v>
      </c>
      <c r="F3248" s="36" t="s">
        <v>34</v>
      </c>
      <c r="G3248" s="37">
        <v>1</v>
      </c>
      <c r="H3248" s="141">
        <v>10</v>
      </c>
      <c r="I3248" s="37">
        <v>1</v>
      </c>
      <c r="J3248" s="141">
        <v>26</v>
      </c>
      <c r="K3248" s="72">
        <v>46189.990544074659</v>
      </c>
    </row>
    <row r="3249" spans="4:11" x14ac:dyDescent="0.25">
      <c r="D3249" s="35" t="s">
        <v>17</v>
      </c>
      <c r="E3249" s="36" t="s">
        <v>26</v>
      </c>
      <c r="F3249" s="36" t="s">
        <v>32</v>
      </c>
      <c r="G3249" s="37">
        <v>1</v>
      </c>
      <c r="H3249" s="141">
        <v>10</v>
      </c>
      <c r="I3249" s="37">
        <v>1</v>
      </c>
      <c r="J3249" s="141">
        <v>13</v>
      </c>
      <c r="K3249" s="72">
        <v>0</v>
      </c>
    </row>
    <row r="3250" spans="4:11" x14ac:dyDescent="0.25">
      <c r="D3250" s="35" t="s">
        <v>17</v>
      </c>
      <c r="E3250" s="36" t="s">
        <v>26</v>
      </c>
      <c r="F3250" s="36" t="s">
        <v>33</v>
      </c>
      <c r="G3250" s="37">
        <v>1</v>
      </c>
      <c r="H3250" s="141">
        <v>10</v>
      </c>
      <c r="I3250" s="37">
        <v>1</v>
      </c>
      <c r="J3250" s="141">
        <v>25</v>
      </c>
      <c r="K3250" s="72">
        <v>212791.51644135991</v>
      </c>
    </row>
    <row r="3251" spans="4:11" x14ac:dyDescent="0.25">
      <c r="D3251" s="35" t="s">
        <v>17</v>
      </c>
      <c r="E3251" s="36" t="s">
        <v>26</v>
      </c>
      <c r="F3251" s="36" t="s">
        <v>63</v>
      </c>
      <c r="G3251" s="37">
        <v>1</v>
      </c>
      <c r="H3251" s="141">
        <v>10</v>
      </c>
      <c r="I3251" s="37">
        <v>1</v>
      </c>
      <c r="J3251" s="141">
        <v>103</v>
      </c>
      <c r="K3251" s="72">
        <v>72479.701320394714</v>
      </c>
    </row>
    <row r="3252" spans="4:11" x14ac:dyDescent="0.25">
      <c r="D3252" s="38" t="s">
        <v>17</v>
      </c>
      <c r="E3252" s="39" t="s">
        <v>26</v>
      </c>
      <c r="F3252" s="39" t="s">
        <v>60</v>
      </c>
      <c r="G3252" s="40">
        <v>1</v>
      </c>
      <c r="H3252" s="142">
        <v>10</v>
      </c>
      <c r="I3252" s="40">
        <v>1</v>
      </c>
      <c r="J3252" s="142">
        <v>101</v>
      </c>
      <c r="K3252" s="73">
        <v>266.36515380121534</v>
      </c>
    </row>
    <row r="3253" spans="4:11" x14ac:dyDescent="0.25">
      <c r="D3253" s="35" t="s">
        <v>17</v>
      </c>
      <c r="E3253" s="36" t="s">
        <v>26</v>
      </c>
      <c r="F3253" s="47" t="s">
        <v>35</v>
      </c>
      <c r="G3253" s="48">
        <v>1</v>
      </c>
      <c r="H3253" s="142">
        <v>10</v>
      </c>
      <c r="I3253" s="48">
        <v>1</v>
      </c>
      <c r="J3253" s="142">
        <v>7</v>
      </c>
      <c r="K3253" s="72">
        <v>0</v>
      </c>
    </row>
    <row r="3254" spans="4:11" x14ac:dyDescent="0.25">
      <c r="D3254" s="38" t="s">
        <v>17</v>
      </c>
      <c r="E3254" s="36" t="s">
        <v>26</v>
      </c>
      <c r="F3254" s="47" t="s">
        <v>61</v>
      </c>
      <c r="G3254" s="48">
        <v>1</v>
      </c>
      <c r="H3254" s="142">
        <v>10</v>
      </c>
      <c r="I3254" s="48">
        <v>1</v>
      </c>
      <c r="J3254" s="142">
        <v>102</v>
      </c>
      <c r="K3254" s="73">
        <v>0</v>
      </c>
    </row>
    <row r="3255" spans="4:11" ht="15.75" thickBot="1" x14ac:dyDescent="0.3">
      <c r="D3255" s="38" t="s">
        <v>17</v>
      </c>
      <c r="E3255" s="36" t="s">
        <v>26</v>
      </c>
      <c r="F3255" s="39" t="s">
        <v>36</v>
      </c>
      <c r="G3255" s="40">
        <v>1</v>
      </c>
      <c r="H3255" s="142">
        <v>10</v>
      </c>
      <c r="I3255" s="40">
        <v>1</v>
      </c>
      <c r="J3255" s="142">
        <v>14</v>
      </c>
      <c r="K3255" s="73">
        <v>1700.443270209749</v>
      </c>
    </row>
    <row r="3256" spans="4:11" x14ac:dyDescent="0.25">
      <c r="D3256" s="32" t="s">
        <v>17</v>
      </c>
      <c r="E3256" s="33" t="s">
        <v>27</v>
      </c>
      <c r="F3256" s="33" t="s">
        <v>18</v>
      </c>
      <c r="G3256" s="34">
        <v>1</v>
      </c>
      <c r="H3256" s="140">
        <v>4</v>
      </c>
      <c r="I3256" s="34">
        <v>1</v>
      </c>
      <c r="J3256" s="140">
        <v>2</v>
      </c>
      <c r="K3256" s="71">
        <v>0</v>
      </c>
    </row>
    <row r="3257" spans="4:11" x14ac:dyDescent="0.25">
      <c r="D3257" s="35" t="s">
        <v>17</v>
      </c>
      <c r="E3257" s="36" t="s">
        <v>27</v>
      </c>
      <c r="F3257" s="36" t="s">
        <v>19</v>
      </c>
      <c r="G3257" s="37">
        <v>1</v>
      </c>
      <c r="H3257" s="141">
        <v>4</v>
      </c>
      <c r="I3257" s="37">
        <v>1</v>
      </c>
      <c r="J3257" s="141">
        <v>22</v>
      </c>
      <c r="K3257" s="72">
        <v>0</v>
      </c>
    </row>
    <row r="3258" spans="4:11" x14ac:dyDescent="0.25">
      <c r="D3258" s="35" t="s">
        <v>17</v>
      </c>
      <c r="E3258" s="36" t="s">
        <v>27</v>
      </c>
      <c r="F3258" s="36" t="s">
        <v>20</v>
      </c>
      <c r="G3258" s="37">
        <v>1</v>
      </c>
      <c r="H3258" s="141">
        <v>4</v>
      </c>
      <c r="I3258" s="37">
        <v>1</v>
      </c>
      <c r="J3258" s="141">
        <v>5</v>
      </c>
      <c r="K3258" s="72">
        <v>0</v>
      </c>
    </row>
    <row r="3259" spans="4:11" x14ac:dyDescent="0.25">
      <c r="D3259" s="41" t="s">
        <v>17</v>
      </c>
      <c r="E3259" s="42" t="s">
        <v>27</v>
      </c>
      <c r="F3259" s="42" t="s">
        <v>81</v>
      </c>
      <c r="G3259" s="43">
        <v>1</v>
      </c>
      <c r="H3259" s="142">
        <v>4</v>
      </c>
      <c r="I3259" s="43">
        <v>1</v>
      </c>
      <c r="J3259" s="142">
        <v>126</v>
      </c>
      <c r="K3259" s="81">
        <v>0</v>
      </c>
    </row>
    <row r="3260" spans="4:11" x14ac:dyDescent="0.25">
      <c r="D3260" s="41" t="s">
        <v>17</v>
      </c>
      <c r="E3260" s="42" t="s">
        <v>27</v>
      </c>
      <c r="F3260" s="42" t="s">
        <v>77</v>
      </c>
      <c r="G3260" s="43">
        <v>1</v>
      </c>
      <c r="H3260" s="142">
        <v>4</v>
      </c>
      <c r="I3260" s="43">
        <v>1</v>
      </c>
      <c r="J3260" s="142">
        <v>125</v>
      </c>
      <c r="K3260" s="81">
        <v>0</v>
      </c>
    </row>
    <row r="3261" spans="4:11" x14ac:dyDescent="0.25">
      <c r="D3261" s="157" t="s">
        <v>17</v>
      </c>
      <c r="E3261" s="158" t="s">
        <v>27</v>
      </c>
      <c r="F3261" s="158" t="s">
        <v>87</v>
      </c>
      <c r="G3261" s="156">
        <v>1</v>
      </c>
      <c r="H3261" s="156">
        <v>4</v>
      </c>
      <c r="I3261" s="156">
        <v>1</v>
      </c>
      <c r="J3261" s="156">
        <v>136</v>
      </c>
      <c r="K3261" s="153">
        <v>0</v>
      </c>
    </row>
    <row r="3262" spans="4:11" x14ac:dyDescent="0.25">
      <c r="D3262" s="249" t="s">
        <v>17</v>
      </c>
      <c r="E3262" s="250" t="s">
        <v>27</v>
      </c>
      <c r="F3262" s="250" t="s">
        <v>96</v>
      </c>
      <c r="G3262" s="255">
        <v>1</v>
      </c>
      <c r="H3262" s="255">
        <v>4</v>
      </c>
      <c r="I3262" s="255">
        <v>1</v>
      </c>
      <c r="J3262" s="255">
        <v>137</v>
      </c>
      <c r="K3262" s="256">
        <v>0</v>
      </c>
    </row>
    <row r="3263" spans="4:11" x14ac:dyDescent="0.25">
      <c r="D3263" s="157" t="s">
        <v>17</v>
      </c>
      <c r="E3263" s="158" t="s">
        <v>27</v>
      </c>
      <c r="F3263" s="158"/>
      <c r="G3263" s="156"/>
      <c r="H3263" s="156"/>
      <c r="I3263" s="156"/>
      <c r="J3263" s="156"/>
      <c r="K3263" s="153"/>
    </row>
    <row r="3264" spans="4:11" x14ac:dyDescent="0.25">
      <c r="D3264" s="41" t="s">
        <v>17</v>
      </c>
      <c r="E3264" s="42" t="s">
        <v>27</v>
      </c>
      <c r="F3264" s="42" t="s">
        <v>82</v>
      </c>
      <c r="G3264" s="43">
        <v>1</v>
      </c>
      <c r="H3264" s="142">
        <v>4</v>
      </c>
      <c r="I3264" s="43">
        <v>1</v>
      </c>
      <c r="J3264" s="142">
        <v>122</v>
      </c>
      <c r="K3264" s="81">
        <v>0</v>
      </c>
    </row>
    <row r="3265" spans="4:11" x14ac:dyDescent="0.25">
      <c r="D3265" s="44" t="s">
        <v>17</v>
      </c>
      <c r="E3265" s="45" t="s">
        <v>27</v>
      </c>
      <c r="F3265" s="45" t="s">
        <v>65</v>
      </c>
      <c r="G3265" s="46">
        <v>1</v>
      </c>
      <c r="H3265" s="142">
        <v>4</v>
      </c>
      <c r="I3265" s="46">
        <v>1</v>
      </c>
      <c r="J3265" s="142">
        <v>119</v>
      </c>
      <c r="K3265" s="82">
        <v>0</v>
      </c>
    </row>
    <row r="3266" spans="4:11" x14ac:dyDescent="0.25">
      <c r="D3266" s="44" t="s">
        <v>17</v>
      </c>
      <c r="E3266" s="45" t="s">
        <v>27</v>
      </c>
      <c r="F3266" s="39" t="s">
        <v>83</v>
      </c>
      <c r="G3266" s="46">
        <v>1</v>
      </c>
      <c r="H3266" s="142">
        <v>4</v>
      </c>
      <c r="I3266" s="46">
        <v>1</v>
      </c>
      <c r="J3266" s="142">
        <v>130</v>
      </c>
      <c r="K3266" s="82">
        <v>0</v>
      </c>
    </row>
    <row r="3267" spans="4:11" x14ac:dyDescent="0.25">
      <c r="D3267" s="44" t="s">
        <v>17</v>
      </c>
      <c r="E3267" s="45" t="s">
        <v>27</v>
      </c>
      <c r="F3267" s="39" t="s">
        <v>84</v>
      </c>
      <c r="G3267" s="46">
        <v>1</v>
      </c>
      <c r="H3267" s="142">
        <v>4</v>
      </c>
      <c r="I3267" s="46">
        <v>1</v>
      </c>
      <c r="J3267" s="142">
        <v>131</v>
      </c>
      <c r="K3267" s="82">
        <v>0</v>
      </c>
    </row>
    <row r="3268" spans="4:11" x14ac:dyDescent="0.25">
      <c r="D3268" s="44" t="s">
        <v>17</v>
      </c>
      <c r="E3268" s="45" t="s">
        <v>27</v>
      </c>
      <c r="F3268" s="39" t="s">
        <v>85</v>
      </c>
      <c r="G3268" s="46">
        <v>1</v>
      </c>
      <c r="H3268" s="142">
        <v>4</v>
      </c>
      <c r="I3268" s="46">
        <v>1</v>
      </c>
      <c r="J3268" s="142">
        <v>132</v>
      </c>
      <c r="K3268" s="82">
        <v>0</v>
      </c>
    </row>
    <row r="3269" spans="4:11" x14ac:dyDescent="0.25">
      <c r="D3269" s="35" t="s">
        <v>17</v>
      </c>
      <c r="E3269" s="36" t="s">
        <v>27</v>
      </c>
      <c r="F3269" s="36" t="s">
        <v>21</v>
      </c>
      <c r="G3269" s="37">
        <v>1</v>
      </c>
      <c r="H3269" s="141">
        <v>4</v>
      </c>
      <c r="I3269" s="37">
        <v>1</v>
      </c>
      <c r="J3269" s="141">
        <v>3</v>
      </c>
      <c r="K3269" s="72">
        <v>0</v>
      </c>
    </row>
    <row r="3270" spans="4:11" x14ac:dyDescent="0.25">
      <c r="D3270" s="35" t="s">
        <v>17</v>
      </c>
      <c r="E3270" s="36" t="s">
        <v>27</v>
      </c>
      <c r="F3270" s="36" t="s">
        <v>22</v>
      </c>
      <c r="G3270" s="37">
        <v>1</v>
      </c>
      <c r="H3270" s="141">
        <v>4</v>
      </c>
      <c r="I3270" s="37">
        <v>1</v>
      </c>
      <c r="J3270" s="141">
        <v>17</v>
      </c>
      <c r="K3270" s="72">
        <v>0</v>
      </c>
    </row>
    <row r="3271" spans="4:11" x14ac:dyDescent="0.25">
      <c r="D3271" s="35" t="s">
        <v>17</v>
      </c>
      <c r="E3271" s="36" t="s">
        <v>27</v>
      </c>
      <c r="F3271" s="36" t="s">
        <v>23</v>
      </c>
      <c r="G3271" s="37">
        <v>1</v>
      </c>
      <c r="H3271" s="141">
        <v>4</v>
      </c>
      <c r="I3271" s="37">
        <v>1</v>
      </c>
      <c r="J3271" s="141">
        <v>18</v>
      </c>
      <c r="K3271" s="72">
        <v>0</v>
      </c>
    </row>
    <row r="3272" spans="4:11" x14ac:dyDescent="0.25">
      <c r="D3272" s="35" t="s">
        <v>17</v>
      </c>
      <c r="E3272" s="36" t="s">
        <v>27</v>
      </c>
      <c r="F3272" s="36" t="s">
        <v>24</v>
      </c>
      <c r="G3272" s="37">
        <v>1</v>
      </c>
      <c r="H3272" s="141">
        <v>4</v>
      </c>
      <c r="I3272" s="37">
        <v>1</v>
      </c>
      <c r="J3272" s="141">
        <v>19</v>
      </c>
      <c r="K3272" s="72">
        <v>0</v>
      </c>
    </row>
    <row r="3273" spans="4:11" x14ac:dyDescent="0.25">
      <c r="D3273" s="35" t="s">
        <v>17</v>
      </c>
      <c r="E3273" s="36" t="s">
        <v>27</v>
      </c>
      <c r="F3273" s="36" t="s">
        <v>26</v>
      </c>
      <c r="G3273" s="37">
        <v>1</v>
      </c>
      <c r="H3273" s="141">
        <v>4</v>
      </c>
      <c r="I3273" s="37">
        <v>1</v>
      </c>
      <c r="J3273" s="141">
        <v>10</v>
      </c>
      <c r="K3273" s="72">
        <v>0</v>
      </c>
    </row>
    <row r="3274" spans="4:11" x14ac:dyDescent="0.25">
      <c r="D3274" s="35" t="s">
        <v>17</v>
      </c>
      <c r="E3274" s="36" t="s">
        <v>27</v>
      </c>
      <c r="F3274" s="36" t="s">
        <v>25</v>
      </c>
      <c r="G3274" s="37">
        <v>1</v>
      </c>
      <c r="H3274" s="141">
        <v>4</v>
      </c>
      <c r="I3274" s="37">
        <v>1</v>
      </c>
      <c r="J3274" s="141">
        <v>8</v>
      </c>
      <c r="K3274" s="72">
        <v>0</v>
      </c>
    </row>
    <row r="3275" spans="4:11" x14ac:dyDescent="0.25">
      <c r="D3275" s="35" t="s">
        <v>17</v>
      </c>
      <c r="E3275" s="36" t="s">
        <v>27</v>
      </c>
      <c r="F3275" s="36" t="s">
        <v>27</v>
      </c>
      <c r="G3275" s="37">
        <v>1</v>
      </c>
      <c r="H3275" s="141">
        <v>4</v>
      </c>
      <c r="I3275" s="37">
        <v>1</v>
      </c>
      <c r="J3275" s="141">
        <v>4</v>
      </c>
      <c r="K3275" s="72">
        <v>0</v>
      </c>
    </row>
    <row r="3276" spans="4:11" x14ac:dyDescent="0.25">
      <c r="D3276" s="35" t="s">
        <v>17</v>
      </c>
      <c r="E3276" s="36" t="s">
        <v>27</v>
      </c>
      <c r="F3276" s="36" t="s">
        <v>28</v>
      </c>
      <c r="G3276" s="37">
        <v>1</v>
      </c>
      <c r="H3276" s="141">
        <v>4</v>
      </c>
      <c r="I3276" s="37">
        <v>1</v>
      </c>
      <c r="J3276" s="141">
        <v>9</v>
      </c>
      <c r="K3276" s="72">
        <v>0</v>
      </c>
    </row>
    <row r="3277" spans="4:11" x14ac:dyDescent="0.25">
      <c r="D3277" s="35" t="s">
        <v>17</v>
      </c>
      <c r="E3277" s="36" t="s">
        <v>27</v>
      </c>
      <c r="F3277" s="36" t="s">
        <v>29</v>
      </c>
      <c r="G3277" s="37">
        <v>1</v>
      </c>
      <c r="H3277" s="141">
        <v>4</v>
      </c>
      <c r="I3277" s="37">
        <v>1</v>
      </c>
      <c r="J3277" s="141">
        <v>1</v>
      </c>
      <c r="K3277" s="72">
        <v>0</v>
      </c>
    </row>
    <row r="3278" spans="4:11" x14ac:dyDescent="0.25">
      <c r="D3278" s="35" t="s">
        <v>17</v>
      </c>
      <c r="E3278" s="36" t="s">
        <v>27</v>
      </c>
      <c r="F3278" s="36" t="s">
        <v>30</v>
      </c>
      <c r="G3278" s="37">
        <v>1</v>
      </c>
      <c r="H3278" s="141">
        <v>4</v>
      </c>
      <c r="I3278" s="37">
        <v>1</v>
      </c>
      <c r="J3278" s="141">
        <v>24</v>
      </c>
      <c r="K3278" s="72">
        <v>0</v>
      </c>
    </row>
    <row r="3279" spans="4:11" x14ac:dyDescent="0.25">
      <c r="D3279" s="35" t="s">
        <v>17</v>
      </c>
      <c r="E3279" s="36" t="s">
        <v>27</v>
      </c>
      <c r="F3279" s="36" t="s">
        <v>31</v>
      </c>
      <c r="G3279" s="37">
        <v>1</v>
      </c>
      <c r="H3279" s="141">
        <v>4</v>
      </c>
      <c r="I3279" s="37">
        <v>1</v>
      </c>
      <c r="J3279" s="141">
        <v>12</v>
      </c>
      <c r="K3279" s="72">
        <v>0</v>
      </c>
    </row>
    <row r="3280" spans="4:11" x14ac:dyDescent="0.25">
      <c r="D3280" s="35" t="s">
        <v>17</v>
      </c>
      <c r="E3280" s="36" t="s">
        <v>27</v>
      </c>
      <c r="F3280" s="36" t="s">
        <v>64</v>
      </c>
      <c r="G3280" s="37">
        <v>1</v>
      </c>
      <c r="H3280" s="141">
        <v>4</v>
      </c>
      <c r="I3280" s="37">
        <v>1</v>
      </c>
      <c r="J3280" s="141">
        <v>118</v>
      </c>
      <c r="K3280" s="72">
        <v>0</v>
      </c>
    </row>
    <row r="3281" spans="4:11" x14ac:dyDescent="0.25">
      <c r="D3281" s="253" t="s">
        <v>17</v>
      </c>
      <c r="E3281" s="254" t="s">
        <v>27</v>
      </c>
      <c r="F3281" s="254" t="s">
        <v>96</v>
      </c>
      <c r="G3281" s="251">
        <v>1</v>
      </c>
      <c r="H3281" s="251">
        <v>4</v>
      </c>
      <c r="I3281" s="251">
        <v>1</v>
      </c>
      <c r="J3281" s="251">
        <v>137</v>
      </c>
      <c r="K3281" s="252">
        <v>0</v>
      </c>
    </row>
    <row r="3282" spans="4:11" x14ac:dyDescent="0.25">
      <c r="D3282" s="35" t="s">
        <v>17</v>
      </c>
      <c r="E3282" s="36" t="s">
        <v>27</v>
      </c>
      <c r="F3282" s="36" t="s">
        <v>34</v>
      </c>
      <c r="G3282" s="37">
        <v>1</v>
      </c>
      <c r="H3282" s="141">
        <v>4</v>
      </c>
      <c r="I3282" s="37">
        <v>1</v>
      </c>
      <c r="J3282" s="141">
        <v>26</v>
      </c>
      <c r="K3282" s="72">
        <v>0</v>
      </c>
    </row>
    <row r="3283" spans="4:11" x14ac:dyDescent="0.25">
      <c r="D3283" s="35" t="s">
        <v>17</v>
      </c>
      <c r="E3283" s="36" t="s">
        <v>27</v>
      </c>
      <c r="F3283" s="36" t="s">
        <v>32</v>
      </c>
      <c r="G3283" s="37">
        <v>1</v>
      </c>
      <c r="H3283" s="141">
        <v>4</v>
      </c>
      <c r="I3283" s="37">
        <v>1</v>
      </c>
      <c r="J3283" s="141">
        <v>13</v>
      </c>
      <c r="K3283" s="72">
        <v>0</v>
      </c>
    </row>
    <row r="3284" spans="4:11" x14ac:dyDescent="0.25">
      <c r="D3284" s="35" t="s">
        <v>17</v>
      </c>
      <c r="E3284" s="36" t="s">
        <v>27</v>
      </c>
      <c r="F3284" s="36" t="s">
        <v>33</v>
      </c>
      <c r="G3284" s="37">
        <v>1</v>
      </c>
      <c r="H3284" s="141">
        <v>4</v>
      </c>
      <c r="I3284" s="37">
        <v>1</v>
      </c>
      <c r="J3284" s="141">
        <v>25</v>
      </c>
      <c r="K3284" s="72">
        <v>0</v>
      </c>
    </row>
    <row r="3285" spans="4:11" x14ac:dyDescent="0.25">
      <c r="D3285" s="35" t="s">
        <v>17</v>
      </c>
      <c r="E3285" s="36" t="s">
        <v>27</v>
      </c>
      <c r="F3285" s="36" t="s">
        <v>63</v>
      </c>
      <c r="G3285" s="37">
        <v>1</v>
      </c>
      <c r="H3285" s="141">
        <v>4</v>
      </c>
      <c r="I3285" s="37">
        <v>1</v>
      </c>
      <c r="J3285" s="141">
        <v>103</v>
      </c>
      <c r="K3285" s="72">
        <v>0</v>
      </c>
    </row>
    <row r="3286" spans="4:11" x14ac:dyDescent="0.25">
      <c r="D3286" s="35" t="s">
        <v>17</v>
      </c>
      <c r="E3286" s="36" t="s">
        <v>27</v>
      </c>
      <c r="F3286" s="36" t="s">
        <v>60</v>
      </c>
      <c r="G3286" s="37">
        <v>1</v>
      </c>
      <c r="H3286" s="141">
        <v>4</v>
      </c>
      <c r="I3286" s="37">
        <v>1</v>
      </c>
      <c r="J3286" s="141">
        <v>101</v>
      </c>
      <c r="K3286" s="72">
        <v>0</v>
      </c>
    </row>
    <row r="3287" spans="4:11" x14ac:dyDescent="0.25">
      <c r="D3287" s="35" t="s">
        <v>17</v>
      </c>
      <c r="E3287" s="36" t="s">
        <v>27</v>
      </c>
      <c r="F3287" s="36" t="s">
        <v>35</v>
      </c>
      <c r="G3287" s="37">
        <v>1</v>
      </c>
      <c r="H3287" s="141">
        <v>4</v>
      </c>
      <c r="I3287" s="37">
        <v>1</v>
      </c>
      <c r="J3287" s="141">
        <v>7</v>
      </c>
      <c r="K3287" s="72">
        <v>0</v>
      </c>
    </row>
    <row r="3288" spans="4:11" x14ac:dyDescent="0.25">
      <c r="D3288" s="38" t="s">
        <v>17</v>
      </c>
      <c r="E3288" s="36" t="s">
        <v>27</v>
      </c>
      <c r="F3288" s="47" t="s">
        <v>61</v>
      </c>
      <c r="G3288" s="48">
        <v>1</v>
      </c>
      <c r="H3288" s="142">
        <v>4</v>
      </c>
      <c r="I3288" s="48">
        <v>1</v>
      </c>
      <c r="J3288" s="142">
        <v>102</v>
      </c>
      <c r="K3288" s="73">
        <v>0</v>
      </c>
    </row>
    <row r="3289" spans="4:11" ht="15.75" thickBot="1" x14ac:dyDescent="0.3">
      <c r="D3289" s="38" t="s">
        <v>17</v>
      </c>
      <c r="E3289" s="36" t="s">
        <v>27</v>
      </c>
      <c r="F3289" s="39" t="s">
        <v>36</v>
      </c>
      <c r="G3289" s="40">
        <v>1</v>
      </c>
      <c r="H3289" s="142">
        <v>4</v>
      </c>
      <c r="I3289" s="40">
        <v>1</v>
      </c>
      <c r="J3289" s="142">
        <v>14</v>
      </c>
      <c r="K3289" s="73">
        <v>0</v>
      </c>
    </row>
    <row r="3290" spans="4:11" x14ac:dyDescent="0.25">
      <c r="D3290" s="32" t="s">
        <v>17</v>
      </c>
      <c r="E3290" s="33" t="s">
        <v>28</v>
      </c>
      <c r="F3290" s="33" t="s">
        <v>18</v>
      </c>
      <c r="G3290" s="34">
        <v>1</v>
      </c>
      <c r="H3290" s="140">
        <v>9</v>
      </c>
      <c r="I3290" s="34">
        <v>1</v>
      </c>
      <c r="J3290" s="140">
        <v>2</v>
      </c>
      <c r="K3290" s="71">
        <v>0</v>
      </c>
    </row>
    <row r="3291" spans="4:11" x14ac:dyDescent="0.25">
      <c r="D3291" s="35" t="s">
        <v>17</v>
      </c>
      <c r="E3291" s="36" t="s">
        <v>28</v>
      </c>
      <c r="F3291" s="36" t="s">
        <v>19</v>
      </c>
      <c r="G3291" s="37">
        <v>1</v>
      </c>
      <c r="H3291" s="141">
        <v>9</v>
      </c>
      <c r="I3291" s="37">
        <v>1</v>
      </c>
      <c r="J3291" s="141">
        <v>22</v>
      </c>
      <c r="K3291" s="72">
        <v>0</v>
      </c>
    </row>
    <row r="3292" spans="4:11" x14ac:dyDescent="0.25">
      <c r="D3292" s="35" t="s">
        <v>17</v>
      </c>
      <c r="E3292" s="36" t="s">
        <v>28</v>
      </c>
      <c r="F3292" s="36" t="s">
        <v>20</v>
      </c>
      <c r="G3292" s="37">
        <v>1</v>
      </c>
      <c r="H3292" s="141">
        <v>9</v>
      </c>
      <c r="I3292" s="37">
        <v>1</v>
      </c>
      <c r="J3292" s="141">
        <v>5</v>
      </c>
      <c r="K3292" s="72">
        <v>0</v>
      </c>
    </row>
    <row r="3293" spans="4:11" x14ac:dyDescent="0.25">
      <c r="D3293" s="35" t="s">
        <v>17</v>
      </c>
      <c r="E3293" s="36" t="s">
        <v>28</v>
      </c>
      <c r="F3293" s="36" t="s">
        <v>21</v>
      </c>
      <c r="G3293" s="37">
        <v>1</v>
      </c>
      <c r="H3293" s="141">
        <v>9</v>
      </c>
      <c r="I3293" s="37">
        <v>1</v>
      </c>
      <c r="J3293" s="141">
        <v>3</v>
      </c>
      <c r="K3293" s="72">
        <v>0</v>
      </c>
    </row>
    <row r="3294" spans="4:11" x14ac:dyDescent="0.25">
      <c r="D3294" s="35" t="s">
        <v>17</v>
      </c>
      <c r="E3294" s="36" t="s">
        <v>28</v>
      </c>
      <c r="F3294" s="39" t="s">
        <v>81</v>
      </c>
      <c r="G3294" s="37">
        <v>1</v>
      </c>
      <c r="H3294" s="141">
        <v>9</v>
      </c>
      <c r="I3294" s="37">
        <v>1</v>
      </c>
      <c r="J3294" s="141">
        <v>126</v>
      </c>
      <c r="K3294" s="72">
        <v>0</v>
      </c>
    </row>
    <row r="3295" spans="4:11" x14ac:dyDescent="0.25">
      <c r="D3295" s="35" t="s">
        <v>17</v>
      </c>
      <c r="E3295" s="36" t="s">
        <v>28</v>
      </c>
      <c r="F3295" s="39" t="s">
        <v>77</v>
      </c>
      <c r="G3295" s="37">
        <v>1</v>
      </c>
      <c r="H3295" s="141">
        <v>9</v>
      </c>
      <c r="I3295" s="37">
        <v>1</v>
      </c>
      <c r="J3295" s="141">
        <v>125</v>
      </c>
      <c r="K3295" s="72">
        <v>0</v>
      </c>
    </row>
    <row r="3296" spans="4:11" x14ac:dyDescent="0.25">
      <c r="D3296" s="154" t="s">
        <v>17</v>
      </c>
      <c r="E3296" s="155" t="s">
        <v>28</v>
      </c>
      <c r="F3296" s="158" t="s">
        <v>87</v>
      </c>
      <c r="G3296" s="156">
        <v>1</v>
      </c>
      <c r="H3296" s="156">
        <v>9</v>
      </c>
      <c r="I3296" s="156">
        <v>1</v>
      </c>
      <c r="J3296" s="156">
        <v>136</v>
      </c>
      <c r="K3296" s="153">
        <v>0</v>
      </c>
    </row>
    <row r="3297" spans="4:11" x14ac:dyDescent="0.25">
      <c r="D3297" s="253" t="s">
        <v>17</v>
      </c>
      <c r="E3297" s="254" t="s">
        <v>28</v>
      </c>
      <c r="F3297" s="250" t="s">
        <v>96</v>
      </c>
      <c r="G3297" s="255">
        <v>1</v>
      </c>
      <c r="H3297" s="255">
        <v>9</v>
      </c>
      <c r="I3297" s="255">
        <v>1</v>
      </c>
      <c r="J3297" s="255">
        <v>137</v>
      </c>
      <c r="K3297" s="256">
        <v>0</v>
      </c>
    </row>
    <row r="3298" spans="4:11" x14ac:dyDescent="0.25">
      <c r="D3298" s="154" t="s">
        <v>17</v>
      </c>
      <c r="E3298" s="155" t="s">
        <v>28</v>
      </c>
      <c r="F3298" s="158"/>
      <c r="G3298" s="156"/>
      <c r="H3298" s="156"/>
      <c r="I3298" s="156"/>
      <c r="J3298" s="156"/>
      <c r="K3298" s="153"/>
    </row>
    <row r="3299" spans="4:11" x14ac:dyDescent="0.25">
      <c r="D3299" s="41" t="s">
        <v>17</v>
      </c>
      <c r="E3299" s="42" t="s">
        <v>28</v>
      </c>
      <c r="F3299" s="42" t="s">
        <v>82</v>
      </c>
      <c r="G3299" s="43">
        <v>1</v>
      </c>
      <c r="H3299" s="142">
        <v>9</v>
      </c>
      <c r="I3299" s="43">
        <v>1</v>
      </c>
      <c r="J3299" s="142">
        <v>122</v>
      </c>
      <c r="K3299" s="81">
        <v>0</v>
      </c>
    </row>
    <row r="3300" spans="4:11" x14ac:dyDescent="0.25">
      <c r="D3300" s="44" t="s">
        <v>17</v>
      </c>
      <c r="E3300" s="45" t="s">
        <v>28</v>
      </c>
      <c r="F3300" s="45" t="s">
        <v>65</v>
      </c>
      <c r="G3300" s="46">
        <v>1</v>
      </c>
      <c r="H3300" s="142">
        <v>9</v>
      </c>
      <c r="I3300" s="46">
        <v>1</v>
      </c>
      <c r="J3300" s="142">
        <v>119</v>
      </c>
      <c r="K3300" s="82">
        <v>0</v>
      </c>
    </row>
    <row r="3301" spans="4:11" x14ac:dyDescent="0.25">
      <c r="D3301" s="44" t="s">
        <v>17</v>
      </c>
      <c r="E3301" s="45" t="s">
        <v>28</v>
      </c>
      <c r="F3301" s="39" t="s">
        <v>83</v>
      </c>
      <c r="G3301" s="46">
        <v>1</v>
      </c>
      <c r="H3301" s="142">
        <v>9</v>
      </c>
      <c r="I3301" s="46">
        <v>1</v>
      </c>
      <c r="J3301" s="142">
        <v>130</v>
      </c>
      <c r="K3301" s="82">
        <v>0</v>
      </c>
    </row>
    <row r="3302" spans="4:11" x14ac:dyDescent="0.25">
      <c r="D3302" s="44" t="s">
        <v>17</v>
      </c>
      <c r="E3302" s="45" t="s">
        <v>28</v>
      </c>
      <c r="F3302" s="39" t="s">
        <v>84</v>
      </c>
      <c r="G3302" s="46">
        <v>1</v>
      </c>
      <c r="H3302" s="142">
        <v>9</v>
      </c>
      <c r="I3302" s="46">
        <v>1</v>
      </c>
      <c r="J3302" s="142">
        <v>131</v>
      </c>
      <c r="K3302" s="82">
        <v>0</v>
      </c>
    </row>
    <row r="3303" spans="4:11" x14ac:dyDescent="0.25">
      <c r="D3303" s="44" t="s">
        <v>17</v>
      </c>
      <c r="E3303" s="45" t="s">
        <v>28</v>
      </c>
      <c r="F3303" s="39" t="s">
        <v>85</v>
      </c>
      <c r="G3303" s="46">
        <v>1</v>
      </c>
      <c r="H3303" s="142">
        <v>9</v>
      </c>
      <c r="I3303" s="46">
        <v>1</v>
      </c>
      <c r="J3303" s="142">
        <v>132</v>
      </c>
      <c r="K3303" s="82">
        <v>0</v>
      </c>
    </row>
    <row r="3304" spans="4:11" x14ac:dyDescent="0.25">
      <c r="D3304" s="35" t="s">
        <v>17</v>
      </c>
      <c r="E3304" s="36" t="s">
        <v>28</v>
      </c>
      <c r="F3304" s="36" t="s">
        <v>22</v>
      </c>
      <c r="G3304" s="37">
        <v>1</v>
      </c>
      <c r="H3304" s="141">
        <v>9</v>
      </c>
      <c r="I3304" s="37">
        <v>1</v>
      </c>
      <c r="J3304" s="141">
        <v>17</v>
      </c>
      <c r="K3304" s="72">
        <v>0</v>
      </c>
    </row>
    <row r="3305" spans="4:11" x14ac:dyDescent="0.25">
      <c r="D3305" s="35" t="s">
        <v>17</v>
      </c>
      <c r="E3305" s="36" t="s">
        <v>28</v>
      </c>
      <c r="F3305" s="36" t="s">
        <v>23</v>
      </c>
      <c r="G3305" s="37">
        <v>1</v>
      </c>
      <c r="H3305" s="141">
        <v>9</v>
      </c>
      <c r="I3305" s="37">
        <v>1</v>
      </c>
      <c r="J3305" s="141">
        <v>18</v>
      </c>
      <c r="K3305" s="72">
        <v>0</v>
      </c>
    </row>
    <row r="3306" spans="4:11" x14ac:dyDescent="0.25">
      <c r="D3306" s="35" t="s">
        <v>17</v>
      </c>
      <c r="E3306" s="36" t="s">
        <v>28</v>
      </c>
      <c r="F3306" s="36" t="s">
        <v>24</v>
      </c>
      <c r="G3306" s="37">
        <v>1</v>
      </c>
      <c r="H3306" s="141">
        <v>9</v>
      </c>
      <c r="I3306" s="37">
        <v>1</v>
      </c>
      <c r="J3306" s="141">
        <v>19</v>
      </c>
      <c r="K3306" s="72">
        <v>0</v>
      </c>
    </row>
    <row r="3307" spans="4:11" x14ac:dyDescent="0.25">
      <c r="D3307" s="35" t="s">
        <v>17</v>
      </c>
      <c r="E3307" s="36" t="s">
        <v>28</v>
      </c>
      <c r="F3307" s="36" t="s">
        <v>25</v>
      </c>
      <c r="G3307" s="37">
        <v>1</v>
      </c>
      <c r="H3307" s="141">
        <v>9</v>
      </c>
      <c r="I3307" s="37">
        <v>1</v>
      </c>
      <c r="J3307" s="141">
        <v>8</v>
      </c>
      <c r="K3307" s="72">
        <v>0</v>
      </c>
    </row>
    <row r="3308" spans="4:11" x14ac:dyDescent="0.25">
      <c r="D3308" s="35" t="s">
        <v>17</v>
      </c>
      <c r="E3308" s="36" t="s">
        <v>28</v>
      </c>
      <c r="F3308" s="36" t="s">
        <v>26</v>
      </c>
      <c r="G3308" s="37">
        <v>1</v>
      </c>
      <c r="H3308" s="141">
        <v>9</v>
      </c>
      <c r="I3308" s="37">
        <v>1</v>
      </c>
      <c r="J3308" s="141">
        <v>10</v>
      </c>
      <c r="K3308" s="72">
        <v>0</v>
      </c>
    </row>
    <row r="3309" spans="4:11" x14ac:dyDescent="0.25">
      <c r="D3309" s="35" t="s">
        <v>17</v>
      </c>
      <c r="E3309" s="36" t="s">
        <v>28</v>
      </c>
      <c r="F3309" s="36" t="s">
        <v>27</v>
      </c>
      <c r="G3309" s="37">
        <v>1</v>
      </c>
      <c r="H3309" s="141">
        <v>9</v>
      </c>
      <c r="I3309" s="37">
        <v>1</v>
      </c>
      <c r="J3309" s="141">
        <v>4</v>
      </c>
      <c r="K3309" s="72">
        <v>0</v>
      </c>
    </row>
    <row r="3310" spans="4:11" x14ac:dyDescent="0.25">
      <c r="D3310" s="35" t="s">
        <v>17</v>
      </c>
      <c r="E3310" s="36" t="s">
        <v>28</v>
      </c>
      <c r="F3310" s="36" t="s">
        <v>28</v>
      </c>
      <c r="G3310" s="37">
        <v>1</v>
      </c>
      <c r="H3310" s="141">
        <v>9</v>
      </c>
      <c r="I3310" s="37">
        <v>1</v>
      </c>
      <c r="J3310" s="141">
        <v>9</v>
      </c>
      <c r="K3310" s="72">
        <v>0</v>
      </c>
    </row>
    <row r="3311" spans="4:11" x14ac:dyDescent="0.25">
      <c r="D3311" s="35" t="s">
        <v>17</v>
      </c>
      <c r="E3311" s="36" t="s">
        <v>28</v>
      </c>
      <c r="F3311" s="36" t="s">
        <v>29</v>
      </c>
      <c r="G3311" s="37">
        <v>1</v>
      </c>
      <c r="H3311" s="141">
        <v>9</v>
      </c>
      <c r="I3311" s="37">
        <v>1</v>
      </c>
      <c r="J3311" s="141">
        <v>1</v>
      </c>
      <c r="K3311" s="72">
        <v>0</v>
      </c>
    </row>
    <row r="3312" spans="4:11" x14ac:dyDescent="0.25">
      <c r="D3312" s="35" t="s">
        <v>17</v>
      </c>
      <c r="E3312" s="36" t="s">
        <v>28</v>
      </c>
      <c r="F3312" s="36" t="s">
        <v>30</v>
      </c>
      <c r="G3312" s="37">
        <v>1</v>
      </c>
      <c r="H3312" s="141">
        <v>9</v>
      </c>
      <c r="I3312" s="37">
        <v>1</v>
      </c>
      <c r="J3312" s="141">
        <v>24</v>
      </c>
      <c r="K3312" s="72">
        <v>0</v>
      </c>
    </row>
    <row r="3313" spans="4:11" x14ac:dyDescent="0.25">
      <c r="D3313" s="35" t="s">
        <v>17</v>
      </c>
      <c r="E3313" s="36" t="s">
        <v>28</v>
      </c>
      <c r="F3313" s="36" t="s">
        <v>31</v>
      </c>
      <c r="G3313" s="37">
        <v>1</v>
      </c>
      <c r="H3313" s="141">
        <v>9</v>
      </c>
      <c r="I3313" s="37">
        <v>1</v>
      </c>
      <c r="J3313" s="141">
        <v>12</v>
      </c>
      <c r="K3313" s="72">
        <v>0</v>
      </c>
    </row>
    <row r="3314" spans="4:11" x14ac:dyDescent="0.25">
      <c r="D3314" s="35" t="s">
        <v>17</v>
      </c>
      <c r="E3314" s="36" t="s">
        <v>28</v>
      </c>
      <c r="F3314" s="36" t="s">
        <v>32</v>
      </c>
      <c r="G3314" s="37">
        <v>1</v>
      </c>
      <c r="H3314" s="141">
        <v>9</v>
      </c>
      <c r="I3314" s="37">
        <v>1</v>
      </c>
      <c r="J3314" s="141">
        <v>13</v>
      </c>
      <c r="K3314" s="72">
        <v>0</v>
      </c>
    </row>
    <row r="3315" spans="4:11" x14ac:dyDescent="0.25">
      <c r="D3315" s="35" t="s">
        <v>17</v>
      </c>
      <c r="E3315" s="36" t="s">
        <v>28</v>
      </c>
      <c r="F3315" s="36" t="s">
        <v>64</v>
      </c>
      <c r="G3315" s="37">
        <v>1</v>
      </c>
      <c r="H3315" s="141">
        <v>9</v>
      </c>
      <c r="I3315" s="37">
        <v>1</v>
      </c>
      <c r="J3315" s="141">
        <v>118</v>
      </c>
      <c r="K3315" s="72">
        <v>0</v>
      </c>
    </row>
    <row r="3316" spans="4:11" x14ac:dyDescent="0.25">
      <c r="D3316" s="35" t="s">
        <v>17</v>
      </c>
      <c r="E3316" s="36" t="s">
        <v>28</v>
      </c>
      <c r="F3316" s="36" t="s">
        <v>34</v>
      </c>
      <c r="G3316" s="37">
        <v>1</v>
      </c>
      <c r="H3316" s="141">
        <v>9</v>
      </c>
      <c r="I3316" s="37">
        <v>1</v>
      </c>
      <c r="J3316" s="141">
        <v>26</v>
      </c>
      <c r="K3316" s="72">
        <v>0</v>
      </c>
    </row>
    <row r="3317" spans="4:11" x14ac:dyDescent="0.25">
      <c r="D3317" s="35" t="s">
        <v>17</v>
      </c>
      <c r="E3317" s="36" t="s">
        <v>28</v>
      </c>
      <c r="F3317" s="39" t="s">
        <v>33</v>
      </c>
      <c r="G3317" s="40">
        <v>1</v>
      </c>
      <c r="H3317" s="142">
        <v>9</v>
      </c>
      <c r="I3317" s="40">
        <v>1</v>
      </c>
      <c r="J3317" s="142">
        <v>25</v>
      </c>
      <c r="K3317" s="72">
        <v>0</v>
      </c>
    </row>
    <row r="3318" spans="4:11" x14ac:dyDescent="0.25">
      <c r="D3318" s="38" t="s">
        <v>17</v>
      </c>
      <c r="E3318" s="39" t="s">
        <v>28</v>
      </c>
      <c r="F3318" s="39" t="s">
        <v>63</v>
      </c>
      <c r="G3318" s="40">
        <v>1</v>
      </c>
      <c r="H3318" s="142">
        <v>9</v>
      </c>
      <c r="I3318" s="40">
        <v>1</v>
      </c>
      <c r="J3318" s="142">
        <v>103</v>
      </c>
      <c r="K3318" s="73">
        <v>0</v>
      </c>
    </row>
    <row r="3319" spans="4:11" x14ac:dyDescent="0.25">
      <c r="D3319" s="38" t="s">
        <v>17</v>
      </c>
      <c r="E3319" s="39" t="s">
        <v>28</v>
      </c>
      <c r="F3319" s="39" t="s">
        <v>60</v>
      </c>
      <c r="G3319" s="40">
        <v>1</v>
      </c>
      <c r="H3319" s="142">
        <v>9</v>
      </c>
      <c r="I3319" s="40">
        <v>1</v>
      </c>
      <c r="J3319" s="142">
        <v>101</v>
      </c>
      <c r="K3319" s="73">
        <v>0</v>
      </c>
    </row>
    <row r="3320" spans="4:11" x14ac:dyDescent="0.25">
      <c r="D3320" s="35" t="s">
        <v>17</v>
      </c>
      <c r="E3320" s="36" t="s">
        <v>28</v>
      </c>
      <c r="F3320" s="39" t="s">
        <v>35</v>
      </c>
      <c r="G3320" s="40">
        <v>1</v>
      </c>
      <c r="H3320" s="142">
        <v>9</v>
      </c>
      <c r="I3320" s="40">
        <v>1</v>
      </c>
      <c r="J3320" s="142">
        <v>7</v>
      </c>
      <c r="K3320" s="72">
        <v>0</v>
      </c>
    </row>
    <row r="3321" spans="4:11" x14ac:dyDescent="0.25">
      <c r="D3321" s="38" t="s">
        <v>17</v>
      </c>
      <c r="E3321" s="36" t="s">
        <v>28</v>
      </c>
      <c r="F3321" s="47" t="s">
        <v>61</v>
      </c>
      <c r="G3321" s="48">
        <v>1</v>
      </c>
      <c r="H3321" s="142">
        <v>9</v>
      </c>
      <c r="I3321" s="48">
        <v>1</v>
      </c>
      <c r="J3321" s="142">
        <v>102</v>
      </c>
      <c r="K3321" s="73">
        <v>0</v>
      </c>
    </row>
    <row r="3322" spans="4:11" ht="15.75" thickBot="1" x14ac:dyDescent="0.3">
      <c r="D3322" s="38" t="s">
        <v>17</v>
      </c>
      <c r="E3322" s="36" t="s">
        <v>28</v>
      </c>
      <c r="F3322" s="39" t="s">
        <v>36</v>
      </c>
      <c r="G3322" s="40">
        <v>1</v>
      </c>
      <c r="H3322" s="142">
        <v>9</v>
      </c>
      <c r="I3322" s="40">
        <v>1</v>
      </c>
      <c r="J3322" s="142">
        <v>14</v>
      </c>
      <c r="K3322" s="73">
        <v>0</v>
      </c>
    </row>
    <row r="3323" spans="4:11" x14ac:dyDescent="0.25">
      <c r="D3323" s="32" t="s">
        <v>17</v>
      </c>
      <c r="E3323" s="33" t="s">
        <v>29</v>
      </c>
      <c r="F3323" s="33" t="s">
        <v>18</v>
      </c>
      <c r="G3323" s="34">
        <v>1</v>
      </c>
      <c r="H3323" s="140">
        <v>1</v>
      </c>
      <c r="I3323" s="34">
        <v>1</v>
      </c>
      <c r="J3323" s="140">
        <v>2</v>
      </c>
      <c r="K3323" s="71">
        <v>2621139.6627964322</v>
      </c>
    </row>
    <row r="3324" spans="4:11" x14ac:dyDescent="0.25">
      <c r="D3324" s="35" t="s">
        <v>17</v>
      </c>
      <c r="E3324" s="36" t="s">
        <v>29</v>
      </c>
      <c r="F3324" s="36" t="s">
        <v>19</v>
      </c>
      <c r="G3324" s="37">
        <v>1</v>
      </c>
      <c r="H3324" s="141">
        <v>1</v>
      </c>
      <c r="I3324" s="37">
        <v>1</v>
      </c>
      <c r="J3324" s="141">
        <v>22</v>
      </c>
      <c r="K3324" s="72">
        <v>39863.586130653472</v>
      </c>
    </row>
    <row r="3325" spans="4:11" x14ac:dyDescent="0.25">
      <c r="D3325" s="35" t="s">
        <v>17</v>
      </c>
      <c r="E3325" s="36" t="s">
        <v>29</v>
      </c>
      <c r="F3325" s="36" t="s">
        <v>20</v>
      </c>
      <c r="G3325" s="37">
        <v>1</v>
      </c>
      <c r="H3325" s="141">
        <v>1</v>
      </c>
      <c r="I3325" s="37">
        <v>1</v>
      </c>
      <c r="J3325" s="141">
        <v>5</v>
      </c>
      <c r="K3325" s="72">
        <v>2894.5139425095767</v>
      </c>
    </row>
    <row r="3326" spans="4:11" x14ac:dyDescent="0.25">
      <c r="D3326" s="35" t="s">
        <v>17</v>
      </c>
      <c r="E3326" s="36" t="s">
        <v>29</v>
      </c>
      <c r="F3326" s="36" t="s">
        <v>21</v>
      </c>
      <c r="G3326" s="37">
        <v>1</v>
      </c>
      <c r="H3326" s="141">
        <v>1</v>
      </c>
      <c r="I3326" s="37">
        <v>1</v>
      </c>
      <c r="J3326" s="141">
        <v>3</v>
      </c>
      <c r="K3326" s="72">
        <v>2007570.5710393153</v>
      </c>
    </row>
    <row r="3327" spans="4:11" x14ac:dyDescent="0.25">
      <c r="D3327" s="35" t="s">
        <v>17</v>
      </c>
      <c r="E3327" s="36" t="s">
        <v>29</v>
      </c>
      <c r="F3327" s="36" t="s">
        <v>22</v>
      </c>
      <c r="G3327" s="37">
        <v>1</v>
      </c>
      <c r="H3327" s="141">
        <v>1</v>
      </c>
      <c r="I3327" s="37">
        <v>1</v>
      </c>
      <c r="J3327" s="141">
        <v>17</v>
      </c>
      <c r="K3327" s="72">
        <v>21547374.853773136</v>
      </c>
    </row>
    <row r="3328" spans="4:11" x14ac:dyDescent="0.25">
      <c r="D3328" s="41" t="s">
        <v>17</v>
      </c>
      <c r="E3328" s="42" t="s">
        <v>29</v>
      </c>
      <c r="F3328" s="42" t="s">
        <v>81</v>
      </c>
      <c r="G3328" s="43">
        <v>1</v>
      </c>
      <c r="H3328" s="142">
        <v>1</v>
      </c>
      <c r="I3328" s="43">
        <v>1</v>
      </c>
      <c r="J3328" s="142">
        <v>126</v>
      </c>
      <c r="K3328" s="81">
        <v>596.50021859703384</v>
      </c>
    </row>
    <row r="3329" spans="4:11" x14ac:dyDescent="0.25">
      <c r="D3329" s="41" t="s">
        <v>17</v>
      </c>
      <c r="E3329" s="42" t="s">
        <v>29</v>
      </c>
      <c r="F3329" s="42" t="s">
        <v>77</v>
      </c>
      <c r="G3329" s="43">
        <v>1</v>
      </c>
      <c r="H3329" s="142">
        <v>1</v>
      </c>
      <c r="I3329" s="43">
        <v>1</v>
      </c>
      <c r="J3329" s="142">
        <v>125</v>
      </c>
      <c r="K3329" s="81">
        <v>332.81561335123109</v>
      </c>
    </row>
    <row r="3330" spans="4:11" x14ac:dyDescent="0.25">
      <c r="D3330" s="157" t="s">
        <v>17</v>
      </c>
      <c r="E3330" s="158" t="s">
        <v>29</v>
      </c>
      <c r="F3330" s="158" t="s">
        <v>87</v>
      </c>
      <c r="G3330" s="156">
        <v>1</v>
      </c>
      <c r="H3330" s="156">
        <v>1</v>
      </c>
      <c r="I3330" s="156">
        <v>1</v>
      </c>
      <c r="J3330" s="156">
        <v>136</v>
      </c>
      <c r="K3330" s="153">
        <v>7729.5956812389068</v>
      </c>
    </row>
    <row r="3331" spans="4:11" x14ac:dyDescent="0.25">
      <c r="D3331" s="249" t="s">
        <v>17</v>
      </c>
      <c r="E3331" s="250" t="s">
        <v>29</v>
      </c>
      <c r="F3331" s="250" t="s">
        <v>96</v>
      </c>
      <c r="G3331" s="255">
        <v>1</v>
      </c>
      <c r="H3331" s="255">
        <v>1</v>
      </c>
      <c r="I3331" s="255">
        <v>1</v>
      </c>
      <c r="J3331" s="255">
        <v>137</v>
      </c>
      <c r="K3331" s="256">
        <v>1142.9139245582749</v>
      </c>
    </row>
    <row r="3332" spans="4:11" x14ac:dyDescent="0.25">
      <c r="D3332" s="157" t="s">
        <v>17</v>
      </c>
      <c r="E3332" s="158" t="s">
        <v>29</v>
      </c>
      <c r="F3332" s="158"/>
      <c r="G3332" s="156"/>
      <c r="H3332" s="156"/>
      <c r="I3332" s="156"/>
      <c r="J3332" s="156"/>
      <c r="K3332" s="153"/>
    </row>
    <row r="3333" spans="4:11" x14ac:dyDescent="0.25">
      <c r="D3333" s="41" t="s">
        <v>17</v>
      </c>
      <c r="E3333" s="42" t="s">
        <v>29</v>
      </c>
      <c r="F3333" s="42" t="s">
        <v>82</v>
      </c>
      <c r="G3333" s="43">
        <v>1</v>
      </c>
      <c r="H3333" s="142">
        <v>1</v>
      </c>
      <c r="I3333" s="43">
        <v>1</v>
      </c>
      <c r="J3333" s="142">
        <v>122</v>
      </c>
      <c r="K3333" s="81">
        <v>11782.409657527387</v>
      </c>
    </row>
    <row r="3334" spans="4:11" x14ac:dyDescent="0.25">
      <c r="D3334" s="44" t="s">
        <v>17</v>
      </c>
      <c r="E3334" s="45" t="s">
        <v>29</v>
      </c>
      <c r="F3334" s="45" t="s">
        <v>65</v>
      </c>
      <c r="G3334" s="46">
        <v>1</v>
      </c>
      <c r="H3334" s="142">
        <v>1</v>
      </c>
      <c r="I3334" s="46">
        <v>1</v>
      </c>
      <c r="J3334" s="142">
        <v>119</v>
      </c>
      <c r="K3334" s="82">
        <v>1263.24939920103</v>
      </c>
    </row>
    <row r="3335" spans="4:11" x14ac:dyDescent="0.25">
      <c r="D3335" s="44" t="s">
        <v>17</v>
      </c>
      <c r="E3335" s="45" t="s">
        <v>29</v>
      </c>
      <c r="F3335" s="39" t="s">
        <v>83</v>
      </c>
      <c r="G3335" s="46">
        <v>1</v>
      </c>
      <c r="H3335" s="142">
        <v>1</v>
      </c>
      <c r="I3335" s="46">
        <v>1</v>
      </c>
      <c r="J3335" s="142">
        <v>130</v>
      </c>
      <c r="K3335" s="82">
        <v>869.71783959580773</v>
      </c>
    </row>
    <row r="3336" spans="4:11" x14ac:dyDescent="0.25">
      <c r="D3336" s="44" t="s">
        <v>17</v>
      </c>
      <c r="E3336" s="45" t="s">
        <v>29</v>
      </c>
      <c r="F3336" s="39" t="s">
        <v>84</v>
      </c>
      <c r="G3336" s="46">
        <v>1</v>
      </c>
      <c r="H3336" s="142">
        <v>1</v>
      </c>
      <c r="I3336" s="46">
        <v>1</v>
      </c>
      <c r="J3336" s="142">
        <v>131</v>
      </c>
      <c r="K3336" s="82">
        <v>1511.0795512591149</v>
      </c>
    </row>
    <row r="3337" spans="4:11" x14ac:dyDescent="0.25">
      <c r="D3337" s="44" t="s">
        <v>17</v>
      </c>
      <c r="E3337" s="45" t="s">
        <v>29</v>
      </c>
      <c r="F3337" s="39" t="s">
        <v>85</v>
      </c>
      <c r="G3337" s="46">
        <v>1</v>
      </c>
      <c r="H3337" s="142">
        <v>1</v>
      </c>
      <c r="I3337" s="46">
        <v>1</v>
      </c>
      <c r="J3337" s="142">
        <v>132</v>
      </c>
      <c r="K3337" s="82">
        <v>1668.4193929462276</v>
      </c>
    </row>
    <row r="3338" spans="4:11" x14ac:dyDescent="0.25">
      <c r="D3338" s="35" t="s">
        <v>17</v>
      </c>
      <c r="E3338" s="36" t="s">
        <v>29</v>
      </c>
      <c r="F3338" s="36" t="s">
        <v>23</v>
      </c>
      <c r="G3338" s="37">
        <v>1</v>
      </c>
      <c r="H3338" s="141">
        <v>1</v>
      </c>
      <c r="I3338" s="37">
        <v>1</v>
      </c>
      <c r="J3338" s="141">
        <v>18</v>
      </c>
      <c r="K3338" s="72">
        <v>18664700.396764576</v>
      </c>
    </row>
    <row r="3339" spans="4:11" x14ac:dyDescent="0.25">
      <c r="D3339" s="35" t="s">
        <v>17</v>
      </c>
      <c r="E3339" s="36" t="s">
        <v>29</v>
      </c>
      <c r="F3339" s="36" t="s">
        <v>24</v>
      </c>
      <c r="G3339" s="37">
        <v>1</v>
      </c>
      <c r="H3339" s="141">
        <v>1</v>
      </c>
      <c r="I3339" s="37">
        <v>1</v>
      </c>
      <c r="J3339" s="141">
        <v>19</v>
      </c>
      <c r="K3339" s="72">
        <v>21585057.697283514</v>
      </c>
    </row>
    <row r="3340" spans="4:11" x14ac:dyDescent="0.25">
      <c r="D3340" s="35" t="s">
        <v>17</v>
      </c>
      <c r="E3340" s="36" t="s">
        <v>29</v>
      </c>
      <c r="F3340" s="36" t="s">
        <v>26</v>
      </c>
      <c r="G3340" s="37">
        <v>1</v>
      </c>
      <c r="H3340" s="141">
        <v>1</v>
      </c>
      <c r="I3340" s="37">
        <v>1</v>
      </c>
      <c r="J3340" s="141">
        <v>10</v>
      </c>
      <c r="K3340" s="72">
        <v>0</v>
      </c>
    </row>
    <row r="3341" spans="4:11" x14ac:dyDescent="0.25">
      <c r="D3341" s="35" t="s">
        <v>17</v>
      </c>
      <c r="E3341" s="36" t="s">
        <v>29</v>
      </c>
      <c r="F3341" s="36" t="s">
        <v>25</v>
      </c>
      <c r="G3341" s="37">
        <v>1</v>
      </c>
      <c r="H3341" s="141">
        <v>1</v>
      </c>
      <c r="I3341" s="37">
        <v>1</v>
      </c>
      <c r="J3341" s="141">
        <v>8</v>
      </c>
      <c r="K3341" s="72">
        <v>26509.530340004923</v>
      </c>
    </row>
    <row r="3342" spans="4:11" x14ac:dyDescent="0.25">
      <c r="D3342" s="35" t="s">
        <v>17</v>
      </c>
      <c r="E3342" s="36" t="s">
        <v>29</v>
      </c>
      <c r="F3342" s="36" t="s">
        <v>27</v>
      </c>
      <c r="G3342" s="37">
        <v>1</v>
      </c>
      <c r="H3342" s="141">
        <v>1</v>
      </c>
      <c r="I3342" s="37">
        <v>1</v>
      </c>
      <c r="J3342" s="141">
        <v>4</v>
      </c>
      <c r="K3342" s="72">
        <v>1755185.9788447507</v>
      </c>
    </row>
    <row r="3343" spans="4:11" x14ac:dyDescent="0.25">
      <c r="D3343" s="35" t="s">
        <v>17</v>
      </c>
      <c r="E3343" s="36" t="s">
        <v>29</v>
      </c>
      <c r="F3343" s="36" t="s">
        <v>28</v>
      </c>
      <c r="G3343" s="37">
        <v>1</v>
      </c>
      <c r="H3343" s="141">
        <v>1</v>
      </c>
      <c r="I3343" s="37">
        <v>1</v>
      </c>
      <c r="J3343" s="141">
        <v>9</v>
      </c>
      <c r="K3343" s="72">
        <v>1277006.5279094675</v>
      </c>
    </row>
    <row r="3344" spans="4:11" x14ac:dyDescent="0.25">
      <c r="D3344" s="35" t="s">
        <v>17</v>
      </c>
      <c r="E3344" s="36" t="s">
        <v>29</v>
      </c>
      <c r="F3344" s="36" t="s">
        <v>29</v>
      </c>
      <c r="G3344" s="37">
        <v>1</v>
      </c>
      <c r="H3344" s="141">
        <v>1</v>
      </c>
      <c r="I3344" s="37">
        <v>1</v>
      </c>
      <c r="J3344" s="141">
        <v>1</v>
      </c>
      <c r="K3344" s="72">
        <v>0</v>
      </c>
    </row>
    <row r="3345" spans="4:11" x14ac:dyDescent="0.25">
      <c r="D3345" s="35" t="s">
        <v>17</v>
      </c>
      <c r="E3345" s="36" t="s">
        <v>29</v>
      </c>
      <c r="F3345" s="36" t="s">
        <v>30</v>
      </c>
      <c r="G3345" s="37">
        <v>1</v>
      </c>
      <c r="H3345" s="141">
        <v>1</v>
      </c>
      <c r="I3345" s="37">
        <v>1</v>
      </c>
      <c r="J3345" s="141">
        <v>24</v>
      </c>
      <c r="K3345" s="72">
        <v>0</v>
      </c>
    </row>
    <row r="3346" spans="4:11" x14ac:dyDescent="0.25">
      <c r="D3346" s="35" t="s">
        <v>17</v>
      </c>
      <c r="E3346" s="36" t="s">
        <v>29</v>
      </c>
      <c r="F3346" s="36" t="s">
        <v>31</v>
      </c>
      <c r="G3346" s="37">
        <v>1</v>
      </c>
      <c r="H3346" s="141">
        <v>1</v>
      </c>
      <c r="I3346" s="37">
        <v>1</v>
      </c>
      <c r="J3346" s="141">
        <v>12</v>
      </c>
      <c r="K3346" s="72">
        <v>0</v>
      </c>
    </row>
    <row r="3347" spans="4:11" x14ac:dyDescent="0.25">
      <c r="D3347" s="35" t="s">
        <v>17</v>
      </c>
      <c r="E3347" s="36" t="s">
        <v>29</v>
      </c>
      <c r="F3347" s="36" t="s">
        <v>64</v>
      </c>
      <c r="G3347" s="37">
        <v>1</v>
      </c>
      <c r="H3347" s="141">
        <v>1</v>
      </c>
      <c r="I3347" s="37">
        <v>1</v>
      </c>
      <c r="J3347" s="141">
        <v>118</v>
      </c>
      <c r="K3347" s="72">
        <v>29378.755112595845</v>
      </c>
    </row>
    <row r="3348" spans="4:11" x14ac:dyDescent="0.25">
      <c r="D3348" s="35" t="s">
        <v>17</v>
      </c>
      <c r="E3348" s="36" t="s">
        <v>29</v>
      </c>
      <c r="F3348" s="36" t="s">
        <v>34</v>
      </c>
      <c r="G3348" s="37">
        <v>1</v>
      </c>
      <c r="H3348" s="141">
        <v>1</v>
      </c>
      <c r="I3348" s="37">
        <v>1</v>
      </c>
      <c r="J3348" s="141">
        <v>26</v>
      </c>
      <c r="K3348" s="72">
        <v>188785.37585839813</v>
      </c>
    </row>
    <row r="3349" spans="4:11" x14ac:dyDescent="0.25">
      <c r="D3349" s="35" t="s">
        <v>17</v>
      </c>
      <c r="E3349" s="36" t="s">
        <v>29</v>
      </c>
      <c r="F3349" s="36" t="s">
        <v>32</v>
      </c>
      <c r="G3349" s="37">
        <v>1</v>
      </c>
      <c r="H3349" s="141">
        <v>1</v>
      </c>
      <c r="I3349" s="37">
        <v>1</v>
      </c>
      <c r="J3349" s="141">
        <v>13</v>
      </c>
      <c r="K3349" s="72">
        <v>0</v>
      </c>
    </row>
    <row r="3350" spans="4:11" x14ac:dyDescent="0.25">
      <c r="D3350" s="35" t="s">
        <v>17</v>
      </c>
      <c r="E3350" s="36" t="s">
        <v>29</v>
      </c>
      <c r="F3350" s="36" t="s">
        <v>33</v>
      </c>
      <c r="G3350" s="37">
        <v>1</v>
      </c>
      <c r="H3350" s="141">
        <v>1</v>
      </c>
      <c r="I3350" s="37">
        <v>1</v>
      </c>
      <c r="J3350" s="141">
        <v>25</v>
      </c>
      <c r="K3350" s="72">
        <v>869710.64374928689</v>
      </c>
    </row>
    <row r="3351" spans="4:11" x14ac:dyDescent="0.25">
      <c r="D3351" s="35" t="s">
        <v>17</v>
      </c>
      <c r="E3351" s="36" t="s">
        <v>29</v>
      </c>
      <c r="F3351" s="36" t="s">
        <v>63</v>
      </c>
      <c r="G3351" s="37">
        <v>1</v>
      </c>
      <c r="H3351" s="141">
        <v>1</v>
      </c>
      <c r="I3351" s="37">
        <v>1</v>
      </c>
      <c r="J3351" s="141">
        <v>103</v>
      </c>
      <c r="K3351" s="72">
        <v>296235.34221810848</v>
      </c>
    </row>
    <row r="3352" spans="4:11" x14ac:dyDescent="0.25">
      <c r="D3352" s="35" t="s">
        <v>17</v>
      </c>
      <c r="E3352" s="36" t="s">
        <v>29</v>
      </c>
      <c r="F3352" s="36" t="s">
        <v>60</v>
      </c>
      <c r="G3352" s="37">
        <v>1</v>
      </c>
      <c r="H3352" s="141">
        <v>1</v>
      </c>
      <c r="I3352" s="37">
        <v>1</v>
      </c>
      <c r="J3352" s="141">
        <v>101</v>
      </c>
      <c r="K3352" s="72">
        <v>1088.6740846582231</v>
      </c>
    </row>
    <row r="3353" spans="4:11" x14ac:dyDescent="0.25">
      <c r="D3353" s="35" t="s">
        <v>17</v>
      </c>
      <c r="E3353" s="36" t="s">
        <v>29</v>
      </c>
      <c r="F3353" s="36" t="s">
        <v>35</v>
      </c>
      <c r="G3353" s="37">
        <v>1</v>
      </c>
      <c r="H3353" s="141">
        <v>1</v>
      </c>
      <c r="I3353" s="37">
        <v>1</v>
      </c>
      <c r="J3353" s="141">
        <v>7</v>
      </c>
      <c r="K3353" s="72">
        <v>0</v>
      </c>
    </row>
    <row r="3354" spans="4:11" x14ac:dyDescent="0.25">
      <c r="D3354" s="38" t="s">
        <v>17</v>
      </c>
      <c r="E3354" s="36" t="s">
        <v>29</v>
      </c>
      <c r="F3354" s="47" t="s">
        <v>61</v>
      </c>
      <c r="G3354" s="48">
        <v>1</v>
      </c>
      <c r="H3354" s="142">
        <v>1</v>
      </c>
      <c r="I3354" s="48">
        <v>1</v>
      </c>
      <c r="J3354" s="142">
        <v>102</v>
      </c>
      <c r="K3354" s="73">
        <v>0</v>
      </c>
    </row>
    <row r="3355" spans="4:11" ht="15.75" thickBot="1" x14ac:dyDescent="0.3">
      <c r="D3355" s="38" t="s">
        <v>17</v>
      </c>
      <c r="E3355" s="36" t="s">
        <v>29</v>
      </c>
      <c r="F3355" s="39" t="s">
        <v>36</v>
      </c>
      <c r="G3355" s="40">
        <v>1</v>
      </c>
      <c r="H3355" s="142">
        <v>1</v>
      </c>
      <c r="I3355" s="40">
        <v>1</v>
      </c>
      <c r="J3355" s="142">
        <v>14</v>
      </c>
      <c r="K3355" s="73">
        <v>6949.965092244689</v>
      </c>
    </row>
    <row r="3356" spans="4:11" x14ac:dyDescent="0.25">
      <c r="D3356" s="32" t="s">
        <v>17</v>
      </c>
      <c r="E3356" s="33" t="s">
        <v>30</v>
      </c>
      <c r="F3356" s="33" t="s">
        <v>18</v>
      </c>
      <c r="G3356" s="34">
        <v>1</v>
      </c>
      <c r="H3356" s="140">
        <v>24</v>
      </c>
      <c r="I3356" s="34">
        <v>1</v>
      </c>
      <c r="J3356" s="140">
        <v>2</v>
      </c>
      <c r="K3356" s="71">
        <v>22470.119775976618</v>
      </c>
    </row>
    <row r="3357" spans="4:11" x14ac:dyDescent="0.25">
      <c r="D3357" s="35" t="s">
        <v>17</v>
      </c>
      <c r="E3357" s="36" t="s">
        <v>30</v>
      </c>
      <c r="F3357" s="36" t="s">
        <v>19</v>
      </c>
      <c r="G3357" s="37">
        <v>1</v>
      </c>
      <c r="H3357" s="141">
        <v>24</v>
      </c>
      <c r="I3357" s="37">
        <v>1</v>
      </c>
      <c r="J3357" s="141">
        <v>22</v>
      </c>
      <c r="K3357" s="72">
        <v>341.73667575580481</v>
      </c>
    </row>
    <row r="3358" spans="4:11" x14ac:dyDescent="0.25">
      <c r="D3358" s="35" t="s">
        <v>17</v>
      </c>
      <c r="E3358" s="36" t="s">
        <v>30</v>
      </c>
      <c r="F3358" s="36" t="s">
        <v>20</v>
      </c>
      <c r="G3358" s="37">
        <v>1</v>
      </c>
      <c r="H3358" s="141">
        <v>24</v>
      </c>
      <c r="I3358" s="37">
        <v>1</v>
      </c>
      <c r="J3358" s="141">
        <v>5</v>
      </c>
      <c r="K3358" s="72">
        <v>24.813662508938869</v>
      </c>
    </row>
    <row r="3359" spans="4:11" x14ac:dyDescent="0.25">
      <c r="D3359" s="35" t="s">
        <v>17</v>
      </c>
      <c r="E3359" s="36" t="s">
        <v>30</v>
      </c>
      <c r="F3359" s="36" t="s">
        <v>21</v>
      </c>
      <c r="G3359" s="37">
        <v>1</v>
      </c>
      <c r="H3359" s="141">
        <v>24</v>
      </c>
      <c r="I3359" s="37">
        <v>1</v>
      </c>
      <c r="J3359" s="141">
        <v>3</v>
      </c>
      <c r="K3359" s="72">
        <v>17210.205099049177</v>
      </c>
    </row>
    <row r="3360" spans="4:11" x14ac:dyDescent="0.25">
      <c r="D3360" s="35" t="s">
        <v>17</v>
      </c>
      <c r="E3360" s="36" t="s">
        <v>30</v>
      </c>
      <c r="F3360" s="36" t="s">
        <v>22</v>
      </c>
      <c r="G3360" s="37">
        <v>1</v>
      </c>
      <c r="H3360" s="141">
        <v>24</v>
      </c>
      <c r="I3360" s="37">
        <v>1</v>
      </c>
      <c r="J3360" s="141">
        <v>17</v>
      </c>
      <c r="K3360" s="72">
        <v>184718.15931608819</v>
      </c>
    </row>
    <row r="3361" spans="4:11" x14ac:dyDescent="0.25">
      <c r="D3361" s="35" t="s">
        <v>17</v>
      </c>
      <c r="E3361" s="36" t="s">
        <v>30</v>
      </c>
      <c r="F3361" s="36" t="s">
        <v>23</v>
      </c>
      <c r="G3361" s="37">
        <v>1</v>
      </c>
      <c r="H3361" s="141">
        <v>24</v>
      </c>
      <c r="I3361" s="37">
        <v>1</v>
      </c>
      <c r="J3361" s="141">
        <v>18</v>
      </c>
      <c r="K3361" s="72">
        <v>160005.99260345113</v>
      </c>
    </row>
    <row r="3362" spans="4:11" x14ac:dyDescent="0.25">
      <c r="D3362" s="35" t="s">
        <v>17</v>
      </c>
      <c r="E3362" s="36" t="s">
        <v>30</v>
      </c>
      <c r="F3362" s="36" t="s">
        <v>24</v>
      </c>
      <c r="G3362" s="37">
        <v>1</v>
      </c>
      <c r="H3362" s="141">
        <v>24</v>
      </c>
      <c r="I3362" s="37">
        <v>1</v>
      </c>
      <c r="J3362" s="141">
        <v>19</v>
      </c>
      <c r="K3362" s="72">
        <v>185041.20124292481</v>
      </c>
    </row>
    <row r="3363" spans="4:11" x14ac:dyDescent="0.25">
      <c r="D3363" s="41" t="s">
        <v>17</v>
      </c>
      <c r="E3363" s="42" t="s">
        <v>30</v>
      </c>
      <c r="F3363" s="42" t="s">
        <v>81</v>
      </c>
      <c r="G3363" s="43">
        <v>1</v>
      </c>
      <c r="H3363" s="142">
        <v>24</v>
      </c>
      <c r="I3363" s="43">
        <v>1</v>
      </c>
      <c r="J3363" s="142">
        <v>126</v>
      </c>
      <c r="K3363" s="81">
        <v>5.1135891568523988</v>
      </c>
    </row>
    <row r="3364" spans="4:11" x14ac:dyDescent="0.25">
      <c r="D3364" s="41" t="s">
        <v>17</v>
      </c>
      <c r="E3364" s="42" t="s">
        <v>30</v>
      </c>
      <c r="F3364" s="42" t="s">
        <v>77</v>
      </c>
      <c r="G3364" s="43">
        <v>1</v>
      </c>
      <c r="H3364" s="142">
        <v>24</v>
      </c>
      <c r="I3364" s="43">
        <v>1</v>
      </c>
      <c r="J3364" s="142">
        <v>125</v>
      </c>
      <c r="K3364" s="81">
        <v>2.8531126370194069</v>
      </c>
    </row>
    <row r="3365" spans="4:11" x14ac:dyDescent="0.25">
      <c r="D3365" s="157" t="s">
        <v>17</v>
      </c>
      <c r="E3365" s="158" t="s">
        <v>30</v>
      </c>
      <c r="F3365" s="158" t="s">
        <v>87</v>
      </c>
      <c r="G3365" s="156">
        <v>1</v>
      </c>
      <c r="H3365" s="156">
        <v>24</v>
      </c>
      <c r="I3365" s="156">
        <v>1</v>
      </c>
      <c r="J3365" s="156">
        <v>136</v>
      </c>
      <c r="K3365" s="81">
        <v>66.263138604376948</v>
      </c>
    </row>
    <row r="3366" spans="4:11" x14ac:dyDescent="0.25">
      <c r="D3366" s="249" t="s">
        <v>17</v>
      </c>
      <c r="E3366" s="250" t="s">
        <v>30</v>
      </c>
      <c r="F3366" s="250" t="s">
        <v>96</v>
      </c>
      <c r="G3366" s="255">
        <v>1</v>
      </c>
      <c r="H3366" s="255">
        <v>24</v>
      </c>
      <c r="I3366" s="255">
        <v>1</v>
      </c>
      <c r="J3366" s="255">
        <v>137</v>
      </c>
      <c r="K3366" s="256">
        <v>9.7978040403452002</v>
      </c>
    </row>
    <row r="3367" spans="4:11" x14ac:dyDescent="0.25">
      <c r="D3367" s="157" t="s">
        <v>17</v>
      </c>
      <c r="E3367" s="158" t="s">
        <v>30</v>
      </c>
      <c r="F3367" s="158"/>
      <c r="G3367" s="156"/>
      <c r="H3367" s="156"/>
      <c r="I3367" s="156"/>
      <c r="J3367" s="156"/>
      <c r="K3367" s="81"/>
    </row>
    <row r="3368" spans="4:11" x14ac:dyDescent="0.25">
      <c r="D3368" s="41" t="s">
        <v>17</v>
      </c>
      <c r="E3368" s="42" t="s">
        <v>30</v>
      </c>
      <c r="F3368" s="42" t="s">
        <v>82</v>
      </c>
      <c r="G3368" s="43">
        <v>1</v>
      </c>
      <c r="H3368" s="142">
        <v>24</v>
      </c>
      <c r="I3368" s="43">
        <v>1</v>
      </c>
      <c r="J3368" s="142">
        <v>122</v>
      </c>
      <c r="K3368" s="81">
        <v>101.00650492305559</v>
      </c>
    </row>
    <row r="3369" spans="4:11" x14ac:dyDescent="0.25">
      <c r="D3369" s="44" t="s">
        <v>17</v>
      </c>
      <c r="E3369" s="45" t="s">
        <v>30</v>
      </c>
      <c r="F3369" s="45" t="s">
        <v>65</v>
      </c>
      <c r="G3369" s="46">
        <v>1</v>
      </c>
      <c r="H3369" s="142">
        <v>24</v>
      </c>
      <c r="I3369" s="46">
        <v>1</v>
      </c>
      <c r="J3369" s="142">
        <v>119</v>
      </c>
      <c r="K3369" s="82">
        <v>10.829398261324988</v>
      </c>
    </row>
    <row r="3370" spans="4:11" x14ac:dyDescent="0.25">
      <c r="D3370" s="44" t="s">
        <v>17</v>
      </c>
      <c r="E3370" s="45" t="s">
        <v>30</v>
      </c>
      <c r="F3370" s="39" t="s">
        <v>83</v>
      </c>
      <c r="G3370" s="46">
        <v>1</v>
      </c>
      <c r="H3370" s="142">
        <v>24</v>
      </c>
      <c r="I3370" s="46">
        <v>1</v>
      </c>
      <c r="J3370" s="142">
        <v>130</v>
      </c>
      <c r="K3370" s="82">
        <v>7.4557889090777456</v>
      </c>
    </row>
    <row r="3371" spans="4:11" x14ac:dyDescent="0.25">
      <c r="D3371" s="44" t="s">
        <v>17</v>
      </c>
      <c r="E3371" s="45" t="s">
        <v>30</v>
      </c>
      <c r="F3371" s="39" t="s">
        <v>84</v>
      </c>
      <c r="G3371" s="46">
        <v>1</v>
      </c>
      <c r="H3371" s="142">
        <v>24</v>
      </c>
      <c r="I3371" s="46">
        <v>1</v>
      </c>
      <c r="J3371" s="142">
        <v>131</v>
      </c>
      <c r="K3371" s="82">
        <v>12.953960061630765</v>
      </c>
    </row>
    <row r="3372" spans="4:11" x14ac:dyDescent="0.25">
      <c r="D3372" s="44" t="s">
        <v>17</v>
      </c>
      <c r="E3372" s="45" t="s">
        <v>30</v>
      </c>
      <c r="F3372" s="39" t="s">
        <v>85</v>
      </c>
      <c r="G3372" s="46">
        <v>1</v>
      </c>
      <c r="H3372" s="142">
        <v>24</v>
      </c>
      <c r="I3372" s="46">
        <v>1</v>
      </c>
      <c r="J3372" s="142">
        <v>132</v>
      </c>
      <c r="K3372" s="82">
        <v>14.302779866398721</v>
      </c>
    </row>
    <row r="3373" spans="4:11" x14ac:dyDescent="0.25">
      <c r="D3373" s="35" t="s">
        <v>17</v>
      </c>
      <c r="E3373" s="36" t="s">
        <v>30</v>
      </c>
      <c r="F3373" s="36" t="s">
        <v>25</v>
      </c>
      <c r="G3373" s="37">
        <v>1</v>
      </c>
      <c r="H3373" s="141">
        <v>24</v>
      </c>
      <c r="I3373" s="37">
        <v>1</v>
      </c>
      <c r="J3373" s="141">
        <v>8</v>
      </c>
      <c r="K3373" s="72">
        <v>227.25699450493534</v>
      </c>
    </row>
    <row r="3374" spans="4:11" x14ac:dyDescent="0.25">
      <c r="D3374" s="35" t="s">
        <v>17</v>
      </c>
      <c r="E3374" s="36" t="s">
        <v>30</v>
      </c>
      <c r="F3374" s="36" t="s">
        <v>26</v>
      </c>
      <c r="G3374" s="37">
        <v>1</v>
      </c>
      <c r="H3374" s="141">
        <v>24</v>
      </c>
      <c r="I3374" s="37">
        <v>1</v>
      </c>
      <c r="J3374" s="141">
        <v>10</v>
      </c>
      <c r="K3374" s="72">
        <v>0</v>
      </c>
    </row>
    <row r="3375" spans="4:11" x14ac:dyDescent="0.25">
      <c r="D3375" s="35" t="s">
        <v>17</v>
      </c>
      <c r="E3375" s="36" t="s">
        <v>30</v>
      </c>
      <c r="F3375" s="36" t="s">
        <v>27</v>
      </c>
      <c r="G3375" s="37">
        <v>1</v>
      </c>
      <c r="H3375" s="141">
        <v>24</v>
      </c>
      <c r="I3375" s="37">
        <v>1</v>
      </c>
      <c r="J3375" s="141">
        <v>4</v>
      </c>
      <c r="K3375" s="72">
        <v>15046.599665612444</v>
      </c>
    </row>
    <row r="3376" spans="4:11" x14ac:dyDescent="0.25">
      <c r="D3376" s="35" t="s">
        <v>17</v>
      </c>
      <c r="E3376" s="36" t="s">
        <v>30</v>
      </c>
      <c r="F3376" s="36" t="s">
        <v>28</v>
      </c>
      <c r="G3376" s="37">
        <v>1</v>
      </c>
      <c r="H3376" s="141">
        <v>24</v>
      </c>
      <c r="I3376" s="37">
        <v>1</v>
      </c>
      <c r="J3376" s="141">
        <v>9</v>
      </c>
      <c r="K3376" s="72">
        <v>10947.333346677258</v>
      </c>
    </row>
    <row r="3377" spans="4:11" x14ac:dyDescent="0.25">
      <c r="D3377" s="35" t="s">
        <v>17</v>
      </c>
      <c r="E3377" s="36" t="s">
        <v>30</v>
      </c>
      <c r="F3377" s="36" t="s">
        <v>29</v>
      </c>
      <c r="G3377" s="37">
        <v>1</v>
      </c>
      <c r="H3377" s="141">
        <v>24</v>
      </c>
      <c r="I3377" s="37">
        <v>1</v>
      </c>
      <c r="J3377" s="141">
        <v>1</v>
      </c>
      <c r="K3377" s="72">
        <v>0</v>
      </c>
    </row>
    <row r="3378" spans="4:11" x14ac:dyDescent="0.25">
      <c r="D3378" s="35" t="s">
        <v>17</v>
      </c>
      <c r="E3378" s="36" t="s">
        <v>30</v>
      </c>
      <c r="F3378" s="36" t="s">
        <v>30</v>
      </c>
      <c r="G3378" s="37">
        <v>1</v>
      </c>
      <c r="H3378" s="141">
        <v>24</v>
      </c>
      <c r="I3378" s="37">
        <v>1</v>
      </c>
      <c r="J3378" s="141">
        <v>24</v>
      </c>
      <c r="K3378" s="72">
        <v>0</v>
      </c>
    </row>
    <row r="3379" spans="4:11" x14ac:dyDescent="0.25">
      <c r="D3379" s="35" t="s">
        <v>17</v>
      </c>
      <c r="E3379" s="36" t="s">
        <v>30</v>
      </c>
      <c r="F3379" s="36" t="s">
        <v>31</v>
      </c>
      <c r="G3379" s="37">
        <v>1</v>
      </c>
      <c r="H3379" s="141">
        <v>24</v>
      </c>
      <c r="I3379" s="37">
        <v>1</v>
      </c>
      <c r="J3379" s="141">
        <v>12</v>
      </c>
      <c r="K3379" s="72">
        <v>0</v>
      </c>
    </row>
    <row r="3380" spans="4:11" x14ac:dyDescent="0.25">
      <c r="D3380" s="35" t="s">
        <v>17</v>
      </c>
      <c r="E3380" s="36" t="s">
        <v>30</v>
      </c>
      <c r="F3380" s="36" t="s">
        <v>64</v>
      </c>
      <c r="G3380" s="37">
        <v>1</v>
      </c>
      <c r="H3380" s="141">
        <v>24</v>
      </c>
      <c r="I3380" s="37">
        <v>1</v>
      </c>
      <c r="J3380" s="141">
        <v>118</v>
      </c>
      <c r="K3380" s="72">
        <v>251.85386174532263</v>
      </c>
    </row>
    <row r="3381" spans="4:11" x14ac:dyDescent="0.25">
      <c r="D3381" s="35" t="s">
        <v>17</v>
      </c>
      <c r="E3381" s="36" t="s">
        <v>30</v>
      </c>
      <c r="F3381" s="36" t="s">
        <v>34</v>
      </c>
      <c r="G3381" s="37">
        <v>1</v>
      </c>
      <c r="H3381" s="141">
        <v>24</v>
      </c>
      <c r="I3381" s="37">
        <v>1</v>
      </c>
      <c r="J3381" s="141">
        <v>26</v>
      </c>
      <c r="K3381" s="72">
        <v>1618.3914454086164</v>
      </c>
    </row>
    <row r="3382" spans="4:11" x14ac:dyDescent="0.25">
      <c r="D3382" s="35" t="s">
        <v>17</v>
      </c>
      <c r="E3382" s="36" t="s">
        <v>30</v>
      </c>
      <c r="F3382" s="36" t="s">
        <v>32</v>
      </c>
      <c r="G3382" s="37">
        <v>1</v>
      </c>
      <c r="H3382" s="141">
        <v>24</v>
      </c>
      <c r="I3382" s="37">
        <v>1</v>
      </c>
      <c r="J3382" s="141">
        <v>13</v>
      </c>
      <c r="K3382" s="72">
        <v>0</v>
      </c>
    </row>
    <row r="3383" spans="4:11" x14ac:dyDescent="0.25">
      <c r="D3383" s="35" t="s">
        <v>17</v>
      </c>
      <c r="E3383" s="36" t="s">
        <v>30</v>
      </c>
      <c r="F3383" s="36" t="s">
        <v>33</v>
      </c>
      <c r="G3383" s="37">
        <v>1</v>
      </c>
      <c r="H3383" s="141">
        <v>24</v>
      </c>
      <c r="I3383" s="37">
        <v>1</v>
      </c>
      <c r="J3383" s="141">
        <v>25</v>
      </c>
      <c r="K3383" s="72">
        <v>7455.7272215852754</v>
      </c>
    </row>
    <row r="3384" spans="4:11" x14ac:dyDescent="0.25">
      <c r="D3384" s="35" t="s">
        <v>17</v>
      </c>
      <c r="E3384" s="36" t="s">
        <v>30</v>
      </c>
      <c r="F3384" s="36" t="s">
        <v>63</v>
      </c>
      <c r="G3384" s="37">
        <v>1</v>
      </c>
      <c r="H3384" s="141">
        <v>24</v>
      </c>
      <c r="I3384" s="37">
        <v>1</v>
      </c>
      <c r="J3384" s="141">
        <v>103</v>
      </c>
      <c r="K3384" s="72">
        <v>2539.5226801523113</v>
      </c>
    </row>
    <row r="3385" spans="4:11" x14ac:dyDescent="0.25">
      <c r="D3385" s="35" t="s">
        <v>17</v>
      </c>
      <c r="E3385" s="36" t="s">
        <v>30</v>
      </c>
      <c r="F3385" s="36" t="s">
        <v>60</v>
      </c>
      <c r="G3385" s="37">
        <v>1</v>
      </c>
      <c r="H3385" s="141">
        <v>24</v>
      </c>
      <c r="I3385" s="37">
        <v>1</v>
      </c>
      <c r="J3385" s="141">
        <v>101</v>
      </c>
      <c r="K3385" s="72">
        <v>9.3328247351662963</v>
      </c>
    </row>
    <row r="3386" spans="4:11" x14ac:dyDescent="0.25">
      <c r="D3386" s="35" t="s">
        <v>17</v>
      </c>
      <c r="E3386" s="36" t="s">
        <v>30</v>
      </c>
      <c r="F3386" s="36" t="s">
        <v>35</v>
      </c>
      <c r="G3386" s="37">
        <v>1</v>
      </c>
      <c r="H3386" s="141">
        <v>24</v>
      </c>
      <c r="I3386" s="37">
        <v>1</v>
      </c>
      <c r="J3386" s="141">
        <v>7</v>
      </c>
      <c r="K3386" s="72">
        <v>0</v>
      </c>
    </row>
    <row r="3387" spans="4:11" x14ac:dyDescent="0.25">
      <c r="D3387" s="35" t="s">
        <v>17</v>
      </c>
      <c r="E3387" s="36" t="s">
        <v>30</v>
      </c>
      <c r="F3387" s="36" t="s">
        <v>61</v>
      </c>
      <c r="G3387" s="37">
        <v>1</v>
      </c>
      <c r="H3387" s="141">
        <v>24</v>
      </c>
      <c r="I3387" s="37">
        <v>1</v>
      </c>
      <c r="J3387" s="141">
        <v>102</v>
      </c>
      <c r="K3387" s="72">
        <v>0</v>
      </c>
    </row>
    <row r="3388" spans="4:11" ht="15.75" thickBot="1" x14ac:dyDescent="0.3">
      <c r="D3388" s="38" t="s">
        <v>17</v>
      </c>
      <c r="E3388" s="36" t="s">
        <v>30</v>
      </c>
      <c r="F3388" s="39" t="s">
        <v>36</v>
      </c>
      <c r="G3388" s="40">
        <v>1</v>
      </c>
      <c r="H3388" s="142">
        <v>24</v>
      </c>
      <c r="I3388" s="40">
        <v>1</v>
      </c>
      <c r="J3388" s="142">
        <v>14</v>
      </c>
      <c r="K3388" s="73">
        <v>59.579636399452347</v>
      </c>
    </row>
    <row r="3389" spans="4:11" x14ac:dyDescent="0.25">
      <c r="D3389" s="32" t="s">
        <v>17</v>
      </c>
      <c r="E3389" s="33" t="s">
        <v>31</v>
      </c>
      <c r="F3389" s="33" t="s">
        <v>18</v>
      </c>
      <c r="G3389" s="34">
        <v>1</v>
      </c>
      <c r="H3389" s="140">
        <v>12</v>
      </c>
      <c r="I3389" s="34">
        <v>1</v>
      </c>
      <c r="J3389" s="140">
        <v>2</v>
      </c>
      <c r="K3389" s="71">
        <v>7374.2656898899695</v>
      </c>
    </row>
    <row r="3390" spans="4:11" x14ac:dyDescent="0.25">
      <c r="D3390" s="35" t="s">
        <v>17</v>
      </c>
      <c r="E3390" s="36" t="s">
        <v>31</v>
      </c>
      <c r="F3390" s="36" t="s">
        <v>19</v>
      </c>
      <c r="G3390" s="37">
        <v>1</v>
      </c>
      <c r="H3390" s="141">
        <v>12</v>
      </c>
      <c r="I3390" s="37">
        <v>1</v>
      </c>
      <c r="J3390" s="141">
        <v>22</v>
      </c>
      <c r="K3390" s="72">
        <v>112.1514735180603</v>
      </c>
    </row>
    <row r="3391" spans="4:11" x14ac:dyDescent="0.25">
      <c r="D3391" s="35" t="s">
        <v>17</v>
      </c>
      <c r="E3391" s="36" t="s">
        <v>31</v>
      </c>
      <c r="F3391" s="36" t="s">
        <v>20</v>
      </c>
      <c r="G3391" s="37">
        <v>1</v>
      </c>
      <c r="H3391" s="141">
        <v>12</v>
      </c>
      <c r="I3391" s="37">
        <v>1</v>
      </c>
      <c r="J3391" s="141">
        <v>5</v>
      </c>
      <c r="K3391" s="72">
        <v>8.1433718157483206</v>
      </c>
    </row>
    <row r="3392" spans="4:11" x14ac:dyDescent="0.25">
      <c r="D3392" s="35" t="s">
        <v>17</v>
      </c>
      <c r="E3392" s="36" t="s">
        <v>31</v>
      </c>
      <c r="F3392" s="36" t="s">
        <v>21</v>
      </c>
      <c r="G3392" s="37">
        <v>1</v>
      </c>
      <c r="H3392" s="141">
        <v>12</v>
      </c>
      <c r="I3392" s="37">
        <v>1</v>
      </c>
      <c r="J3392" s="141">
        <v>3</v>
      </c>
      <c r="K3392" s="72">
        <v>5648.061792424146</v>
      </c>
    </row>
    <row r="3393" spans="4:11" x14ac:dyDescent="0.25">
      <c r="D3393" s="35" t="s">
        <v>17</v>
      </c>
      <c r="E3393" s="36" t="s">
        <v>31</v>
      </c>
      <c r="F3393" s="36" t="s">
        <v>22</v>
      </c>
      <c r="G3393" s="37">
        <v>1</v>
      </c>
      <c r="H3393" s="141">
        <v>12</v>
      </c>
      <c r="I3393" s="37">
        <v>1</v>
      </c>
      <c r="J3393" s="141">
        <v>17</v>
      </c>
      <c r="K3393" s="72">
        <v>60620.984584184524</v>
      </c>
    </row>
    <row r="3394" spans="4:11" x14ac:dyDescent="0.25">
      <c r="D3394" s="41" t="s">
        <v>17</v>
      </c>
      <c r="E3394" s="42" t="s">
        <v>31</v>
      </c>
      <c r="F3394" s="42" t="s">
        <v>81</v>
      </c>
      <c r="G3394" s="43">
        <v>1</v>
      </c>
      <c r="H3394" s="142">
        <v>12</v>
      </c>
      <c r="I3394" s="43">
        <v>1</v>
      </c>
      <c r="J3394" s="142">
        <v>126</v>
      </c>
      <c r="K3394" s="81">
        <v>1.6781826464443521</v>
      </c>
    </row>
    <row r="3395" spans="4:11" x14ac:dyDescent="0.25">
      <c r="D3395" s="41" t="s">
        <v>17</v>
      </c>
      <c r="E3395" s="42" t="s">
        <v>31</v>
      </c>
      <c r="F3395" s="42" t="s">
        <v>77</v>
      </c>
      <c r="G3395" s="43">
        <v>1</v>
      </c>
      <c r="H3395" s="142">
        <v>12</v>
      </c>
      <c r="I3395" s="43">
        <v>1</v>
      </c>
      <c r="J3395" s="142">
        <v>125</v>
      </c>
      <c r="K3395" s="81">
        <v>0.93633727093247143</v>
      </c>
    </row>
    <row r="3396" spans="4:11" x14ac:dyDescent="0.25">
      <c r="D3396" s="157" t="s">
        <v>17</v>
      </c>
      <c r="E3396" s="158" t="s">
        <v>31</v>
      </c>
      <c r="F3396" s="158" t="s">
        <v>87</v>
      </c>
      <c r="G3396" s="156">
        <v>1</v>
      </c>
      <c r="H3396" s="156">
        <v>12</v>
      </c>
      <c r="I3396" s="156">
        <v>1</v>
      </c>
      <c r="J3396" s="156">
        <v>136</v>
      </c>
      <c r="K3396" s="153">
        <v>21.746301060535519</v>
      </c>
    </row>
    <row r="3397" spans="4:11" x14ac:dyDescent="0.25">
      <c r="D3397" s="249" t="s">
        <v>17</v>
      </c>
      <c r="E3397" s="250" t="s">
        <v>31</v>
      </c>
      <c r="F3397" s="250" t="s">
        <v>96</v>
      </c>
      <c r="G3397" s="255">
        <v>1</v>
      </c>
      <c r="H3397" s="255">
        <v>12</v>
      </c>
      <c r="I3397" s="255">
        <v>1</v>
      </c>
      <c r="J3397" s="255">
        <v>137</v>
      </c>
      <c r="K3397" s="256">
        <v>3.2154528276359691</v>
      </c>
    </row>
    <row r="3398" spans="4:11" x14ac:dyDescent="0.25">
      <c r="D3398" s="157" t="s">
        <v>17</v>
      </c>
      <c r="E3398" s="158" t="s">
        <v>31</v>
      </c>
      <c r="F3398" s="158"/>
      <c r="G3398" s="156"/>
      <c r="H3398" s="156"/>
      <c r="I3398" s="156"/>
      <c r="J3398" s="156"/>
      <c r="K3398" s="153"/>
    </row>
    <row r="3399" spans="4:11" x14ac:dyDescent="0.25">
      <c r="D3399" s="41" t="s">
        <v>17</v>
      </c>
      <c r="E3399" s="42" t="s">
        <v>31</v>
      </c>
      <c r="F3399" s="42" t="s">
        <v>82</v>
      </c>
      <c r="G3399" s="43">
        <v>1</v>
      </c>
      <c r="H3399" s="142">
        <v>12</v>
      </c>
      <c r="I3399" s="43">
        <v>1</v>
      </c>
      <c r="J3399" s="142">
        <v>122</v>
      </c>
      <c r="K3399" s="81">
        <v>33.148412698099101</v>
      </c>
    </row>
    <row r="3400" spans="4:11" x14ac:dyDescent="0.25">
      <c r="D3400" s="44" t="s">
        <v>17</v>
      </c>
      <c r="E3400" s="45" t="s">
        <v>31</v>
      </c>
      <c r="F3400" s="45" t="s">
        <v>65</v>
      </c>
      <c r="G3400" s="46">
        <v>1</v>
      </c>
      <c r="H3400" s="142">
        <v>12</v>
      </c>
      <c r="I3400" s="46">
        <v>1</v>
      </c>
      <c r="J3400" s="142">
        <v>119</v>
      </c>
      <c r="K3400" s="82">
        <v>3.5540024190713084</v>
      </c>
    </row>
    <row r="3401" spans="4:11" x14ac:dyDescent="0.25">
      <c r="D3401" s="44" t="s">
        <v>17</v>
      </c>
      <c r="E3401" s="45" t="s">
        <v>31</v>
      </c>
      <c r="F3401" s="39" t="s">
        <v>83</v>
      </c>
      <c r="G3401" s="46">
        <v>1</v>
      </c>
      <c r="H3401" s="142">
        <v>12</v>
      </c>
      <c r="I3401" s="46">
        <v>1</v>
      </c>
      <c r="J3401" s="142">
        <v>130</v>
      </c>
      <c r="K3401" s="82">
        <v>2.4468480315826242</v>
      </c>
    </row>
    <row r="3402" spans="4:11" x14ac:dyDescent="0.25">
      <c r="D3402" s="44" t="s">
        <v>17</v>
      </c>
      <c r="E3402" s="45" t="s">
        <v>31</v>
      </c>
      <c r="F3402" s="39" t="s">
        <v>84</v>
      </c>
      <c r="G3402" s="46">
        <v>1</v>
      </c>
      <c r="H3402" s="142">
        <v>12</v>
      </c>
      <c r="I3402" s="46">
        <v>1</v>
      </c>
      <c r="J3402" s="142">
        <v>131</v>
      </c>
      <c r="K3402" s="82">
        <v>4.2512431701773989</v>
      </c>
    </row>
    <row r="3403" spans="4:11" x14ac:dyDescent="0.25">
      <c r="D3403" s="44" t="s">
        <v>17</v>
      </c>
      <c r="E3403" s="45" t="s">
        <v>31</v>
      </c>
      <c r="F3403" s="39" t="s">
        <v>85</v>
      </c>
      <c r="G3403" s="46">
        <v>1</v>
      </c>
      <c r="H3403" s="142">
        <v>12</v>
      </c>
      <c r="I3403" s="46">
        <v>1</v>
      </c>
      <c r="J3403" s="142">
        <v>132</v>
      </c>
      <c r="K3403" s="82">
        <v>4.693900161208596</v>
      </c>
    </row>
    <row r="3404" spans="4:11" x14ac:dyDescent="0.25">
      <c r="D3404" s="35" t="s">
        <v>17</v>
      </c>
      <c r="E3404" s="36" t="s">
        <v>31</v>
      </c>
      <c r="F3404" s="36" t="s">
        <v>23</v>
      </c>
      <c r="G3404" s="37">
        <v>1</v>
      </c>
      <c r="H3404" s="141">
        <v>12</v>
      </c>
      <c r="I3404" s="37">
        <v>1</v>
      </c>
      <c r="J3404" s="141">
        <v>18</v>
      </c>
      <c r="K3404" s="72">
        <v>52510.921757253287</v>
      </c>
    </row>
    <row r="3405" spans="4:11" x14ac:dyDescent="0.25">
      <c r="D3405" s="35" t="s">
        <v>17</v>
      </c>
      <c r="E3405" s="36" t="s">
        <v>31</v>
      </c>
      <c r="F3405" s="36" t="s">
        <v>24</v>
      </c>
      <c r="G3405" s="37">
        <v>1</v>
      </c>
      <c r="H3405" s="141">
        <v>12</v>
      </c>
      <c r="I3405" s="37">
        <v>1</v>
      </c>
      <c r="J3405" s="141">
        <v>19</v>
      </c>
      <c r="K3405" s="72">
        <v>60727.000796880195</v>
      </c>
    </row>
    <row r="3406" spans="4:11" x14ac:dyDescent="0.25">
      <c r="D3406" s="35" t="s">
        <v>17</v>
      </c>
      <c r="E3406" s="36" t="s">
        <v>31</v>
      </c>
      <c r="F3406" s="36" t="s">
        <v>26</v>
      </c>
      <c r="G3406" s="37">
        <v>1</v>
      </c>
      <c r="H3406" s="141">
        <v>12</v>
      </c>
      <c r="I3406" s="37">
        <v>1</v>
      </c>
      <c r="J3406" s="141">
        <v>10</v>
      </c>
      <c r="K3406" s="72">
        <v>0</v>
      </c>
    </row>
    <row r="3407" spans="4:11" x14ac:dyDescent="0.25">
      <c r="D3407" s="35" t="s">
        <v>17</v>
      </c>
      <c r="E3407" s="36" t="s">
        <v>31</v>
      </c>
      <c r="F3407" s="36" t="s">
        <v>27</v>
      </c>
      <c r="G3407" s="37">
        <v>1</v>
      </c>
      <c r="H3407" s="141">
        <v>12</v>
      </c>
      <c r="I3407" s="37">
        <v>1</v>
      </c>
      <c r="J3407" s="141">
        <v>4</v>
      </c>
      <c r="K3407" s="72">
        <v>4938.0076639494991</v>
      </c>
    </row>
    <row r="3408" spans="4:11" x14ac:dyDescent="0.25">
      <c r="D3408" s="35" t="s">
        <v>17</v>
      </c>
      <c r="E3408" s="36" t="s">
        <v>31</v>
      </c>
      <c r="F3408" s="36" t="s">
        <v>25</v>
      </c>
      <c r="G3408" s="37">
        <v>1</v>
      </c>
      <c r="H3408" s="141">
        <v>12</v>
      </c>
      <c r="I3408" s="37">
        <v>1</v>
      </c>
      <c r="J3408" s="141">
        <v>8</v>
      </c>
      <c r="K3408" s="72">
        <v>74.581420752236298</v>
      </c>
    </row>
    <row r="3409" spans="4:11" x14ac:dyDescent="0.25">
      <c r="D3409" s="35" t="s">
        <v>17</v>
      </c>
      <c r="E3409" s="36" t="s">
        <v>31</v>
      </c>
      <c r="F3409" s="36" t="s">
        <v>28</v>
      </c>
      <c r="G3409" s="37">
        <v>1</v>
      </c>
      <c r="H3409" s="141">
        <v>12</v>
      </c>
      <c r="I3409" s="37">
        <v>1</v>
      </c>
      <c r="J3409" s="141">
        <v>9</v>
      </c>
      <c r="K3409" s="72">
        <v>3592.7064697046872</v>
      </c>
    </row>
    <row r="3410" spans="4:11" x14ac:dyDescent="0.25">
      <c r="D3410" s="35" t="s">
        <v>17</v>
      </c>
      <c r="E3410" s="36" t="s">
        <v>31</v>
      </c>
      <c r="F3410" s="36" t="s">
        <v>29</v>
      </c>
      <c r="G3410" s="37">
        <v>1</v>
      </c>
      <c r="H3410" s="141">
        <v>12</v>
      </c>
      <c r="I3410" s="37">
        <v>1</v>
      </c>
      <c r="J3410" s="141">
        <v>1</v>
      </c>
      <c r="K3410" s="72">
        <v>0</v>
      </c>
    </row>
    <row r="3411" spans="4:11" x14ac:dyDescent="0.25">
      <c r="D3411" s="35" t="s">
        <v>17</v>
      </c>
      <c r="E3411" s="36" t="s">
        <v>31</v>
      </c>
      <c r="F3411" s="36" t="s">
        <v>30</v>
      </c>
      <c r="G3411" s="37">
        <v>1</v>
      </c>
      <c r="H3411" s="141">
        <v>12</v>
      </c>
      <c r="I3411" s="37">
        <v>1</v>
      </c>
      <c r="J3411" s="141">
        <v>24</v>
      </c>
      <c r="K3411" s="72">
        <v>0</v>
      </c>
    </row>
    <row r="3412" spans="4:11" x14ac:dyDescent="0.25">
      <c r="D3412" s="35" t="s">
        <v>17</v>
      </c>
      <c r="E3412" s="36" t="s">
        <v>31</v>
      </c>
      <c r="F3412" s="36" t="s">
        <v>31</v>
      </c>
      <c r="G3412" s="37">
        <v>1</v>
      </c>
      <c r="H3412" s="141">
        <v>12</v>
      </c>
      <c r="I3412" s="37">
        <v>1</v>
      </c>
      <c r="J3412" s="141">
        <v>12</v>
      </c>
      <c r="K3412" s="72">
        <v>0</v>
      </c>
    </row>
    <row r="3413" spans="4:11" x14ac:dyDescent="0.25">
      <c r="D3413" s="35" t="s">
        <v>17</v>
      </c>
      <c r="E3413" s="36" t="s">
        <v>31</v>
      </c>
      <c r="F3413" s="36" t="s">
        <v>64</v>
      </c>
      <c r="G3413" s="37">
        <v>1</v>
      </c>
      <c r="H3413" s="141">
        <v>12</v>
      </c>
      <c r="I3413" s="37">
        <v>1</v>
      </c>
      <c r="J3413" s="141">
        <v>118</v>
      </c>
      <c r="K3413" s="72">
        <v>82.653644486597017</v>
      </c>
    </row>
    <row r="3414" spans="4:11" x14ac:dyDescent="0.25">
      <c r="D3414" s="35" t="s">
        <v>17</v>
      </c>
      <c r="E3414" s="36" t="s">
        <v>31</v>
      </c>
      <c r="F3414" s="36" t="s">
        <v>34</v>
      </c>
      <c r="G3414" s="37">
        <v>1</v>
      </c>
      <c r="H3414" s="141">
        <v>12</v>
      </c>
      <c r="I3414" s="37">
        <v>1</v>
      </c>
      <c r="J3414" s="141">
        <v>26</v>
      </c>
      <c r="K3414" s="72">
        <v>531.12527337071072</v>
      </c>
    </row>
    <row r="3415" spans="4:11" x14ac:dyDescent="0.25">
      <c r="D3415" s="35" t="s">
        <v>17</v>
      </c>
      <c r="E3415" s="36" t="s">
        <v>31</v>
      </c>
      <c r="F3415" s="36" t="s">
        <v>32</v>
      </c>
      <c r="G3415" s="37">
        <v>1</v>
      </c>
      <c r="H3415" s="141">
        <v>12</v>
      </c>
      <c r="I3415" s="37">
        <v>1</v>
      </c>
      <c r="J3415" s="141">
        <v>13</v>
      </c>
      <c r="K3415" s="72">
        <v>0</v>
      </c>
    </row>
    <row r="3416" spans="4:11" x14ac:dyDescent="0.25">
      <c r="D3416" s="35" t="s">
        <v>17</v>
      </c>
      <c r="E3416" s="36" t="s">
        <v>31</v>
      </c>
      <c r="F3416" s="39" t="s">
        <v>33</v>
      </c>
      <c r="G3416" s="40">
        <v>1</v>
      </c>
      <c r="H3416" s="142">
        <v>12</v>
      </c>
      <c r="I3416" s="40">
        <v>1</v>
      </c>
      <c r="J3416" s="142">
        <v>25</v>
      </c>
      <c r="K3416" s="72">
        <v>2446.8277869215472</v>
      </c>
    </row>
    <row r="3417" spans="4:11" x14ac:dyDescent="0.25">
      <c r="D3417" s="38" t="s">
        <v>17</v>
      </c>
      <c r="E3417" s="39" t="s">
        <v>31</v>
      </c>
      <c r="F3417" s="39" t="s">
        <v>63</v>
      </c>
      <c r="G3417" s="40">
        <v>1</v>
      </c>
      <c r="H3417" s="142">
        <v>12</v>
      </c>
      <c r="I3417" s="40">
        <v>1</v>
      </c>
      <c r="J3417" s="142">
        <v>103</v>
      </c>
      <c r="K3417" s="73">
        <v>833.42301490383022</v>
      </c>
    </row>
    <row r="3418" spans="4:11" x14ac:dyDescent="0.25">
      <c r="D3418" s="38" t="s">
        <v>17</v>
      </c>
      <c r="E3418" s="39" t="s">
        <v>31</v>
      </c>
      <c r="F3418" s="39" t="s">
        <v>60</v>
      </c>
      <c r="G3418" s="40">
        <v>1</v>
      </c>
      <c r="H3418" s="142">
        <v>12</v>
      </c>
      <c r="I3418" s="40">
        <v>1</v>
      </c>
      <c r="J3418" s="142">
        <v>101</v>
      </c>
      <c r="K3418" s="73">
        <v>3.0628554685264024</v>
      </c>
    </row>
    <row r="3419" spans="4:11" x14ac:dyDescent="0.25">
      <c r="D3419" s="35" t="s">
        <v>17</v>
      </c>
      <c r="E3419" s="36" t="s">
        <v>31</v>
      </c>
      <c r="F3419" s="47" t="s">
        <v>35</v>
      </c>
      <c r="G3419" s="48">
        <v>1</v>
      </c>
      <c r="H3419" s="142">
        <v>12</v>
      </c>
      <c r="I3419" s="48">
        <v>1</v>
      </c>
      <c r="J3419" s="142">
        <v>7</v>
      </c>
      <c r="K3419" s="72">
        <v>0</v>
      </c>
    </row>
    <row r="3420" spans="4:11" x14ac:dyDescent="0.25">
      <c r="D3420" s="38" t="s">
        <v>17</v>
      </c>
      <c r="E3420" s="36" t="s">
        <v>31</v>
      </c>
      <c r="F3420" s="47" t="s">
        <v>61</v>
      </c>
      <c r="G3420" s="48">
        <v>1</v>
      </c>
      <c r="H3420" s="142">
        <v>12</v>
      </c>
      <c r="I3420" s="48">
        <v>1</v>
      </c>
      <c r="J3420" s="142">
        <v>102</v>
      </c>
      <c r="K3420" s="73">
        <v>0</v>
      </c>
    </row>
    <row r="3421" spans="4:11" ht="15.75" thickBot="1" x14ac:dyDescent="0.3">
      <c r="D3421" s="38" t="s">
        <v>17</v>
      </c>
      <c r="E3421" s="36" t="s">
        <v>31</v>
      </c>
      <c r="F3421" s="39" t="s">
        <v>36</v>
      </c>
      <c r="G3421" s="40">
        <v>1</v>
      </c>
      <c r="H3421" s="142">
        <v>12</v>
      </c>
      <c r="I3421" s="40">
        <v>1</v>
      </c>
      <c r="J3421" s="142">
        <v>14</v>
      </c>
      <c r="K3421" s="73">
        <v>19.552902828151716</v>
      </c>
    </row>
    <row r="3422" spans="4:11" x14ac:dyDescent="0.25">
      <c r="D3422" s="32" t="s">
        <v>17</v>
      </c>
      <c r="E3422" s="33" t="s">
        <v>32</v>
      </c>
      <c r="F3422" s="33" t="s">
        <v>18</v>
      </c>
      <c r="G3422" s="34">
        <v>1</v>
      </c>
      <c r="H3422" s="140">
        <v>13</v>
      </c>
      <c r="I3422" s="34">
        <v>1</v>
      </c>
      <c r="J3422" s="140">
        <v>2</v>
      </c>
      <c r="K3422" s="71">
        <v>62.673357025479199</v>
      </c>
    </row>
    <row r="3423" spans="4:11" x14ac:dyDescent="0.25">
      <c r="D3423" s="35" t="s">
        <v>17</v>
      </c>
      <c r="E3423" s="36" t="s">
        <v>32</v>
      </c>
      <c r="F3423" s="36" t="s">
        <v>19</v>
      </c>
      <c r="G3423" s="37">
        <v>1</v>
      </c>
      <c r="H3423" s="141">
        <v>13</v>
      </c>
      <c r="I3423" s="37">
        <v>1</v>
      </c>
      <c r="J3423" s="141">
        <v>22</v>
      </c>
      <c r="K3423" s="72">
        <v>0.9531673574451649</v>
      </c>
    </row>
    <row r="3424" spans="4:11" x14ac:dyDescent="0.25">
      <c r="D3424" s="35" t="s">
        <v>17</v>
      </c>
      <c r="E3424" s="36" t="s">
        <v>32</v>
      </c>
      <c r="F3424" s="36" t="s">
        <v>20</v>
      </c>
      <c r="G3424" s="37">
        <v>1</v>
      </c>
      <c r="H3424" s="141">
        <v>13</v>
      </c>
      <c r="I3424" s="37">
        <v>1</v>
      </c>
      <c r="J3424" s="141">
        <v>5</v>
      </c>
      <c r="K3424" s="72">
        <v>6.9209935017575219E-2</v>
      </c>
    </row>
    <row r="3425" spans="4:11" x14ac:dyDescent="0.25">
      <c r="D3425" s="35" t="s">
        <v>17</v>
      </c>
      <c r="E3425" s="36" t="s">
        <v>32</v>
      </c>
      <c r="F3425" s="36" t="s">
        <v>21</v>
      </c>
      <c r="G3425" s="37">
        <v>1</v>
      </c>
      <c r="H3425" s="141">
        <v>13</v>
      </c>
      <c r="I3425" s="37">
        <v>1</v>
      </c>
      <c r="J3425" s="141">
        <v>3</v>
      </c>
      <c r="K3425" s="72">
        <v>48.002473480698285</v>
      </c>
    </row>
    <row r="3426" spans="4:11" x14ac:dyDescent="0.25">
      <c r="D3426" s="35" t="s">
        <v>17</v>
      </c>
      <c r="E3426" s="36" t="s">
        <v>32</v>
      </c>
      <c r="F3426" s="36" t="s">
        <v>22</v>
      </c>
      <c r="G3426" s="37">
        <v>1</v>
      </c>
      <c r="H3426" s="141">
        <v>13</v>
      </c>
      <c r="I3426" s="37">
        <v>1</v>
      </c>
      <c r="J3426" s="141">
        <v>17</v>
      </c>
      <c r="K3426" s="72">
        <v>515.21341511867286</v>
      </c>
    </row>
    <row r="3427" spans="4:11" x14ac:dyDescent="0.25">
      <c r="D3427" s="35" t="s">
        <v>17</v>
      </c>
      <c r="E3427" s="36" t="s">
        <v>32</v>
      </c>
      <c r="F3427" s="36" t="s">
        <v>23</v>
      </c>
      <c r="G3427" s="37">
        <v>1</v>
      </c>
      <c r="H3427" s="141">
        <v>13</v>
      </c>
      <c r="I3427" s="37">
        <v>1</v>
      </c>
      <c r="J3427" s="141">
        <v>18</v>
      </c>
      <c r="K3427" s="72">
        <v>446.28657081630649</v>
      </c>
    </row>
    <row r="3428" spans="4:11" x14ac:dyDescent="0.25">
      <c r="D3428" s="35" t="s">
        <v>17</v>
      </c>
      <c r="E3428" s="36" t="s">
        <v>32</v>
      </c>
      <c r="F3428" s="36" t="s">
        <v>24</v>
      </c>
      <c r="G3428" s="37">
        <v>1</v>
      </c>
      <c r="H3428" s="141">
        <v>13</v>
      </c>
      <c r="I3428" s="37">
        <v>1</v>
      </c>
      <c r="J3428" s="141">
        <v>19</v>
      </c>
      <c r="K3428" s="72">
        <v>516.114439332904</v>
      </c>
    </row>
    <row r="3429" spans="4:11" x14ac:dyDescent="0.25">
      <c r="D3429" s="41" t="s">
        <v>17</v>
      </c>
      <c r="E3429" s="42" t="s">
        <v>32</v>
      </c>
      <c r="F3429" s="42" t="s">
        <v>81</v>
      </c>
      <c r="G3429" s="43">
        <v>1</v>
      </c>
      <c r="H3429" s="142">
        <v>13</v>
      </c>
      <c r="I3429" s="43">
        <v>1</v>
      </c>
      <c r="J3429" s="142">
        <v>126</v>
      </c>
      <c r="K3429" s="81">
        <v>1.4262754364650477E-2</v>
      </c>
    </row>
    <row r="3430" spans="4:11" x14ac:dyDescent="0.25">
      <c r="D3430" s="41" t="s">
        <v>17</v>
      </c>
      <c r="E3430" s="42" t="s">
        <v>32</v>
      </c>
      <c r="F3430" s="42" t="s">
        <v>77</v>
      </c>
      <c r="G3430" s="43">
        <v>1</v>
      </c>
      <c r="H3430" s="142">
        <v>13</v>
      </c>
      <c r="I3430" s="43">
        <v>1</v>
      </c>
      <c r="J3430" s="142">
        <v>125</v>
      </c>
      <c r="K3430" s="81">
        <v>7.957863541297119E-3</v>
      </c>
    </row>
    <row r="3431" spans="4:11" x14ac:dyDescent="0.25">
      <c r="D3431" s="157" t="s">
        <v>17</v>
      </c>
      <c r="E3431" s="158" t="s">
        <v>32</v>
      </c>
      <c r="F3431" s="158" t="s">
        <v>87</v>
      </c>
      <c r="G3431" s="156">
        <v>1</v>
      </c>
      <c r="H3431" s="156">
        <v>13</v>
      </c>
      <c r="I3431" s="156">
        <v>1</v>
      </c>
      <c r="J3431" s="156">
        <v>136</v>
      </c>
      <c r="K3431" s="153">
        <v>0.18482025840471655</v>
      </c>
    </row>
    <row r="3432" spans="4:11" x14ac:dyDescent="0.25">
      <c r="D3432" s="249" t="s">
        <v>17</v>
      </c>
      <c r="E3432" s="250" t="s">
        <v>32</v>
      </c>
      <c r="F3432" s="250" t="s">
        <v>96</v>
      </c>
      <c r="G3432" s="255">
        <v>1</v>
      </c>
      <c r="H3432" s="255">
        <v>13</v>
      </c>
      <c r="I3432" s="255">
        <v>1</v>
      </c>
      <c r="J3432" s="255">
        <v>137</v>
      </c>
      <c r="K3432" s="256">
        <v>2.7327903758783967E-2</v>
      </c>
    </row>
    <row r="3433" spans="4:11" x14ac:dyDescent="0.25">
      <c r="D3433" s="157" t="s">
        <v>17</v>
      </c>
      <c r="E3433" s="158" t="s">
        <v>32</v>
      </c>
      <c r="F3433" s="158"/>
      <c r="G3433" s="156"/>
      <c r="H3433" s="156"/>
      <c r="I3433" s="156"/>
      <c r="J3433" s="156"/>
      <c r="K3433" s="153"/>
    </row>
    <row r="3434" spans="4:11" x14ac:dyDescent="0.25">
      <c r="D3434" s="41" t="s">
        <v>17</v>
      </c>
      <c r="E3434" s="42" t="s">
        <v>32</v>
      </c>
      <c r="F3434" s="42" t="s">
        <v>82</v>
      </c>
      <c r="G3434" s="43">
        <v>1</v>
      </c>
      <c r="H3434" s="142">
        <v>13</v>
      </c>
      <c r="I3434" s="43">
        <v>1</v>
      </c>
      <c r="J3434" s="142">
        <v>122</v>
      </c>
      <c r="K3434" s="81">
        <v>0.28172599025068373</v>
      </c>
    </row>
    <row r="3435" spans="4:11" x14ac:dyDescent="0.25">
      <c r="D3435" s="44" t="s">
        <v>17</v>
      </c>
      <c r="E3435" s="45" t="s">
        <v>32</v>
      </c>
      <c r="F3435" s="45" t="s">
        <v>65</v>
      </c>
      <c r="G3435" s="46">
        <v>1</v>
      </c>
      <c r="H3435" s="142">
        <v>13</v>
      </c>
      <c r="I3435" s="46">
        <v>1</v>
      </c>
      <c r="J3435" s="142">
        <v>119</v>
      </c>
      <c r="K3435" s="82">
        <v>3.0205212538686872E-2</v>
      </c>
    </row>
    <row r="3436" spans="4:11" x14ac:dyDescent="0.25">
      <c r="D3436" s="44" t="s">
        <v>17</v>
      </c>
      <c r="E3436" s="45" t="s">
        <v>32</v>
      </c>
      <c r="F3436" s="39" t="s">
        <v>83</v>
      </c>
      <c r="G3436" s="46">
        <v>1</v>
      </c>
      <c r="H3436" s="142">
        <v>13</v>
      </c>
      <c r="I3436" s="46">
        <v>1</v>
      </c>
      <c r="J3436" s="142">
        <v>130</v>
      </c>
      <c r="K3436" s="82">
        <v>2.0795586532868331E-2</v>
      </c>
    </row>
    <row r="3437" spans="4:11" x14ac:dyDescent="0.25">
      <c r="D3437" s="44" t="s">
        <v>17</v>
      </c>
      <c r="E3437" s="45" t="s">
        <v>32</v>
      </c>
      <c r="F3437" s="39" t="s">
        <v>84</v>
      </c>
      <c r="G3437" s="46">
        <v>1</v>
      </c>
      <c r="H3437" s="142">
        <v>13</v>
      </c>
      <c r="I3437" s="46">
        <v>1</v>
      </c>
      <c r="J3437" s="142">
        <v>131</v>
      </c>
      <c r="K3437" s="82">
        <v>3.6131011847314341E-2</v>
      </c>
    </row>
    <row r="3438" spans="4:11" x14ac:dyDescent="0.25">
      <c r="D3438" s="44" t="s">
        <v>17</v>
      </c>
      <c r="E3438" s="45" t="s">
        <v>32</v>
      </c>
      <c r="F3438" s="39" t="s">
        <v>85</v>
      </c>
      <c r="G3438" s="46">
        <v>1</v>
      </c>
      <c r="H3438" s="142">
        <v>13</v>
      </c>
      <c r="I3438" s="46">
        <v>1</v>
      </c>
      <c r="J3438" s="142">
        <v>132</v>
      </c>
      <c r="K3438" s="82">
        <v>3.9893121975344802E-2</v>
      </c>
    </row>
    <row r="3439" spans="4:11" x14ac:dyDescent="0.25">
      <c r="D3439" s="35" t="s">
        <v>17</v>
      </c>
      <c r="E3439" s="36" t="s">
        <v>32</v>
      </c>
      <c r="F3439" s="36" t="s">
        <v>25</v>
      </c>
      <c r="G3439" s="37">
        <v>1</v>
      </c>
      <c r="H3439" s="141">
        <v>13</v>
      </c>
      <c r="I3439" s="37">
        <v>1</v>
      </c>
      <c r="J3439" s="141">
        <v>8</v>
      </c>
      <c r="K3439" s="72">
        <v>0.63386216429396558</v>
      </c>
    </row>
    <row r="3440" spans="4:11" x14ac:dyDescent="0.25">
      <c r="D3440" s="35" t="s">
        <v>17</v>
      </c>
      <c r="E3440" s="36" t="s">
        <v>32</v>
      </c>
      <c r="F3440" s="36" t="s">
        <v>26</v>
      </c>
      <c r="G3440" s="37">
        <v>1</v>
      </c>
      <c r="H3440" s="141">
        <v>13</v>
      </c>
      <c r="I3440" s="37">
        <v>1</v>
      </c>
      <c r="J3440" s="141">
        <v>10</v>
      </c>
      <c r="K3440" s="72">
        <v>0</v>
      </c>
    </row>
    <row r="3441" spans="4:11" x14ac:dyDescent="0.25">
      <c r="D3441" s="35" t="s">
        <v>17</v>
      </c>
      <c r="E3441" s="36" t="s">
        <v>32</v>
      </c>
      <c r="F3441" s="36" t="s">
        <v>27</v>
      </c>
      <c r="G3441" s="37">
        <v>1</v>
      </c>
      <c r="H3441" s="141">
        <v>13</v>
      </c>
      <c r="I3441" s="37">
        <v>1</v>
      </c>
      <c r="J3441" s="141">
        <v>4</v>
      </c>
      <c r="K3441" s="72">
        <v>41.967774193646825</v>
      </c>
    </row>
    <row r="3442" spans="4:11" x14ac:dyDescent="0.25">
      <c r="D3442" s="35" t="s">
        <v>17</v>
      </c>
      <c r="E3442" s="36" t="s">
        <v>32</v>
      </c>
      <c r="F3442" s="36" t="s">
        <v>28</v>
      </c>
      <c r="G3442" s="37">
        <v>1</v>
      </c>
      <c r="H3442" s="141">
        <v>13</v>
      </c>
      <c r="I3442" s="37">
        <v>1</v>
      </c>
      <c r="J3442" s="141">
        <v>9</v>
      </c>
      <c r="K3442" s="72">
        <v>30.534155498662336</v>
      </c>
    </row>
    <row r="3443" spans="4:11" x14ac:dyDescent="0.25">
      <c r="D3443" s="35" t="s">
        <v>17</v>
      </c>
      <c r="E3443" s="36" t="s">
        <v>32</v>
      </c>
      <c r="F3443" s="36" t="s">
        <v>29</v>
      </c>
      <c r="G3443" s="37">
        <v>1</v>
      </c>
      <c r="H3443" s="141">
        <v>13</v>
      </c>
      <c r="I3443" s="37">
        <v>1</v>
      </c>
      <c r="J3443" s="141">
        <v>1</v>
      </c>
      <c r="K3443" s="72">
        <v>0</v>
      </c>
    </row>
    <row r="3444" spans="4:11" x14ac:dyDescent="0.25">
      <c r="D3444" s="35" t="s">
        <v>17</v>
      </c>
      <c r="E3444" s="36" t="s">
        <v>32</v>
      </c>
      <c r="F3444" s="36" t="s">
        <v>30</v>
      </c>
      <c r="G3444" s="37">
        <v>1</v>
      </c>
      <c r="H3444" s="141">
        <v>13</v>
      </c>
      <c r="I3444" s="37">
        <v>1</v>
      </c>
      <c r="J3444" s="141">
        <v>24</v>
      </c>
      <c r="K3444" s="72">
        <v>0</v>
      </c>
    </row>
    <row r="3445" spans="4:11" x14ac:dyDescent="0.25">
      <c r="D3445" s="35" t="s">
        <v>17</v>
      </c>
      <c r="E3445" s="36" t="s">
        <v>32</v>
      </c>
      <c r="F3445" s="36" t="s">
        <v>31</v>
      </c>
      <c r="G3445" s="37">
        <v>1</v>
      </c>
      <c r="H3445" s="141">
        <v>13</v>
      </c>
      <c r="I3445" s="37">
        <v>1</v>
      </c>
      <c r="J3445" s="141">
        <v>12</v>
      </c>
      <c r="K3445" s="72">
        <v>0</v>
      </c>
    </row>
    <row r="3446" spans="4:11" x14ac:dyDescent="0.25">
      <c r="D3446" s="35" t="s">
        <v>17</v>
      </c>
      <c r="E3446" s="36" t="s">
        <v>32</v>
      </c>
      <c r="F3446" s="36" t="s">
        <v>64</v>
      </c>
      <c r="G3446" s="37">
        <v>1</v>
      </c>
      <c r="H3446" s="141">
        <v>13</v>
      </c>
      <c r="I3446" s="37">
        <v>1</v>
      </c>
      <c r="J3446" s="141">
        <v>118</v>
      </c>
      <c r="K3446" s="72">
        <v>0.7024674168531102</v>
      </c>
    </row>
    <row r="3447" spans="4:11" x14ac:dyDescent="0.25">
      <c r="D3447" s="35" t="s">
        <v>17</v>
      </c>
      <c r="E3447" s="36" t="s">
        <v>32</v>
      </c>
      <c r="F3447" s="36" t="s">
        <v>34</v>
      </c>
      <c r="G3447" s="37">
        <v>1</v>
      </c>
      <c r="H3447" s="141">
        <v>13</v>
      </c>
      <c r="I3447" s="37">
        <v>1</v>
      </c>
      <c r="J3447" s="141">
        <v>26</v>
      </c>
      <c r="K3447" s="72">
        <v>4.5139957363964296</v>
      </c>
    </row>
    <row r="3448" spans="4:11" x14ac:dyDescent="0.25">
      <c r="D3448" s="35" t="s">
        <v>17</v>
      </c>
      <c r="E3448" s="36" t="s">
        <v>32</v>
      </c>
      <c r="F3448" s="36" t="s">
        <v>32</v>
      </c>
      <c r="G3448" s="37">
        <v>1</v>
      </c>
      <c r="H3448" s="141">
        <v>13</v>
      </c>
      <c r="I3448" s="37">
        <v>1</v>
      </c>
      <c r="J3448" s="141">
        <v>13</v>
      </c>
      <c r="K3448" s="72">
        <v>0</v>
      </c>
    </row>
    <row r="3449" spans="4:11" x14ac:dyDescent="0.25">
      <c r="D3449" s="35" t="s">
        <v>17</v>
      </c>
      <c r="E3449" s="36" t="s">
        <v>32</v>
      </c>
      <c r="F3449" s="39" t="s">
        <v>33</v>
      </c>
      <c r="G3449" s="40">
        <v>1</v>
      </c>
      <c r="H3449" s="142">
        <v>13</v>
      </c>
      <c r="I3449" s="40">
        <v>1</v>
      </c>
      <c r="J3449" s="142">
        <v>25</v>
      </c>
      <c r="K3449" s="72">
        <v>20.795414474940813</v>
      </c>
    </row>
    <row r="3450" spans="4:11" x14ac:dyDescent="0.25">
      <c r="D3450" s="38" t="s">
        <v>17</v>
      </c>
      <c r="E3450" s="39" t="s">
        <v>32</v>
      </c>
      <c r="F3450" s="39" t="s">
        <v>63</v>
      </c>
      <c r="G3450" s="40">
        <v>1</v>
      </c>
      <c r="H3450" s="142">
        <v>13</v>
      </c>
      <c r="I3450" s="40">
        <v>1</v>
      </c>
      <c r="J3450" s="142">
        <v>103</v>
      </c>
      <c r="K3450" s="72">
        <v>7.0832026350678428</v>
      </c>
    </row>
    <row r="3451" spans="4:11" x14ac:dyDescent="0.25">
      <c r="D3451" s="38" t="s">
        <v>17</v>
      </c>
      <c r="E3451" s="39" t="s">
        <v>32</v>
      </c>
      <c r="F3451" s="39" t="s">
        <v>60</v>
      </c>
      <c r="G3451" s="40">
        <v>1</v>
      </c>
      <c r="H3451" s="142">
        <v>13</v>
      </c>
      <c r="I3451" s="40">
        <v>1</v>
      </c>
      <c r="J3451" s="142">
        <v>101</v>
      </c>
      <c r="K3451" s="73">
        <v>2.6030989710551209E-2</v>
      </c>
    </row>
    <row r="3452" spans="4:11" x14ac:dyDescent="0.25">
      <c r="D3452" s="35" t="s">
        <v>17</v>
      </c>
      <c r="E3452" s="36" t="s">
        <v>32</v>
      </c>
      <c r="F3452" s="47" t="s">
        <v>35</v>
      </c>
      <c r="G3452" s="48">
        <v>1</v>
      </c>
      <c r="H3452" s="142">
        <v>13</v>
      </c>
      <c r="I3452" s="48">
        <v>1</v>
      </c>
      <c r="J3452" s="142">
        <v>7</v>
      </c>
      <c r="K3452" s="72">
        <v>0</v>
      </c>
    </row>
    <row r="3453" spans="4:11" x14ac:dyDescent="0.25">
      <c r="D3453" s="38" t="s">
        <v>17</v>
      </c>
      <c r="E3453" s="36" t="s">
        <v>32</v>
      </c>
      <c r="F3453" s="47" t="s">
        <v>61</v>
      </c>
      <c r="G3453" s="48">
        <v>1</v>
      </c>
      <c r="H3453" s="142">
        <v>13</v>
      </c>
      <c r="I3453" s="48">
        <v>1</v>
      </c>
      <c r="J3453" s="142">
        <v>102</v>
      </c>
      <c r="K3453" s="73">
        <v>0</v>
      </c>
    </row>
    <row r="3454" spans="4:11" ht="15.75" thickBot="1" x14ac:dyDescent="0.3">
      <c r="D3454" s="38" t="s">
        <v>17</v>
      </c>
      <c r="E3454" s="36" t="s">
        <v>32</v>
      </c>
      <c r="F3454" s="39" t="s">
        <v>36</v>
      </c>
      <c r="G3454" s="40">
        <v>1</v>
      </c>
      <c r="H3454" s="142">
        <v>13</v>
      </c>
      <c r="I3454" s="40">
        <v>1</v>
      </c>
      <c r="J3454" s="142">
        <v>14</v>
      </c>
      <c r="K3454" s="73">
        <v>0.16617872360000893</v>
      </c>
    </row>
    <row r="3455" spans="4:11" x14ac:dyDescent="0.25">
      <c r="D3455" s="32" t="s">
        <v>17</v>
      </c>
      <c r="E3455" s="33" t="s">
        <v>33</v>
      </c>
      <c r="F3455" s="33" t="s">
        <v>18</v>
      </c>
      <c r="G3455" s="34">
        <v>1</v>
      </c>
      <c r="H3455" s="140">
        <v>25</v>
      </c>
      <c r="I3455" s="34">
        <v>1</v>
      </c>
      <c r="J3455" s="140">
        <v>2</v>
      </c>
      <c r="K3455" s="71">
        <v>0</v>
      </c>
    </row>
    <row r="3456" spans="4:11" x14ac:dyDescent="0.25">
      <c r="D3456" s="35" t="s">
        <v>17</v>
      </c>
      <c r="E3456" s="36" t="s">
        <v>33</v>
      </c>
      <c r="F3456" s="36" t="s">
        <v>19</v>
      </c>
      <c r="G3456" s="37">
        <v>1</v>
      </c>
      <c r="H3456" s="141">
        <v>25</v>
      </c>
      <c r="I3456" s="37">
        <v>1</v>
      </c>
      <c r="J3456" s="141">
        <v>22</v>
      </c>
      <c r="K3456" s="72">
        <v>0</v>
      </c>
    </row>
    <row r="3457" spans="4:11" x14ac:dyDescent="0.25">
      <c r="D3457" s="35" t="s">
        <v>17</v>
      </c>
      <c r="E3457" s="36" t="s">
        <v>33</v>
      </c>
      <c r="F3457" s="36" t="s">
        <v>20</v>
      </c>
      <c r="G3457" s="37">
        <v>1</v>
      </c>
      <c r="H3457" s="141">
        <v>25</v>
      </c>
      <c r="I3457" s="37">
        <v>1</v>
      </c>
      <c r="J3457" s="141">
        <v>5</v>
      </c>
      <c r="K3457" s="72">
        <v>0</v>
      </c>
    </row>
    <row r="3458" spans="4:11" x14ac:dyDescent="0.25">
      <c r="D3458" s="35" t="s">
        <v>17</v>
      </c>
      <c r="E3458" s="36" t="s">
        <v>33</v>
      </c>
      <c r="F3458" s="36" t="s">
        <v>21</v>
      </c>
      <c r="G3458" s="37">
        <v>1</v>
      </c>
      <c r="H3458" s="141">
        <v>25</v>
      </c>
      <c r="I3458" s="37">
        <v>1</v>
      </c>
      <c r="J3458" s="141">
        <v>3</v>
      </c>
      <c r="K3458" s="72">
        <v>0</v>
      </c>
    </row>
    <row r="3459" spans="4:11" x14ac:dyDescent="0.25">
      <c r="D3459" s="35" t="s">
        <v>17</v>
      </c>
      <c r="E3459" s="36" t="s">
        <v>33</v>
      </c>
      <c r="F3459" s="36" t="s">
        <v>22</v>
      </c>
      <c r="G3459" s="37">
        <v>1</v>
      </c>
      <c r="H3459" s="141">
        <v>25</v>
      </c>
      <c r="I3459" s="37">
        <v>1</v>
      </c>
      <c r="J3459" s="141">
        <v>17</v>
      </c>
      <c r="K3459" s="72">
        <v>0</v>
      </c>
    </row>
    <row r="3460" spans="4:11" x14ac:dyDescent="0.25">
      <c r="D3460" s="35" t="s">
        <v>17</v>
      </c>
      <c r="E3460" s="36" t="s">
        <v>33</v>
      </c>
      <c r="F3460" s="36" t="s">
        <v>23</v>
      </c>
      <c r="G3460" s="37">
        <v>1</v>
      </c>
      <c r="H3460" s="141">
        <v>25</v>
      </c>
      <c r="I3460" s="37">
        <v>1</v>
      </c>
      <c r="J3460" s="141">
        <v>18</v>
      </c>
      <c r="K3460" s="72">
        <v>0</v>
      </c>
    </row>
    <row r="3461" spans="4:11" x14ac:dyDescent="0.25">
      <c r="D3461" s="35" t="s">
        <v>17</v>
      </c>
      <c r="E3461" s="36" t="s">
        <v>33</v>
      </c>
      <c r="F3461" s="36" t="s">
        <v>24</v>
      </c>
      <c r="G3461" s="37">
        <v>1</v>
      </c>
      <c r="H3461" s="141">
        <v>25</v>
      </c>
      <c r="I3461" s="37">
        <v>1</v>
      </c>
      <c r="J3461" s="141">
        <v>19</v>
      </c>
      <c r="K3461" s="72">
        <v>0</v>
      </c>
    </row>
    <row r="3462" spans="4:11" x14ac:dyDescent="0.25">
      <c r="D3462" s="154" t="s">
        <v>17</v>
      </c>
      <c r="E3462" s="155" t="s">
        <v>33</v>
      </c>
      <c r="F3462" s="158" t="s">
        <v>87</v>
      </c>
      <c r="G3462" s="156">
        <v>1</v>
      </c>
      <c r="H3462" s="156">
        <v>25</v>
      </c>
      <c r="I3462" s="156">
        <v>1</v>
      </c>
      <c r="J3462" s="156">
        <v>136</v>
      </c>
      <c r="K3462" s="153">
        <v>0</v>
      </c>
    </row>
    <row r="3463" spans="4:11" x14ac:dyDescent="0.25">
      <c r="D3463" s="253" t="s">
        <v>17</v>
      </c>
      <c r="E3463" s="254" t="s">
        <v>33</v>
      </c>
      <c r="F3463" s="250" t="s">
        <v>96</v>
      </c>
      <c r="G3463" s="255">
        <v>1</v>
      </c>
      <c r="H3463" s="255">
        <v>25</v>
      </c>
      <c r="I3463" s="255">
        <v>1</v>
      </c>
      <c r="J3463" s="255">
        <v>137</v>
      </c>
      <c r="K3463" s="256">
        <v>0</v>
      </c>
    </row>
    <row r="3464" spans="4:11" x14ac:dyDescent="0.25">
      <c r="D3464" s="154" t="s">
        <v>17</v>
      </c>
      <c r="E3464" s="155" t="s">
        <v>33</v>
      </c>
      <c r="F3464" s="158"/>
      <c r="G3464" s="156"/>
      <c r="H3464" s="156"/>
      <c r="I3464" s="156"/>
      <c r="J3464" s="156"/>
      <c r="K3464" s="153"/>
    </row>
    <row r="3465" spans="4:11" x14ac:dyDescent="0.25">
      <c r="D3465" s="41" t="s">
        <v>17</v>
      </c>
      <c r="E3465" s="42" t="s">
        <v>33</v>
      </c>
      <c r="F3465" s="42" t="s">
        <v>82</v>
      </c>
      <c r="G3465" s="43">
        <v>1</v>
      </c>
      <c r="H3465" s="142">
        <v>25</v>
      </c>
      <c r="I3465" s="43">
        <v>1</v>
      </c>
      <c r="J3465" s="142">
        <v>122</v>
      </c>
      <c r="K3465" s="81">
        <v>0</v>
      </c>
    </row>
    <row r="3466" spans="4:11" x14ac:dyDescent="0.25">
      <c r="D3466" s="41" t="s">
        <v>17</v>
      </c>
      <c r="E3466" s="42" t="s">
        <v>33</v>
      </c>
      <c r="F3466" s="42" t="s">
        <v>81</v>
      </c>
      <c r="G3466" s="43">
        <v>1</v>
      </c>
      <c r="H3466" s="142">
        <v>25</v>
      </c>
      <c r="I3466" s="43">
        <v>1</v>
      </c>
      <c r="J3466" s="142">
        <v>126</v>
      </c>
      <c r="K3466" s="81">
        <v>0</v>
      </c>
    </row>
    <row r="3467" spans="4:11" x14ac:dyDescent="0.25">
      <c r="D3467" s="41" t="s">
        <v>17</v>
      </c>
      <c r="E3467" s="42" t="s">
        <v>33</v>
      </c>
      <c r="F3467" s="42" t="s">
        <v>77</v>
      </c>
      <c r="G3467" s="43">
        <v>1</v>
      </c>
      <c r="H3467" s="142">
        <v>25</v>
      </c>
      <c r="I3467" s="43">
        <v>1</v>
      </c>
      <c r="J3467" s="142">
        <v>125</v>
      </c>
      <c r="K3467" s="81">
        <v>0</v>
      </c>
    </row>
    <row r="3468" spans="4:11" x14ac:dyDescent="0.25">
      <c r="D3468" s="44" t="s">
        <v>17</v>
      </c>
      <c r="E3468" s="45" t="s">
        <v>33</v>
      </c>
      <c r="F3468" s="45" t="s">
        <v>65</v>
      </c>
      <c r="G3468" s="46">
        <v>1</v>
      </c>
      <c r="H3468" s="142">
        <v>25</v>
      </c>
      <c r="I3468" s="46">
        <v>1</v>
      </c>
      <c r="J3468" s="142">
        <v>119</v>
      </c>
      <c r="K3468" s="82">
        <v>0</v>
      </c>
    </row>
    <row r="3469" spans="4:11" x14ac:dyDescent="0.25">
      <c r="D3469" s="44" t="s">
        <v>17</v>
      </c>
      <c r="E3469" s="45" t="s">
        <v>33</v>
      </c>
      <c r="F3469" s="39" t="s">
        <v>83</v>
      </c>
      <c r="G3469" s="46">
        <v>1</v>
      </c>
      <c r="H3469" s="142">
        <v>25</v>
      </c>
      <c r="I3469" s="46">
        <v>1</v>
      </c>
      <c r="J3469" s="142">
        <v>130</v>
      </c>
      <c r="K3469" s="82">
        <v>0</v>
      </c>
    </row>
    <row r="3470" spans="4:11" x14ac:dyDescent="0.25">
      <c r="D3470" s="44" t="s">
        <v>17</v>
      </c>
      <c r="E3470" s="45" t="s">
        <v>33</v>
      </c>
      <c r="F3470" s="39" t="s">
        <v>84</v>
      </c>
      <c r="G3470" s="46">
        <v>1</v>
      </c>
      <c r="H3470" s="142">
        <v>25</v>
      </c>
      <c r="I3470" s="46">
        <v>1</v>
      </c>
      <c r="J3470" s="142">
        <v>131</v>
      </c>
      <c r="K3470" s="82">
        <v>0</v>
      </c>
    </row>
    <row r="3471" spans="4:11" x14ac:dyDescent="0.25">
      <c r="D3471" s="44" t="s">
        <v>17</v>
      </c>
      <c r="E3471" s="45" t="s">
        <v>33</v>
      </c>
      <c r="F3471" s="39" t="s">
        <v>85</v>
      </c>
      <c r="G3471" s="46">
        <v>1</v>
      </c>
      <c r="H3471" s="142">
        <v>25</v>
      </c>
      <c r="I3471" s="46">
        <v>1</v>
      </c>
      <c r="J3471" s="142">
        <v>132</v>
      </c>
      <c r="K3471" s="82">
        <v>0</v>
      </c>
    </row>
    <row r="3472" spans="4:11" x14ac:dyDescent="0.25">
      <c r="D3472" s="35" t="s">
        <v>17</v>
      </c>
      <c r="E3472" s="36" t="s">
        <v>33</v>
      </c>
      <c r="F3472" s="36" t="s">
        <v>25</v>
      </c>
      <c r="G3472" s="37">
        <v>1</v>
      </c>
      <c r="H3472" s="141">
        <v>25</v>
      </c>
      <c r="I3472" s="37">
        <v>1</v>
      </c>
      <c r="J3472" s="141">
        <v>8</v>
      </c>
      <c r="K3472" s="72">
        <v>0</v>
      </c>
    </row>
    <row r="3473" spans="4:11" x14ac:dyDescent="0.25">
      <c r="D3473" s="35" t="s">
        <v>17</v>
      </c>
      <c r="E3473" s="36" t="s">
        <v>33</v>
      </c>
      <c r="F3473" s="36" t="s">
        <v>26</v>
      </c>
      <c r="G3473" s="37">
        <v>1</v>
      </c>
      <c r="H3473" s="141">
        <v>25</v>
      </c>
      <c r="I3473" s="37">
        <v>1</v>
      </c>
      <c r="J3473" s="141">
        <v>10</v>
      </c>
      <c r="K3473" s="72">
        <v>0</v>
      </c>
    </row>
    <row r="3474" spans="4:11" x14ac:dyDescent="0.25">
      <c r="D3474" s="35" t="s">
        <v>17</v>
      </c>
      <c r="E3474" s="36" t="s">
        <v>33</v>
      </c>
      <c r="F3474" s="36" t="s">
        <v>27</v>
      </c>
      <c r="G3474" s="37">
        <v>1</v>
      </c>
      <c r="H3474" s="141">
        <v>25</v>
      </c>
      <c r="I3474" s="37">
        <v>1</v>
      </c>
      <c r="J3474" s="141">
        <v>4</v>
      </c>
      <c r="K3474" s="72">
        <v>0</v>
      </c>
    </row>
    <row r="3475" spans="4:11" x14ac:dyDescent="0.25">
      <c r="D3475" s="35" t="s">
        <v>17</v>
      </c>
      <c r="E3475" s="36" t="s">
        <v>33</v>
      </c>
      <c r="F3475" s="36" t="s">
        <v>28</v>
      </c>
      <c r="G3475" s="37">
        <v>1</v>
      </c>
      <c r="H3475" s="141">
        <v>25</v>
      </c>
      <c r="I3475" s="37">
        <v>1</v>
      </c>
      <c r="J3475" s="141">
        <v>9</v>
      </c>
      <c r="K3475" s="72">
        <v>0</v>
      </c>
    </row>
    <row r="3476" spans="4:11" x14ac:dyDescent="0.25">
      <c r="D3476" s="35" t="s">
        <v>17</v>
      </c>
      <c r="E3476" s="36" t="s">
        <v>33</v>
      </c>
      <c r="F3476" s="36" t="s">
        <v>29</v>
      </c>
      <c r="G3476" s="37">
        <v>1</v>
      </c>
      <c r="H3476" s="141">
        <v>25</v>
      </c>
      <c r="I3476" s="37">
        <v>1</v>
      </c>
      <c r="J3476" s="141">
        <v>1</v>
      </c>
      <c r="K3476" s="72">
        <v>0</v>
      </c>
    </row>
    <row r="3477" spans="4:11" x14ac:dyDescent="0.25">
      <c r="D3477" s="35" t="s">
        <v>17</v>
      </c>
      <c r="E3477" s="36" t="s">
        <v>33</v>
      </c>
      <c r="F3477" s="36" t="s">
        <v>30</v>
      </c>
      <c r="G3477" s="37">
        <v>1</v>
      </c>
      <c r="H3477" s="141">
        <v>25</v>
      </c>
      <c r="I3477" s="37">
        <v>1</v>
      </c>
      <c r="J3477" s="141">
        <v>24</v>
      </c>
      <c r="K3477" s="72">
        <v>0</v>
      </c>
    </row>
    <row r="3478" spans="4:11" x14ac:dyDescent="0.25">
      <c r="D3478" s="35" t="s">
        <v>17</v>
      </c>
      <c r="E3478" s="36" t="s">
        <v>33</v>
      </c>
      <c r="F3478" s="36" t="s">
        <v>31</v>
      </c>
      <c r="G3478" s="37">
        <v>1</v>
      </c>
      <c r="H3478" s="141">
        <v>25</v>
      </c>
      <c r="I3478" s="37">
        <v>1</v>
      </c>
      <c r="J3478" s="141">
        <v>12</v>
      </c>
      <c r="K3478" s="72">
        <v>0</v>
      </c>
    </row>
    <row r="3479" spans="4:11" x14ac:dyDescent="0.25">
      <c r="D3479" s="35" t="s">
        <v>17</v>
      </c>
      <c r="E3479" s="36" t="s">
        <v>33</v>
      </c>
      <c r="F3479" s="36" t="s">
        <v>64</v>
      </c>
      <c r="G3479" s="37">
        <v>1</v>
      </c>
      <c r="H3479" s="141">
        <v>25</v>
      </c>
      <c r="I3479" s="37">
        <v>1</v>
      </c>
      <c r="J3479" s="141">
        <v>118</v>
      </c>
      <c r="K3479" s="72">
        <v>0</v>
      </c>
    </row>
    <row r="3480" spans="4:11" x14ac:dyDescent="0.25">
      <c r="D3480" s="35" t="s">
        <v>17</v>
      </c>
      <c r="E3480" s="36" t="s">
        <v>33</v>
      </c>
      <c r="F3480" s="36" t="s">
        <v>34</v>
      </c>
      <c r="G3480" s="37">
        <v>1</v>
      </c>
      <c r="H3480" s="141">
        <v>25</v>
      </c>
      <c r="I3480" s="37">
        <v>1</v>
      </c>
      <c r="J3480" s="141">
        <v>26</v>
      </c>
      <c r="K3480" s="72">
        <v>0</v>
      </c>
    </row>
    <row r="3481" spans="4:11" x14ac:dyDescent="0.25">
      <c r="D3481" s="35" t="s">
        <v>17</v>
      </c>
      <c r="E3481" s="36" t="s">
        <v>33</v>
      </c>
      <c r="F3481" s="36" t="s">
        <v>32</v>
      </c>
      <c r="G3481" s="37">
        <v>1</v>
      </c>
      <c r="H3481" s="141">
        <v>25</v>
      </c>
      <c r="I3481" s="37">
        <v>1</v>
      </c>
      <c r="J3481" s="141">
        <v>13</v>
      </c>
      <c r="K3481" s="72">
        <v>0</v>
      </c>
    </row>
    <row r="3482" spans="4:11" x14ac:dyDescent="0.25">
      <c r="D3482" s="35" t="s">
        <v>17</v>
      </c>
      <c r="E3482" s="36" t="s">
        <v>33</v>
      </c>
      <c r="F3482" s="39" t="s">
        <v>33</v>
      </c>
      <c r="G3482" s="40">
        <v>1</v>
      </c>
      <c r="H3482" s="142">
        <v>25</v>
      </c>
      <c r="I3482" s="40">
        <v>1</v>
      </c>
      <c r="J3482" s="142">
        <v>25</v>
      </c>
      <c r="K3482" s="72">
        <v>0</v>
      </c>
    </row>
    <row r="3483" spans="4:11" x14ac:dyDescent="0.25">
      <c r="D3483" s="38" t="s">
        <v>17</v>
      </c>
      <c r="E3483" s="39" t="s">
        <v>33</v>
      </c>
      <c r="F3483" s="39" t="s">
        <v>63</v>
      </c>
      <c r="G3483" s="40">
        <v>1</v>
      </c>
      <c r="H3483" s="142">
        <v>25</v>
      </c>
      <c r="I3483" s="40">
        <v>1</v>
      </c>
      <c r="J3483" s="142">
        <v>103</v>
      </c>
      <c r="K3483" s="73">
        <v>0</v>
      </c>
    </row>
    <row r="3484" spans="4:11" x14ac:dyDescent="0.25">
      <c r="D3484" s="38" t="s">
        <v>17</v>
      </c>
      <c r="E3484" s="39" t="s">
        <v>33</v>
      </c>
      <c r="F3484" s="39" t="s">
        <v>60</v>
      </c>
      <c r="G3484" s="40">
        <v>1</v>
      </c>
      <c r="H3484" s="142">
        <v>25</v>
      </c>
      <c r="I3484" s="40">
        <v>1</v>
      </c>
      <c r="J3484" s="142">
        <v>101</v>
      </c>
      <c r="K3484" s="73">
        <v>0</v>
      </c>
    </row>
    <row r="3485" spans="4:11" x14ac:dyDescent="0.25">
      <c r="D3485" s="35" t="s">
        <v>17</v>
      </c>
      <c r="E3485" s="36" t="s">
        <v>33</v>
      </c>
      <c r="F3485" s="47" t="s">
        <v>35</v>
      </c>
      <c r="G3485" s="48">
        <v>1</v>
      </c>
      <c r="H3485" s="142">
        <v>25</v>
      </c>
      <c r="I3485" s="48">
        <v>1</v>
      </c>
      <c r="J3485" s="142">
        <v>7</v>
      </c>
      <c r="K3485" s="72">
        <v>0</v>
      </c>
    </row>
    <row r="3486" spans="4:11" x14ac:dyDescent="0.25">
      <c r="D3486" s="38" t="s">
        <v>17</v>
      </c>
      <c r="E3486" s="36" t="s">
        <v>33</v>
      </c>
      <c r="F3486" s="47" t="s">
        <v>61</v>
      </c>
      <c r="G3486" s="48">
        <v>1</v>
      </c>
      <c r="H3486" s="142">
        <v>25</v>
      </c>
      <c r="I3486" s="48">
        <v>1</v>
      </c>
      <c r="J3486" s="142">
        <v>102</v>
      </c>
      <c r="K3486" s="73">
        <v>0</v>
      </c>
    </row>
    <row r="3487" spans="4:11" ht="15.75" thickBot="1" x14ac:dyDescent="0.3">
      <c r="D3487" s="38" t="s">
        <v>17</v>
      </c>
      <c r="E3487" s="36" t="s">
        <v>33</v>
      </c>
      <c r="F3487" s="39" t="s">
        <v>36</v>
      </c>
      <c r="G3487" s="40">
        <v>1</v>
      </c>
      <c r="H3487" s="142">
        <v>25</v>
      </c>
      <c r="I3487" s="40">
        <v>1</v>
      </c>
      <c r="J3487" s="142">
        <v>14</v>
      </c>
      <c r="K3487" s="73">
        <v>0</v>
      </c>
    </row>
    <row r="3488" spans="4:11" x14ac:dyDescent="0.25">
      <c r="D3488" s="32" t="s">
        <v>17</v>
      </c>
      <c r="E3488" s="33" t="s">
        <v>35</v>
      </c>
      <c r="F3488" s="33" t="s">
        <v>18</v>
      </c>
      <c r="G3488" s="34">
        <v>1</v>
      </c>
      <c r="H3488" s="140">
        <v>7</v>
      </c>
      <c r="I3488" s="34">
        <v>1</v>
      </c>
      <c r="J3488" s="140">
        <v>2</v>
      </c>
      <c r="K3488" s="71">
        <v>46581.296963336245</v>
      </c>
    </row>
    <row r="3489" spans="4:11" x14ac:dyDescent="0.25">
      <c r="D3489" s="35" t="s">
        <v>17</v>
      </c>
      <c r="E3489" s="36" t="s">
        <v>35</v>
      </c>
      <c r="F3489" s="36" t="s">
        <v>19</v>
      </c>
      <c r="G3489" s="37">
        <v>1</v>
      </c>
      <c r="H3489" s="141">
        <v>7</v>
      </c>
      <c r="I3489" s="37">
        <v>1</v>
      </c>
      <c r="J3489" s="141">
        <v>22</v>
      </c>
      <c r="K3489" s="72">
        <v>708.43136286542676</v>
      </c>
    </row>
    <row r="3490" spans="4:11" x14ac:dyDescent="0.25">
      <c r="D3490" s="35" t="s">
        <v>17</v>
      </c>
      <c r="E3490" s="36" t="s">
        <v>35</v>
      </c>
      <c r="F3490" s="36" t="s">
        <v>20</v>
      </c>
      <c r="G3490" s="37">
        <v>1</v>
      </c>
      <c r="H3490" s="141">
        <v>7</v>
      </c>
      <c r="I3490" s="37">
        <v>1</v>
      </c>
      <c r="J3490" s="141">
        <v>5</v>
      </c>
      <c r="K3490" s="72">
        <v>51.439538088828357</v>
      </c>
    </row>
    <row r="3491" spans="4:11" x14ac:dyDescent="0.25">
      <c r="D3491" s="35" t="s">
        <v>17</v>
      </c>
      <c r="E3491" s="36" t="s">
        <v>35</v>
      </c>
      <c r="F3491" s="36" t="s">
        <v>21</v>
      </c>
      <c r="G3491" s="37">
        <v>1</v>
      </c>
      <c r="H3491" s="141">
        <v>7</v>
      </c>
      <c r="I3491" s="37">
        <v>1</v>
      </c>
      <c r="J3491" s="141">
        <v>3</v>
      </c>
      <c r="K3491" s="72">
        <v>35677.320927137349</v>
      </c>
    </row>
    <row r="3492" spans="4:11" x14ac:dyDescent="0.25">
      <c r="D3492" s="35" t="s">
        <v>17</v>
      </c>
      <c r="E3492" s="36" t="s">
        <v>35</v>
      </c>
      <c r="F3492" s="36" t="s">
        <v>22</v>
      </c>
      <c r="G3492" s="37">
        <v>1</v>
      </c>
      <c r="H3492" s="141">
        <v>7</v>
      </c>
      <c r="I3492" s="37">
        <v>1</v>
      </c>
      <c r="J3492" s="141">
        <v>17</v>
      </c>
      <c r="K3492" s="72">
        <v>382926.81656386884</v>
      </c>
    </row>
    <row r="3493" spans="4:11" x14ac:dyDescent="0.25">
      <c r="D3493" s="35" t="s">
        <v>17</v>
      </c>
      <c r="E3493" s="36" t="s">
        <v>35</v>
      </c>
      <c r="F3493" s="36" t="s">
        <v>23</v>
      </c>
      <c r="G3493" s="37">
        <v>1</v>
      </c>
      <c r="H3493" s="141">
        <v>7</v>
      </c>
      <c r="I3493" s="37">
        <v>1</v>
      </c>
      <c r="J3493" s="141">
        <v>18</v>
      </c>
      <c r="K3493" s="72">
        <v>331697.68259727926</v>
      </c>
    </row>
    <row r="3494" spans="4:11" x14ac:dyDescent="0.25">
      <c r="D3494" s="35" t="s">
        <v>17</v>
      </c>
      <c r="E3494" s="36" t="s">
        <v>35</v>
      </c>
      <c r="F3494" s="36" t="s">
        <v>24</v>
      </c>
      <c r="G3494" s="37">
        <v>1</v>
      </c>
      <c r="H3494" s="141">
        <v>7</v>
      </c>
      <c r="I3494" s="37">
        <v>1</v>
      </c>
      <c r="J3494" s="141">
        <v>19</v>
      </c>
      <c r="K3494" s="72">
        <v>383596.49309766613</v>
      </c>
    </row>
    <row r="3495" spans="4:11" x14ac:dyDescent="0.25">
      <c r="D3495" s="41" t="s">
        <v>17</v>
      </c>
      <c r="E3495" s="42" t="s">
        <v>35</v>
      </c>
      <c r="F3495" s="42" t="s">
        <v>81</v>
      </c>
      <c r="G3495" s="43">
        <v>1</v>
      </c>
      <c r="H3495" s="142">
        <v>7</v>
      </c>
      <c r="I3495" s="43">
        <v>1</v>
      </c>
      <c r="J3495" s="142">
        <v>126</v>
      </c>
      <c r="K3495" s="81">
        <v>10.600638422875742</v>
      </c>
    </row>
    <row r="3496" spans="4:11" x14ac:dyDescent="0.25">
      <c r="D3496" s="157" t="s">
        <v>17</v>
      </c>
      <c r="E3496" s="158" t="s">
        <v>35</v>
      </c>
      <c r="F3496" s="158" t="s">
        <v>87</v>
      </c>
      <c r="G3496" s="156">
        <v>1</v>
      </c>
      <c r="H3496" s="156">
        <v>7</v>
      </c>
      <c r="I3496" s="156">
        <v>1</v>
      </c>
      <c r="J3496" s="156">
        <v>136</v>
      </c>
      <c r="K3496" s="153">
        <v>137.36566461711436</v>
      </c>
    </row>
    <row r="3497" spans="4:11" x14ac:dyDescent="0.25">
      <c r="D3497" s="249" t="s">
        <v>17</v>
      </c>
      <c r="E3497" s="250" t="s">
        <v>35</v>
      </c>
      <c r="F3497" s="250" t="s">
        <v>96</v>
      </c>
      <c r="G3497" s="255">
        <v>1</v>
      </c>
      <c r="H3497" s="255">
        <v>7</v>
      </c>
      <c r="I3497" s="255">
        <v>1</v>
      </c>
      <c r="J3497" s="255">
        <v>137</v>
      </c>
      <c r="K3497" s="256">
        <v>20.311169862113442</v>
      </c>
    </row>
    <row r="3498" spans="4:11" x14ac:dyDescent="0.25">
      <c r="D3498" s="157" t="s">
        <v>17</v>
      </c>
      <c r="E3498" s="158" t="s">
        <v>35</v>
      </c>
      <c r="F3498" s="158"/>
      <c r="G3498" s="156"/>
      <c r="H3498" s="156"/>
      <c r="I3498" s="156"/>
      <c r="J3498" s="156"/>
      <c r="K3498" s="153"/>
    </row>
    <row r="3499" spans="4:11" x14ac:dyDescent="0.25">
      <c r="D3499" s="41" t="s">
        <v>17</v>
      </c>
      <c r="E3499" s="42" t="s">
        <v>35</v>
      </c>
      <c r="F3499" s="42" t="s">
        <v>82</v>
      </c>
      <c r="G3499" s="43">
        <v>1</v>
      </c>
      <c r="H3499" s="142">
        <v>7</v>
      </c>
      <c r="I3499" s="43">
        <v>1</v>
      </c>
      <c r="J3499" s="142">
        <v>122</v>
      </c>
      <c r="K3499" s="81">
        <v>209.38980512599616</v>
      </c>
    </row>
    <row r="3500" spans="4:11" x14ac:dyDescent="0.25">
      <c r="D3500" s="44" t="s">
        <v>17</v>
      </c>
      <c r="E3500" s="45" t="s">
        <v>35</v>
      </c>
      <c r="F3500" s="45" t="s">
        <v>65</v>
      </c>
      <c r="G3500" s="46">
        <v>1</v>
      </c>
      <c r="H3500" s="142">
        <v>7</v>
      </c>
      <c r="I3500" s="46">
        <v>1</v>
      </c>
      <c r="J3500" s="142">
        <v>119</v>
      </c>
      <c r="K3500" s="82">
        <v>22.4496985941452</v>
      </c>
    </row>
    <row r="3501" spans="4:11" x14ac:dyDescent="0.25">
      <c r="D3501" s="44" t="s">
        <v>17</v>
      </c>
      <c r="E3501" s="45" t="s">
        <v>35</v>
      </c>
      <c r="F3501" s="39" t="s">
        <v>83</v>
      </c>
      <c r="G3501" s="46">
        <v>1</v>
      </c>
      <c r="H3501" s="142">
        <v>7</v>
      </c>
      <c r="I3501" s="46">
        <v>1</v>
      </c>
      <c r="J3501" s="142">
        <v>130</v>
      </c>
      <c r="K3501" s="82">
        <v>15.456095505152001</v>
      </c>
    </row>
    <row r="3502" spans="4:11" x14ac:dyDescent="0.25">
      <c r="D3502" s="44" t="s">
        <v>17</v>
      </c>
      <c r="E3502" s="45" t="s">
        <v>35</v>
      </c>
      <c r="F3502" s="39" t="s">
        <v>84</v>
      </c>
      <c r="G3502" s="46">
        <v>1</v>
      </c>
      <c r="H3502" s="142">
        <v>7</v>
      </c>
      <c r="I3502" s="46">
        <v>1</v>
      </c>
      <c r="J3502" s="142">
        <v>131</v>
      </c>
      <c r="K3502" s="82">
        <v>26.853985047607253</v>
      </c>
    </row>
    <row r="3503" spans="4:11" x14ac:dyDescent="0.25">
      <c r="D3503" s="44" t="s">
        <v>17</v>
      </c>
      <c r="E3503" s="45" t="s">
        <v>35</v>
      </c>
      <c r="F3503" s="39" t="s">
        <v>85</v>
      </c>
      <c r="G3503" s="46">
        <v>1</v>
      </c>
      <c r="H3503" s="142">
        <v>7</v>
      </c>
      <c r="I3503" s="46">
        <v>1</v>
      </c>
      <c r="J3503" s="142">
        <v>132</v>
      </c>
      <c r="K3503" s="82">
        <v>29.65013284309423</v>
      </c>
    </row>
    <row r="3504" spans="4:11" x14ac:dyDescent="0.25">
      <c r="D3504" s="35" t="s">
        <v>17</v>
      </c>
      <c r="E3504" s="36" t="s">
        <v>35</v>
      </c>
      <c r="F3504" s="36" t="s">
        <v>25</v>
      </c>
      <c r="G3504" s="37">
        <v>1</v>
      </c>
      <c r="H3504" s="141">
        <v>7</v>
      </c>
      <c r="I3504" s="37">
        <v>1</v>
      </c>
      <c r="J3504" s="141">
        <v>8</v>
      </c>
      <c r="K3504" s="72">
        <v>471.11122030365641</v>
      </c>
    </row>
    <row r="3505" spans="4:11" x14ac:dyDescent="0.25">
      <c r="D3505" s="35" t="s">
        <v>17</v>
      </c>
      <c r="E3505" s="36" t="s">
        <v>35</v>
      </c>
      <c r="F3505" s="36" t="s">
        <v>26</v>
      </c>
      <c r="G3505" s="37">
        <v>1</v>
      </c>
      <c r="H3505" s="141">
        <v>7</v>
      </c>
      <c r="I3505" s="37">
        <v>1</v>
      </c>
      <c r="J3505" s="141">
        <v>10</v>
      </c>
      <c r="K3505" s="72">
        <v>0</v>
      </c>
    </row>
    <row r="3506" spans="4:11" x14ac:dyDescent="0.25">
      <c r="D3506" s="35" t="s">
        <v>17</v>
      </c>
      <c r="E3506" s="36" t="s">
        <v>35</v>
      </c>
      <c r="F3506" s="36" t="s">
        <v>27</v>
      </c>
      <c r="G3506" s="37">
        <v>1</v>
      </c>
      <c r="H3506" s="141">
        <v>7</v>
      </c>
      <c r="I3506" s="37">
        <v>1</v>
      </c>
      <c r="J3506" s="141">
        <v>4</v>
      </c>
      <c r="K3506" s="72">
        <v>31192.095738700464</v>
      </c>
    </row>
    <row r="3507" spans="4:11" x14ac:dyDescent="0.25">
      <c r="D3507" s="35" t="s">
        <v>17</v>
      </c>
      <c r="E3507" s="36" t="s">
        <v>35</v>
      </c>
      <c r="F3507" s="36" t="s">
        <v>28</v>
      </c>
      <c r="G3507" s="37">
        <v>1</v>
      </c>
      <c r="H3507" s="141">
        <v>7</v>
      </c>
      <c r="I3507" s="37">
        <v>1</v>
      </c>
      <c r="J3507" s="141">
        <v>9</v>
      </c>
      <c r="K3507" s="72">
        <v>22694.181902999822</v>
      </c>
    </row>
    <row r="3508" spans="4:11" x14ac:dyDescent="0.25">
      <c r="D3508" s="35" t="s">
        <v>17</v>
      </c>
      <c r="E3508" s="36" t="s">
        <v>35</v>
      </c>
      <c r="F3508" s="36" t="s">
        <v>29</v>
      </c>
      <c r="G3508" s="37">
        <v>1</v>
      </c>
      <c r="H3508" s="141">
        <v>7</v>
      </c>
      <c r="I3508" s="37">
        <v>1</v>
      </c>
      <c r="J3508" s="141">
        <v>1</v>
      </c>
      <c r="K3508" s="72">
        <v>0</v>
      </c>
    </row>
    <row r="3509" spans="4:11" x14ac:dyDescent="0.25">
      <c r="D3509" s="35" t="s">
        <v>17</v>
      </c>
      <c r="E3509" s="36" t="s">
        <v>35</v>
      </c>
      <c r="F3509" s="36" t="s">
        <v>30</v>
      </c>
      <c r="G3509" s="37">
        <v>1</v>
      </c>
      <c r="H3509" s="141">
        <v>7</v>
      </c>
      <c r="I3509" s="37">
        <v>1</v>
      </c>
      <c r="J3509" s="141">
        <v>24</v>
      </c>
      <c r="K3509" s="72">
        <v>0</v>
      </c>
    </row>
    <row r="3510" spans="4:11" x14ac:dyDescent="0.25">
      <c r="D3510" s="35" t="s">
        <v>17</v>
      </c>
      <c r="E3510" s="36" t="s">
        <v>35</v>
      </c>
      <c r="F3510" s="36" t="s">
        <v>31</v>
      </c>
      <c r="G3510" s="37">
        <v>1</v>
      </c>
      <c r="H3510" s="141">
        <v>7</v>
      </c>
      <c r="I3510" s="37">
        <v>1</v>
      </c>
      <c r="J3510" s="141">
        <v>12</v>
      </c>
      <c r="K3510" s="72">
        <v>0</v>
      </c>
    </row>
    <row r="3511" spans="4:11" x14ac:dyDescent="0.25">
      <c r="D3511" s="35" t="s">
        <v>17</v>
      </c>
      <c r="E3511" s="36" t="s">
        <v>35</v>
      </c>
      <c r="F3511" s="36" t="s">
        <v>64</v>
      </c>
      <c r="G3511" s="37">
        <v>1</v>
      </c>
      <c r="H3511" s="141">
        <v>7</v>
      </c>
      <c r="I3511" s="37">
        <v>1</v>
      </c>
      <c r="J3511" s="141">
        <v>118</v>
      </c>
      <c r="K3511" s="72">
        <v>522.10133467399419</v>
      </c>
    </row>
    <row r="3512" spans="4:11" x14ac:dyDescent="0.25">
      <c r="D3512" s="35" t="s">
        <v>17</v>
      </c>
      <c r="E3512" s="36" t="s">
        <v>35</v>
      </c>
      <c r="F3512" s="36" t="s">
        <v>34</v>
      </c>
      <c r="G3512" s="37">
        <v>1</v>
      </c>
      <c r="H3512" s="141">
        <v>7</v>
      </c>
      <c r="I3512" s="37">
        <v>1</v>
      </c>
      <c r="J3512" s="141">
        <v>26</v>
      </c>
      <c r="K3512" s="72">
        <v>3354.9786682534591</v>
      </c>
    </row>
    <row r="3513" spans="4:11" x14ac:dyDescent="0.25">
      <c r="D3513" s="35" t="s">
        <v>17</v>
      </c>
      <c r="E3513" s="36" t="s">
        <v>35</v>
      </c>
      <c r="F3513" s="36" t="s">
        <v>32</v>
      </c>
      <c r="G3513" s="37">
        <v>1</v>
      </c>
      <c r="H3513" s="141">
        <v>7</v>
      </c>
      <c r="I3513" s="37">
        <v>1</v>
      </c>
      <c r="J3513" s="141">
        <v>13</v>
      </c>
      <c r="K3513" s="72">
        <v>0</v>
      </c>
    </row>
    <row r="3514" spans="4:11" x14ac:dyDescent="0.25">
      <c r="D3514" s="35" t="s">
        <v>17</v>
      </c>
      <c r="E3514" s="36" t="s">
        <v>35</v>
      </c>
      <c r="F3514" s="39" t="s">
        <v>33</v>
      </c>
      <c r="G3514" s="40">
        <v>1</v>
      </c>
      <c r="H3514" s="142">
        <v>7</v>
      </c>
      <c r="I3514" s="40">
        <v>1</v>
      </c>
      <c r="J3514" s="142">
        <v>25</v>
      </c>
      <c r="K3514" s="72">
        <v>15455.967624952234</v>
      </c>
    </row>
    <row r="3515" spans="4:11" x14ac:dyDescent="0.25">
      <c r="D3515" s="38" t="s">
        <v>17</v>
      </c>
      <c r="E3515" s="39" t="s">
        <v>35</v>
      </c>
      <c r="F3515" s="39" t="s">
        <v>63</v>
      </c>
      <c r="G3515" s="40">
        <v>1</v>
      </c>
      <c r="H3515" s="142">
        <v>7</v>
      </c>
      <c r="I3515" s="40">
        <v>1</v>
      </c>
      <c r="J3515" s="142">
        <v>103</v>
      </c>
      <c r="K3515" s="73">
        <v>5264.5139985312335</v>
      </c>
    </row>
    <row r="3516" spans="4:11" x14ac:dyDescent="0.25">
      <c r="D3516" s="41" t="s">
        <v>17</v>
      </c>
      <c r="E3516" s="42" t="s">
        <v>35</v>
      </c>
      <c r="F3516" s="42" t="s">
        <v>77</v>
      </c>
      <c r="G3516" s="43">
        <v>1</v>
      </c>
      <c r="H3516" s="142">
        <v>7</v>
      </c>
      <c r="I3516" s="43">
        <v>1</v>
      </c>
      <c r="J3516" s="142">
        <v>125</v>
      </c>
      <c r="K3516" s="81">
        <v>5.9145962878638922</v>
      </c>
    </row>
    <row r="3517" spans="4:11" x14ac:dyDescent="0.25">
      <c r="D3517" s="38" t="s">
        <v>17</v>
      </c>
      <c r="E3517" s="39" t="s">
        <v>35</v>
      </c>
      <c r="F3517" s="39" t="s">
        <v>60</v>
      </c>
      <c r="G3517" s="40">
        <v>1</v>
      </c>
      <c r="H3517" s="142">
        <v>7</v>
      </c>
      <c r="I3517" s="40">
        <v>1</v>
      </c>
      <c r="J3517" s="142">
        <v>101</v>
      </c>
      <c r="K3517" s="73">
        <v>19.347252477057893</v>
      </c>
    </row>
    <row r="3518" spans="4:11" x14ac:dyDescent="0.25">
      <c r="D3518" s="35" t="s">
        <v>17</v>
      </c>
      <c r="E3518" s="36" t="s">
        <v>35</v>
      </c>
      <c r="F3518" s="39" t="s">
        <v>35</v>
      </c>
      <c r="G3518" s="40">
        <v>1</v>
      </c>
      <c r="H3518" s="142">
        <v>7</v>
      </c>
      <c r="I3518" s="40">
        <v>1</v>
      </c>
      <c r="J3518" s="142">
        <v>7</v>
      </c>
      <c r="K3518" s="72">
        <v>0</v>
      </c>
    </row>
    <row r="3519" spans="4:11" x14ac:dyDescent="0.25">
      <c r="D3519" s="38" t="s">
        <v>17</v>
      </c>
      <c r="E3519" s="36" t="s">
        <v>35</v>
      </c>
      <c r="F3519" s="47" t="s">
        <v>61</v>
      </c>
      <c r="G3519" s="48">
        <v>1</v>
      </c>
      <c r="H3519" s="142">
        <v>7</v>
      </c>
      <c r="I3519" s="48">
        <v>1</v>
      </c>
      <c r="J3519" s="142">
        <v>102</v>
      </c>
      <c r="K3519" s="73">
        <v>0</v>
      </c>
    </row>
    <row r="3520" spans="4:11" ht="15.75" thickBot="1" x14ac:dyDescent="0.3">
      <c r="D3520" s="38" t="s">
        <v>17</v>
      </c>
      <c r="E3520" s="36" t="s">
        <v>35</v>
      </c>
      <c r="F3520" s="39" t="s">
        <v>36</v>
      </c>
      <c r="G3520" s="40">
        <v>1</v>
      </c>
      <c r="H3520" s="142">
        <v>7</v>
      </c>
      <c r="I3520" s="40">
        <v>1</v>
      </c>
      <c r="J3520" s="142">
        <v>14</v>
      </c>
      <c r="K3520" s="73">
        <v>123.51054483731006</v>
      </c>
    </row>
    <row r="3521" spans="4:11" x14ac:dyDescent="0.25">
      <c r="D3521" s="32" t="s">
        <v>17</v>
      </c>
      <c r="E3521" s="33" t="s">
        <v>34</v>
      </c>
      <c r="F3521" s="33" t="s">
        <v>18</v>
      </c>
      <c r="G3521" s="34">
        <v>1</v>
      </c>
      <c r="H3521" s="140">
        <v>26</v>
      </c>
      <c r="I3521" s="34">
        <v>1</v>
      </c>
      <c r="J3521" s="140">
        <v>2</v>
      </c>
      <c r="K3521" s="71">
        <v>0</v>
      </c>
    </row>
    <row r="3522" spans="4:11" x14ac:dyDescent="0.25">
      <c r="D3522" s="35" t="s">
        <v>17</v>
      </c>
      <c r="E3522" s="36" t="s">
        <v>34</v>
      </c>
      <c r="F3522" s="36" t="s">
        <v>19</v>
      </c>
      <c r="G3522" s="37">
        <v>1</v>
      </c>
      <c r="H3522" s="141">
        <v>26</v>
      </c>
      <c r="I3522" s="37">
        <v>1</v>
      </c>
      <c r="J3522" s="141">
        <v>22</v>
      </c>
      <c r="K3522" s="72">
        <v>0</v>
      </c>
    </row>
    <row r="3523" spans="4:11" x14ac:dyDescent="0.25">
      <c r="D3523" s="35" t="s">
        <v>17</v>
      </c>
      <c r="E3523" s="36" t="s">
        <v>34</v>
      </c>
      <c r="F3523" s="36" t="s">
        <v>20</v>
      </c>
      <c r="G3523" s="37">
        <v>1</v>
      </c>
      <c r="H3523" s="141">
        <v>26</v>
      </c>
      <c r="I3523" s="37">
        <v>1</v>
      </c>
      <c r="J3523" s="141">
        <v>5</v>
      </c>
      <c r="K3523" s="72">
        <v>0</v>
      </c>
    </row>
    <row r="3524" spans="4:11" x14ac:dyDescent="0.25">
      <c r="D3524" s="35" t="s">
        <v>17</v>
      </c>
      <c r="E3524" s="36" t="s">
        <v>34</v>
      </c>
      <c r="F3524" s="36" t="s">
        <v>21</v>
      </c>
      <c r="G3524" s="37">
        <v>1</v>
      </c>
      <c r="H3524" s="141">
        <v>26</v>
      </c>
      <c r="I3524" s="37">
        <v>1</v>
      </c>
      <c r="J3524" s="141">
        <v>3</v>
      </c>
      <c r="K3524" s="72">
        <v>0</v>
      </c>
    </row>
    <row r="3525" spans="4:11" x14ac:dyDescent="0.25">
      <c r="D3525" s="35" t="s">
        <v>17</v>
      </c>
      <c r="E3525" s="36" t="s">
        <v>34</v>
      </c>
      <c r="F3525" s="36" t="s">
        <v>22</v>
      </c>
      <c r="G3525" s="37">
        <v>1</v>
      </c>
      <c r="H3525" s="141">
        <v>26</v>
      </c>
      <c r="I3525" s="37">
        <v>1</v>
      </c>
      <c r="J3525" s="141">
        <v>17</v>
      </c>
      <c r="K3525" s="72">
        <v>0</v>
      </c>
    </row>
    <row r="3526" spans="4:11" x14ac:dyDescent="0.25">
      <c r="D3526" s="35" t="s">
        <v>17</v>
      </c>
      <c r="E3526" s="36" t="s">
        <v>34</v>
      </c>
      <c r="F3526" s="36" t="s">
        <v>23</v>
      </c>
      <c r="G3526" s="37">
        <v>1</v>
      </c>
      <c r="H3526" s="141">
        <v>26</v>
      </c>
      <c r="I3526" s="37">
        <v>1</v>
      </c>
      <c r="J3526" s="141">
        <v>18</v>
      </c>
      <c r="K3526" s="72">
        <v>0</v>
      </c>
    </row>
    <row r="3527" spans="4:11" x14ac:dyDescent="0.25">
      <c r="D3527" s="154" t="s">
        <v>17</v>
      </c>
      <c r="E3527" s="155" t="s">
        <v>34</v>
      </c>
      <c r="F3527" s="158" t="s">
        <v>87</v>
      </c>
      <c r="G3527" s="156">
        <v>1</v>
      </c>
      <c r="H3527" s="156">
        <v>26</v>
      </c>
      <c r="I3527" s="156">
        <v>1</v>
      </c>
      <c r="J3527" s="156">
        <v>136</v>
      </c>
      <c r="K3527" s="153">
        <v>0</v>
      </c>
    </row>
    <row r="3528" spans="4:11" x14ac:dyDescent="0.25">
      <c r="D3528" s="253" t="s">
        <v>17</v>
      </c>
      <c r="E3528" s="254" t="s">
        <v>34</v>
      </c>
      <c r="F3528" s="250" t="s">
        <v>96</v>
      </c>
      <c r="G3528" s="255">
        <v>1</v>
      </c>
      <c r="H3528" s="255">
        <v>26</v>
      </c>
      <c r="I3528" s="255">
        <v>1</v>
      </c>
      <c r="J3528" s="255">
        <v>137</v>
      </c>
      <c r="K3528" s="256">
        <v>0</v>
      </c>
    </row>
    <row r="3529" spans="4:11" x14ac:dyDescent="0.25">
      <c r="D3529" s="154" t="s">
        <v>17</v>
      </c>
      <c r="E3529" s="155" t="s">
        <v>34</v>
      </c>
      <c r="F3529" s="158"/>
      <c r="G3529" s="156">
        <v>1</v>
      </c>
      <c r="H3529" s="156">
        <v>26</v>
      </c>
      <c r="I3529" s="156">
        <v>1</v>
      </c>
      <c r="J3529" s="156">
        <v>0</v>
      </c>
      <c r="K3529" s="153"/>
    </row>
    <row r="3530" spans="4:11" x14ac:dyDescent="0.25">
      <c r="D3530" s="41" t="s">
        <v>17</v>
      </c>
      <c r="E3530" s="42" t="s">
        <v>34</v>
      </c>
      <c r="F3530" s="42" t="s">
        <v>82</v>
      </c>
      <c r="G3530" s="43">
        <v>1</v>
      </c>
      <c r="H3530" s="142">
        <v>26</v>
      </c>
      <c r="I3530" s="43">
        <v>1</v>
      </c>
      <c r="J3530" s="142">
        <v>122</v>
      </c>
      <c r="K3530" s="81">
        <v>0</v>
      </c>
    </row>
    <row r="3531" spans="4:11" x14ac:dyDescent="0.25">
      <c r="D3531" s="44" t="s">
        <v>17</v>
      </c>
      <c r="E3531" s="45" t="s">
        <v>34</v>
      </c>
      <c r="F3531" s="45" t="s">
        <v>65</v>
      </c>
      <c r="G3531" s="46">
        <v>1</v>
      </c>
      <c r="H3531" s="142">
        <v>26</v>
      </c>
      <c r="I3531" s="46">
        <v>1</v>
      </c>
      <c r="J3531" s="142">
        <v>119</v>
      </c>
      <c r="K3531" s="82">
        <v>0</v>
      </c>
    </row>
    <row r="3532" spans="4:11" x14ac:dyDescent="0.25">
      <c r="D3532" s="44" t="s">
        <v>17</v>
      </c>
      <c r="E3532" s="45" t="s">
        <v>34</v>
      </c>
      <c r="F3532" s="39" t="s">
        <v>83</v>
      </c>
      <c r="G3532" s="46">
        <v>1</v>
      </c>
      <c r="H3532" s="142">
        <v>26</v>
      </c>
      <c r="I3532" s="46">
        <v>1</v>
      </c>
      <c r="J3532" s="142">
        <v>130</v>
      </c>
      <c r="K3532" s="82">
        <v>0</v>
      </c>
    </row>
    <row r="3533" spans="4:11" x14ac:dyDescent="0.25">
      <c r="D3533" s="44" t="s">
        <v>17</v>
      </c>
      <c r="E3533" s="45" t="s">
        <v>34</v>
      </c>
      <c r="F3533" s="39" t="s">
        <v>84</v>
      </c>
      <c r="G3533" s="46">
        <v>1</v>
      </c>
      <c r="H3533" s="142">
        <v>26</v>
      </c>
      <c r="I3533" s="46">
        <v>1</v>
      </c>
      <c r="J3533" s="142">
        <v>131</v>
      </c>
      <c r="K3533" s="82">
        <v>0</v>
      </c>
    </row>
    <row r="3534" spans="4:11" x14ac:dyDescent="0.25">
      <c r="D3534" s="44" t="s">
        <v>17</v>
      </c>
      <c r="E3534" s="45" t="s">
        <v>34</v>
      </c>
      <c r="F3534" s="39" t="s">
        <v>85</v>
      </c>
      <c r="G3534" s="46">
        <v>1</v>
      </c>
      <c r="H3534" s="142">
        <v>26</v>
      </c>
      <c r="I3534" s="46">
        <v>1</v>
      </c>
      <c r="J3534" s="142">
        <v>132</v>
      </c>
      <c r="K3534" s="82">
        <v>0</v>
      </c>
    </row>
    <row r="3535" spans="4:11" x14ac:dyDescent="0.25">
      <c r="D3535" s="35" t="s">
        <v>17</v>
      </c>
      <c r="E3535" s="36" t="s">
        <v>34</v>
      </c>
      <c r="F3535" s="36" t="s">
        <v>24</v>
      </c>
      <c r="G3535" s="37">
        <v>1</v>
      </c>
      <c r="H3535" s="141">
        <v>26</v>
      </c>
      <c r="I3535" s="37">
        <v>1</v>
      </c>
      <c r="J3535" s="141">
        <v>19</v>
      </c>
      <c r="K3535" s="72">
        <v>0</v>
      </c>
    </row>
    <row r="3536" spans="4:11" x14ac:dyDescent="0.25">
      <c r="D3536" s="35" t="s">
        <v>17</v>
      </c>
      <c r="E3536" s="36" t="s">
        <v>34</v>
      </c>
      <c r="F3536" s="36" t="s">
        <v>25</v>
      </c>
      <c r="G3536" s="37">
        <v>1</v>
      </c>
      <c r="H3536" s="141">
        <v>26</v>
      </c>
      <c r="I3536" s="37">
        <v>1</v>
      </c>
      <c r="J3536" s="141">
        <v>8</v>
      </c>
      <c r="K3536" s="72">
        <v>0</v>
      </c>
    </row>
    <row r="3537" spans="4:11" x14ac:dyDescent="0.25">
      <c r="D3537" s="35" t="s">
        <v>17</v>
      </c>
      <c r="E3537" s="36" t="s">
        <v>34</v>
      </c>
      <c r="F3537" s="36" t="s">
        <v>26</v>
      </c>
      <c r="G3537" s="37">
        <v>1</v>
      </c>
      <c r="H3537" s="141">
        <v>26</v>
      </c>
      <c r="I3537" s="37">
        <v>1</v>
      </c>
      <c r="J3537" s="141">
        <v>10</v>
      </c>
      <c r="K3537" s="72">
        <v>0</v>
      </c>
    </row>
    <row r="3538" spans="4:11" x14ac:dyDescent="0.25">
      <c r="D3538" s="35" t="s">
        <v>17</v>
      </c>
      <c r="E3538" s="36" t="s">
        <v>34</v>
      </c>
      <c r="F3538" s="36" t="s">
        <v>27</v>
      </c>
      <c r="G3538" s="37">
        <v>1</v>
      </c>
      <c r="H3538" s="141">
        <v>26</v>
      </c>
      <c r="I3538" s="37">
        <v>1</v>
      </c>
      <c r="J3538" s="141">
        <v>4</v>
      </c>
      <c r="K3538" s="72">
        <v>0</v>
      </c>
    </row>
    <row r="3539" spans="4:11" x14ac:dyDescent="0.25">
      <c r="D3539" s="35" t="s">
        <v>17</v>
      </c>
      <c r="E3539" s="36" t="s">
        <v>34</v>
      </c>
      <c r="F3539" s="36" t="s">
        <v>28</v>
      </c>
      <c r="G3539" s="37">
        <v>1</v>
      </c>
      <c r="H3539" s="141">
        <v>26</v>
      </c>
      <c r="I3539" s="37">
        <v>1</v>
      </c>
      <c r="J3539" s="141">
        <v>9</v>
      </c>
      <c r="K3539" s="72">
        <v>0</v>
      </c>
    </row>
    <row r="3540" spans="4:11" x14ac:dyDescent="0.25">
      <c r="D3540" s="35" t="s">
        <v>17</v>
      </c>
      <c r="E3540" s="36" t="s">
        <v>34</v>
      </c>
      <c r="F3540" s="36" t="s">
        <v>29</v>
      </c>
      <c r="G3540" s="37">
        <v>1</v>
      </c>
      <c r="H3540" s="141">
        <v>26</v>
      </c>
      <c r="I3540" s="37">
        <v>1</v>
      </c>
      <c r="J3540" s="141">
        <v>1</v>
      </c>
      <c r="K3540" s="72">
        <v>0</v>
      </c>
    </row>
    <row r="3541" spans="4:11" x14ac:dyDescent="0.25">
      <c r="D3541" s="35" t="s">
        <v>17</v>
      </c>
      <c r="E3541" s="36" t="s">
        <v>34</v>
      </c>
      <c r="F3541" s="36" t="s">
        <v>30</v>
      </c>
      <c r="G3541" s="37">
        <v>1</v>
      </c>
      <c r="H3541" s="141">
        <v>26</v>
      </c>
      <c r="I3541" s="37">
        <v>1</v>
      </c>
      <c r="J3541" s="141">
        <v>24</v>
      </c>
      <c r="K3541" s="72">
        <v>0</v>
      </c>
    </row>
    <row r="3542" spans="4:11" x14ac:dyDescent="0.25">
      <c r="D3542" s="35" t="s">
        <v>17</v>
      </c>
      <c r="E3542" s="36" t="s">
        <v>34</v>
      </c>
      <c r="F3542" s="36" t="s">
        <v>31</v>
      </c>
      <c r="G3542" s="37">
        <v>1</v>
      </c>
      <c r="H3542" s="141">
        <v>26</v>
      </c>
      <c r="I3542" s="37">
        <v>1</v>
      </c>
      <c r="J3542" s="141">
        <v>12</v>
      </c>
      <c r="K3542" s="72">
        <v>0</v>
      </c>
    </row>
    <row r="3543" spans="4:11" x14ac:dyDescent="0.25">
      <c r="D3543" s="35" t="s">
        <v>17</v>
      </c>
      <c r="E3543" s="36" t="s">
        <v>34</v>
      </c>
      <c r="F3543" s="39" t="s">
        <v>64</v>
      </c>
      <c r="G3543" s="40">
        <v>1</v>
      </c>
      <c r="H3543" s="142">
        <v>26</v>
      </c>
      <c r="I3543" s="40">
        <v>1</v>
      </c>
      <c r="J3543" s="142">
        <v>118</v>
      </c>
      <c r="K3543" s="72">
        <v>0</v>
      </c>
    </row>
    <row r="3544" spans="4:11" x14ac:dyDescent="0.25">
      <c r="D3544" s="38" t="s">
        <v>17</v>
      </c>
      <c r="E3544" s="39" t="s">
        <v>34</v>
      </c>
      <c r="F3544" s="39" t="s">
        <v>34</v>
      </c>
      <c r="G3544" s="40">
        <v>1</v>
      </c>
      <c r="H3544" s="142">
        <v>26</v>
      </c>
      <c r="I3544" s="40">
        <v>1</v>
      </c>
      <c r="J3544" s="142">
        <v>26</v>
      </c>
      <c r="K3544" s="73">
        <v>0</v>
      </c>
    </row>
    <row r="3545" spans="4:11" x14ac:dyDescent="0.25">
      <c r="D3545" s="35" t="s">
        <v>17</v>
      </c>
      <c r="E3545" s="36" t="s">
        <v>34</v>
      </c>
      <c r="F3545" s="36" t="s">
        <v>32</v>
      </c>
      <c r="G3545" s="37">
        <v>1</v>
      </c>
      <c r="H3545" s="141">
        <v>26</v>
      </c>
      <c r="I3545" s="37">
        <v>1</v>
      </c>
      <c r="J3545" s="141">
        <v>13</v>
      </c>
      <c r="K3545" s="72">
        <v>0</v>
      </c>
    </row>
    <row r="3546" spans="4:11" x14ac:dyDescent="0.25">
      <c r="D3546" s="35" t="s">
        <v>17</v>
      </c>
      <c r="E3546" s="36" t="s">
        <v>34</v>
      </c>
      <c r="F3546" s="39" t="s">
        <v>33</v>
      </c>
      <c r="G3546" s="40">
        <v>1</v>
      </c>
      <c r="H3546" s="142">
        <v>26</v>
      </c>
      <c r="I3546" s="40">
        <v>1</v>
      </c>
      <c r="J3546" s="142">
        <v>25</v>
      </c>
      <c r="K3546" s="72">
        <v>0</v>
      </c>
    </row>
    <row r="3547" spans="4:11" x14ac:dyDescent="0.25">
      <c r="D3547" s="35" t="s">
        <v>17</v>
      </c>
      <c r="E3547" s="36" t="s">
        <v>34</v>
      </c>
      <c r="F3547" s="39" t="s">
        <v>35</v>
      </c>
      <c r="G3547" s="40">
        <v>1</v>
      </c>
      <c r="H3547" s="142">
        <v>26</v>
      </c>
      <c r="I3547" s="40">
        <v>1</v>
      </c>
      <c r="J3547" s="142">
        <v>7</v>
      </c>
      <c r="K3547" s="72">
        <v>0</v>
      </c>
    </row>
    <row r="3548" spans="4:11" x14ac:dyDescent="0.25">
      <c r="D3548" s="38" t="s">
        <v>17</v>
      </c>
      <c r="E3548" s="39" t="s">
        <v>34</v>
      </c>
      <c r="F3548" s="47" t="s">
        <v>61</v>
      </c>
      <c r="G3548" s="48">
        <v>1</v>
      </c>
      <c r="H3548" s="142">
        <v>26</v>
      </c>
      <c r="I3548" s="48">
        <v>1</v>
      </c>
      <c r="J3548" s="142">
        <v>102</v>
      </c>
      <c r="K3548" s="73">
        <v>0</v>
      </c>
    </row>
    <row r="3549" spans="4:11" ht="15.75" thickBot="1" x14ac:dyDescent="0.3">
      <c r="D3549" s="49" t="s">
        <v>17</v>
      </c>
      <c r="E3549" s="50" t="s">
        <v>34</v>
      </c>
      <c r="F3549" s="50" t="s">
        <v>36</v>
      </c>
      <c r="G3549" s="51">
        <v>1</v>
      </c>
      <c r="H3549" s="143">
        <v>26</v>
      </c>
      <c r="I3549" s="51">
        <v>1</v>
      </c>
      <c r="J3549" s="143">
        <v>14</v>
      </c>
      <c r="K3549" s="74">
        <v>0</v>
      </c>
    </row>
    <row r="3550" spans="4:11" x14ac:dyDescent="0.25">
      <c r="D3550" s="32" t="s">
        <v>17</v>
      </c>
      <c r="E3550" s="33" t="s">
        <v>36</v>
      </c>
      <c r="F3550" s="33" t="s">
        <v>18</v>
      </c>
      <c r="G3550" s="34">
        <v>1</v>
      </c>
      <c r="H3550" s="140">
        <v>14</v>
      </c>
      <c r="I3550" s="34">
        <v>1</v>
      </c>
      <c r="J3550" s="140">
        <v>2</v>
      </c>
      <c r="K3550" s="71">
        <v>0</v>
      </c>
    </row>
    <row r="3551" spans="4:11" x14ac:dyDescent="0.25">
      <c r="D3551" s="35" t="s">
        <v>17</v>
      </c>
      <c r="E3551" s="36" t="s">
        <v>36</v>
      </c>
      <c r="F3551" s="36" t="s">
        <v>19</v>
      </c>
      <c r="G3551" s="37">
        <v>1</v>
      </c>
      <c r="H3551" s="141">
        <v>14</v>
      </c>
      <c r="I3551" s="37">
        <v>1</v>
      </c>
      <c r="J3551" s="141">
        <v>22</v>
      </c>
      <c r="K3551" s="72">
        <v>0</v>
      </c>
    </row>
    <row r="3552" spans="4:11" x14ac:dyDescent="0.25">
      <c r="D3552" s="35" t="s">
        <v>17</v>
      </c>
      <c r="E3552" s="36" t="s">
        <v>36</v>
      </c>
      <c r="F3552" s="36" t="s">
        <v>20</v>
      </c>
      <c r="G3552" s="37">
        <v>1</v>
      </c>
      <c r="H3552" s="141">
        <v>14</v>
      </c>
      <c r="I3552" s="37">
        <v>1</v>
      </c>
      <c r="J3552" s="141">
        <v>5</v>
      </c>
      <c r="K3552" s="72">
        <v>0</v>
      </c>
    </row>
    <row r="3553" spans="4:11" x14ac:dyDescent="0.25">
      <c r="D3553" s="35" t="s">
        <v>17</v>
      </c>
      <c r="E3553" s="36" t="s">
        <v>36</v>
      </c>
      <c r="F3553" s="36" t="s">
        <v>21</v>
      </c>
      <c r="G3553" s="37">
        <v>1</v>
      </c>
      <c r="H3553" s="141">
        <v>14</v>
      </c>
      <c r="I3553" s="37">
        <v>1</v>
      </c>
      <c r="J3553" s="141">
        <v>3</v>
      </c>
      <c r="K3553" s="72">
        <v>0</v>
      </c>
    </row>
    <row r="3554" spans="4:11" x14ac:dyDescent="0.25">
      <c r="D3554" s="154" t="s">
        <v>17</v>
      </c>
      <c r="E3554" s="155" t="s">
        <v>36</v>
      </c>
      <c r="F3554" s="158" t="s">
        <v>87</v>
      </c>
      <c r="G3554" s="156">
        <v>1</v>
      </c>
      <c r="H3554" s="156">
        <v>14</v>
      </c>
      <c r="I3554" s="156">
        <v>1</v>
      </c>
      <c r="J3554" s="156">
        <v>136</v>
      </c>
      <c r="K3554" s="153">
        <v>0</v>
      </c>
    </row>
    <row r="3555" spans="4:11" x14ac:dyDescent="0.25">
      <c r="D3555" s="253" t="s">
        <v>17</v>
      </c>
      <c r="E3555" s="254" t="s">
        <v>36</v>
      </c>
      <c r="F3555" s="250" t="s">
        <v>96</v>
      </c>
      <c r="G3555" s="255">
        <v>1</v>
      </c>
      <c r="H3555" s="255">
        <v>14</v>
      </c>
      <c r="I3555" s="255">
        <v>1</v>
      </c>
      <c r="J3555" s="255">
        <v>137</v>
      </c>
      <c r="K3555" s="256">
        <v>0</v>
      </c>
    </row>
    <row r="3556" spans="4:11" x14ac:dyDescent="0.25">
      <c r="D3556" s="154" t="s">
        <v>17</v>
      </c>
      <c r="E3556" s="155" t="s">
        <v>36</v>
      </c>
      <c r="F3556" s="158"/>
      <c r="G3556" s="156">
        <v>1</v>
      </c>
      <c r="H3556" s="156">
        <v>14</v>
      </c>
      <c r="I3556" s="156">
        <v>1</v>
      </c>
      <c r="J3556" s="156">
        <v>0</v>
      </c>
      <c r="K3556" s="153"/>
    </row>
    <row r="3557" spans="4:11" x14ac:dyDescent="0.25">
      <c r="D3557" s="41" t="s">
        <v>17</v>
      </c>
      <c r="E3557" s="42" t="s">
        <v>36</v>
      </c>
      <c r="F3557" s="42" t="s">
        <v>82</v>
      </c>
      <c r="G3557" s="43">
        <v>1</v>
      </c>
      <c r="H3557" s="142">
        <v>14</v>
      </c>
      <c r="I3557" s="43">
        <v>1</v>
      </c>
      <c r="J3557" s="142">
        <v>122</v>
      </c>
      <c r="K3557" s="81">
        <v>0</v>
      </c>
    </row>
    <row r="3558" spans="4:11" x14ac:dyDescent="0.25">
      <c r="D3558" s="44" t="s">
        <v>17</v>
      </c>
      <c r="E3558" s="45" t="s">
        <v>36</v>
      </c>
      <c r="F3558" s="45" t="s">
        <v>65</v>
      </c>
      <c r="G3558" s="46">
        <v>1</v>
      </c>
      <c r="H3558" s="142">
        <v>14</v>
      </c>
      <c r="I3558" s="46">
        <v>1</v>
      </c>
      <c r="J3558" s="142">
        <v>119</v>
      </c>
      <c r="K3558" s="82">
        <v>0</v>
      </c>
    </row>
    <row r="3559" spans="4:11" x14ac:dyDescent="0.25">
      <c r="D3559" s="44" t="s">
        <v>17</v>
      </c>
      <c r="E3559" s="45" t="s">
        <v>36</v>
      </c>
      <c r="F3559" s="39" t="s">
        <v>83</v>
      </c>
      <c r="G3559" s="46">
        <v>1</v>
      </c>
      <c r="H3559" s="142">
        <v>14</v>
      </c>
      <c r="I3559" s="46">
        <v>1</v>
      </c>
      <c r="J3559" s="142">
        <v>130</v>
      </c>
      <c r="K3559" s="82">
        <v>0</v>
      </c>
    </row>
    <row r="3560" spans="4:11" x14ac:dyDescent="0.25">
      <c r="D3560" s="44" t="s">
        <v>17</v>
      </c>
      <c r="E3560" s="45" t="s">
        <v>36</v>
      </c>
      <c r="F3560" s="39" t="s">
        <v>84</v>
      </c>
      <c r="G3560" s="46">
        <v>1</v>
      </c>
      <c r="H3560" s="142">
        <v>14</v>
      </c>
      <c r="I3560" s="46">
        <v>1</v>
      </c>
      <c r="J3560" s="142">
        <v>131</v>
      </c>
      <c r="K3560" s="82">
        <v>0</v>
      </c>
    </row>
    <row r="3561" spans="4:11" x14ac:dyDescent="0.25">
      <c r="D3561" s="44" t="s">
        <v>17</v>
      </c>
      <c r="E3561" s="45" t="s">
        <v>36</v>
      </c>
      <c r="F3561" s="39" t="s">
        <v>85</v>
      </c>
      <c r="G3561" s="46">
        <v>1</v>
      </c>
      <c r="H3561" s="142">
        <v>14</v>
      </c>
      <c r="I3561" s="46">
        <v>1</v>
      </c>
      <c r="J3561" s="142">
        <v>132</v>
      </c>
      <c r="K3561" s="82">
        <v>0</v>
      </c>
    </row>
    <row r="3562" spans="4:11" x14ac:dyDescent="0.25">
      <c r="D3562" s="35" t="s">
        <v>17</v>
      </c>
      <c r="E3562" s="36" t="s">
        <v>36</v>
      </c>
      <c r="F3562" s="36" t="s">
        <v>22</v>
      </c>
      <c r="G3562" s="37">
        <v>1</v>
      </c>
      <c r="H3562" s="141">
        <v>14</v>
      </c>
      <c r="I3562" s="37">
        <v>1</v>
      </c>
      <c r="J3562" s="141">
        <v>17</v>
      </c>
      <c r="K3562" s="72">
        <v>0</v>
      </c>
    </row>
    <row r="3563" spans="4:11" x14ac:dyDescent="0.25">
      <c r="D3563" s="35" t="s">
        <v>17</v>
      </c>
      <c r="E3563" s="36" t="s">
        <v>36</v>
      </c>
      <c r="F3563" s="36" t="s">
        <v>23</v>
      </c>
      <c r="G3563" s="37">
        <v>1</v>
      </c>
      <c r="H3563" s="141">
        <v>14</v>
      </c>
      <c r="I3563" s="37">
        <v>1</v>
      </c>
      <c r="J3563" s="141">
        <v>18</v>
      </c>
      <c r="K3563" s="72">
        <v>0</v>
      </c>
    </row>
    <row r="3564" spans="4:11" x14ac:dyDescent="0.25">
      <c r="D3564" s="35" t="s">
        <v>17</v>
      </c>
      <c r="E3564" s="36" t="s">
        <v>36</v>
      </c>
      <c r="F3564" s="36" t="s">
        <v>24</v>
      </c>
      <c r="G3564" s="37">
        <v>1</v>
      </c>
      <c r="H3564" s="141">
        <v>14</v>
      </c>
      <c r="I3564" s="37">
        <v>1</v>
      </c>
      <c r="J3564" s="141">
        <v>19</v>
      </c>
      <c r="K3564" s="72">
        <v>0</v>
      </c>
    </row>
    <row r="3565" spans="4:11" x14ac:dyDescent="0.25">
      <c r="D3565" s="35" t="s">
        <v>17</v>
      </c>
      <c r="E3565" s="36" t="s">
        <v>36</v>
      </c>
      <c r="F3565" s="36" t="s">
        <v>81</v>
      </c>
      <c r="G3565" s="37">
        <v>1</v>
      </c>
      <c r="H3565" s="141">
        <v>14</v>
      </c>
      <c r="I3565" s="37">
        <v>1</v>
      </c>
      <c r="J3565" s="141">
        <v>126</v>
      </c>
      <c r="K3565" s="72">
        <v>0</v>
      </c>
    </row>
    <row r="3566" spans="4:11" x14ac:dyDescent="0.25">
      <c r="D3566" s="35" t="s">
        <v>17</v>
      </c>
      <c r="E3566" s="36" t="s">
        <v>36</v>
      </c>
      <c r="F3566" s="36" t="s">
        <v>77</v>
      </c>
      <c r="G3566" s="37">
        <v>1</v>
      </c>
      <c r="H3566" s="141">
        <v>14</v>
      </c>
      <c r="I3566" s="37">
        <v>1</v>
      </c>
      <c r="J3566" s="141">
        <v>125</v>
      </c>
      <c r="K3566" s="72">
        <v>0</v>
      </c>
    </row>
    <row r="3567" spans="4:11" x14ac:dyDescent="0.25">
      <c r="D3567" s="35" t="s">
        <v>17</v>
      </c>
      <c r="E3567" s="36" t="s">
        <v>36</v>
      </c>
      <c r="F3567" s="36" t="s">
        <v>25</v>
      </c>
      <c r="G3567" s="37">
        <v>1</v>
      </c>
      <c r="H3567" s="141">
        <v>14</v>
      </c>
      <c r="I3567" s="37">
        <v>1</v>
      </c>
      <c r="J3567" s="141">
        <v>8</v>
      </c>
      <c r="K3567" s="72">
        <v>0</v>
      </c>
    </row>
    <row r="3568" spans="4:11" x14ac:dyDescent="0.25">
      <c r="D3568" s="35" t="s">
        <v>17</v>
      </c>
      <c r="E3568" s="36" t="s">
        <v>36</v>
      </c>
      <c r="F3568" s="36" t="s">
        <v>26</v>
      </c>
      <c r="G3568" s="37">
        <v>1</v>
      </c>
      <c r="H3568" s="141">
        <v>14</v>
      </c>
      <c r="I3568" s="37">
        <v>1</v>
      </c>
      <c r="J3568" s="141">
        <v>10</v>
      </c>
      <c r="K3568" s="72">
        <v>0</v>
      </c>
    </row>
    <row r="3569" spans="4:11" x14ac:dyDescent="0.25">
      <c r="D3569" s="35" t="s">
        <v>17</v>
      </c>
      <c r="E3569" s="36" t="s">
        <v>36</v>
      </c>
      <c r="F3569" s="36" t="s">
        <v>27</v>
      </c>
      <c r="G3569" s="37">
        <v>1</v>
      </c>
      <c r="H3569" s="141">
        <v>14</v>
      </c>
      <c r="I3569" s="37">
        <v>1</v>
      </c>
      <c r="J3569" s="141">
        <v>4</v>
      </c>
      <c r="K3569" s="72">
        <v>0</v>
      </c>
    </row>
    <row r="3570" spans="4:11" x14ac:dyDescent="0.25">
      <c r="D3570" s="35" t="s">
        <v>17</v>
      </c>
      <c r="E3570" s="36" t="s">
        <v>36</v>
      </c>
      <c r="F3570" s="36" t="s">
        <v>28</v>
      </c>
      <c r="G3570" s="37">
        <v>1</v>
      </c>
      <c r="H3570" s="141">
        <v>14</v>
      </c>
      <c r="I3570" s="37">
        <v>1</v>
      </c>
      <c r="J3570" s="141">
        <v>9</v>
      </c>
      <c r="K3570" s="72">
        <v>0</v>
      </c>
    </row>
    <row r="3571" spans="4:11" x14ac:dyDescent="0.25">
      <c r="D3571" s="35" t="s">
        <v>17</v>
      </c>
      <c r="E3571" s="36" t="s">
        <v>36</v>
      </c>
      <c r="F3571" s="36" t="s">
        <v>29</v>
      </c>
      <c r="G3571" s="37">
        <v>1</v>
      </c>
      <c r="H3571" s="141">
        <v>14</v>
      </c>
      <c r="I3571" s="37">
        <v>1</v>
      </c>
      <c r="J3571" s="141">
        <v>1</v>
      </c>
      <c r="K3571" s="72">
        <v>0</v>
      </c>
    </row>
    <row r="3572" spans="4:11" x14ac:dyDescent="0.25">
      <c r="D3572" s="35" t="s">
        <v>17</v>
      </c>
      <c r="E3572" s="36" t="s">
        <v>36</v>
      </c>
      <c r="F3572" s="36" t="s">
        <v>30</v>
      </c>
      <c r="G3572" s="37">
        <v>1</v>
      </c>
      <c r="H3572" s="141">
        <v>14</v>
      </c>
      <c r="I3572" s="37">
        <v>1</v>
      </c>
      <c r="J3572" s="141">
        <v>24</v>
      </c>
      <c r="K3572" s="72">
        <v>0</v>
      </c>
    </row>
    <row r="3573" spans="4:11" x14ac:dyDescent="0.25">
      <c r="D3573" s="35" t="s">
        <v>17</v>
      </c>
      <c r="E3573" s="36" t="s">
        <v>36</v>
      </c>
      <c r="F3573" s="36" t="s">
        <v>31</v>
      </c>
      <c r="G3573" s="37">
        <v>1</v>
      </c>
      <c r="H3573" s="141">
        <v>14</v>
      </c>
      <c r="I3573" s="37">
        <v>1</v>
      </c>
      <c r="J3573" s="141">
        <v>12</v>
      </c>
      <c r="K3573" s="72">
        <v>0</v>
      </c>
    </row>
    <row r="3574" spans="4:11" x14ac:dyDescent="0.25">
      <c r="D3574" s="35" t="s">
        <v>17</v>
      </c>
      <c r="E3574" s="36" t="s">
        <v>36</v>
      </c>
      <c r="F3574" s="39" t="s">
        <v>64</v>
      </c>
      <c r="G3574" s="40">
        <v>1</v>
      </c>
      <c r="H3574" s="142">
        <v>14</v>
      </c>
      <c r="I3574" s="40">
        <v>1</v>
      </c>
      <c r="J3574" s="142">
        <v>118</v>
      </c>
      <c r="K3574" s="72">
        <v>0</v>
      </c>
    </row>
    <row r="3575" spans="4:11" x14ac:dyDescent="0.25">
      <c r="D3575" s="38" t="s">
        <v>17</v>
      </c>
      <c r="E3575" s="39" t="s">
        <v>36</v>
      </c>
      <c r="F3575" s="39" t="s">
        <v>34</v>
      </c>
      <c r="G3575" s="40">
        <v>1</v>
      </c>
      <c r="H3575" s="142">
        <v>14</v>
      </c>
      <c r="I3575" s="40">
        <v>1</v>
      </c>
      <c r="J3575" s="142">
        <v>26</v>
      </c>
      <c r="K3575" s="73">
        <v>0</v>
      </c>
    </row>
    <row r="3576" spans="4:11" x14ac:dyDescent="0.25">
      <c r="D3576" s="35" t="s">
        <v>17</v>
      </c>
      <c r="E3576" s="36" t="s">
        <v>36</v>
      </c>
      <c r="F3576" s="36" t="s">
        <v>32</v>
      </c>
      <c r="G3576" s="37">
        <v>1</v>
      </c>
      <c r="H3576" s="141">
        <v>14</v>
      </c>
      <c r="I3576" s="37">
        <v>1</v>
      </c>
      <c r="J3576" s="141">
        <v>13</v>
      </c>
      <c r="K3576" s="72">
        <v>0</v>
      </c>
    </row>
    <row r="3577" spans="4:11" x14ac:dyDescent="0.25">
      <c r="D3577" s="35" t="s">
        <v>17</v>
      </c>
      <c r="E3577" s="36" t="s">
        <v>36</v>
      </c>
      <c r="F3577" s="39" t="s">
        <v>33</v>
      </c>
      <c r="G3577" s="40">
        <v>1</v>
      </c>
      <c r="H3577" s="142">
        <v>14</v>
      </c>
      <c r="I3577" s="40">
        <v>1</v>
      </c>
      <c r="J3577" s="142">
        <v>25</v>
      </c>
      <c r="K3577" s="72">
        <v>0</v>
      </c>
    </row>
    <row r="3578" spans="4:11" x14ac:dyDescent="0.25">
      <c r="D3578" s="35" t="s">
        <v>17</v>
      </c>
      <c r="E3578" s="36" t="s">
        <v>36</v>
      </c>
      <c r="F3578" s="39" t="s">
        <v>63</v>
      </c>
      <c r="G3578" s="40">
        <v>1</v>
      </c>
      <c r="H3578" s="142">
        <v>14</v>
      </c>
      <c r="I3578" s="40">
        <v>1</v>
      </c>
      <c r="J3578" s="142">
        <v>103</v>
      </c>
      <c r="K3578" s="72">
        <v>0</v>
      </c>
    </row>
    <row r="3579" spans="4:11" x14ac:dyDescent="0.25">
      <c r="D3579" s="35" t="s">
        <v>17</v>
      </c>
      <c r="E3579" s="36" t="s">
        <v>36</v>
      </c>
      <c r="F3579" s="39" t="s">
        <v>60</v>
      </c>
      <c r="G3579" s="40">
        <v>1</v>
      </c>
      <c r="H3579" s="142">
        <v>14</v>
      </c>
      <c r="I3579" s="40">
        <v>1</v>
      </c>
      <c r="J3579" s="142">
        <v>101</v>
      </c>
      <c r="K3579" s="72">
        <v>0</v>
      </c>
    </row>
    <row r="3580" spans="4:11" x14ac:dyDescent="0.25">
      <c r="D3580" s="35" t="s">
        <v>17</v>
      </c>
      <c r="E3580" s="36" t="s">
        <v>36</v>
      </c>
      <c r="F3580" s="47" t="s">
        <v>35</v>
      </c>
      <c r="G3580" s="48">
        <v>1</v>
      </c>
      <c r="H3580" s="142">
        <v>14</v>
      </c>
      <c r="I3580" s="48">
        <v>1</v>
      </c>
      <c r="J3580" s="142">
        <v>7</v>
      </c>
      <c r="K3580" s="72">
        <v>0</v>
      </c>
    </row>
    <row r="3581" spans="4:11" x14ac:dyDescent="0.25">
      <c r="D3581" s="38" t="s">
        <v>17</v>
      </c>
      <c r="E3581" s="39" t="s">
        <v>36</v>
      </c>
      <c r="F3581" s="47" t="s">
        <v>61</v>
      </c>
      <c r="G3581" s="48">
        <v>1</v>
      </c>
      <c r="H3581" s="142">
        <v>14</v>
      </c>
      <c r="I3581" s="48">
        <v>1</v>
      </c>
      <c r="J3581" s="142">
        <v>102</v>
      </c>
      <c r="K3581" s="73">
        <v>0</v>
      </c>
    </row>
    <row r="3582" spans="4:11" ht="15.75" thickBot="1" x14ac:dyDescent="0.3">
      <c r="D3582" s="49" t="s">
        <v>17</v>
      </c>
      <c r="E3582" s="50" t="s">
        <v>36</v>
      </c>
      <c r="F3582" s="50" t="s">
        <v>36</v>
      </c>
      <c r="G3582" s="51">
        <v>1</v>
      </c>
      <c r="H3582" s="143">
        <v>14</v>
      </c>
      <c r="I3582" s="51">
        <v>1</v>
      </c>
      <c r="J3582" s="143">
        <v>14</v>
      </c>
      <c r="K3582" s="74">
        <v>0</v>
      </c>
    </row>
    <row r="3583" spans="4:11" x14ac:dyDescent="0.25">
      <c r="D3583" s="32" t="s">
        <v>17</v>
      </c>
      <c r="E3583" s="33" t="s">
        <v>64</v>
      </c>
      <c r="F3583" s="33" t="s">
        <v>18</v>
      </c>
      <c r="G3583" s="34">
        <v>1</v>
      </c>
      <c r="H3583" s="140">
        <v>118</v>
      </c>
      <c r="I3583" s="34">
        <v>1</v>
      </c>
      <c r="J3583" s="140">
        <v>2</v>
      </c>
      <c r="K3583" s="71">
        <v>0</v>
      </c>
    </row>
    <row r="3584" spans="4:11" x14ac:dyDescent="0.25">
      <c r="D3584" s="35" t="s">
        <v>17</v>
      </c>
      <c r="E3584" s="36" t="s">
        <v>64</v>
      </c>
      <c r="F3584" s="36" t="s">
        <v>19</v>
      </c>
      <c r="G3584" s="37">
        <v>1</v>
      </c>
      <c r="H3584" s="141">
        <v>118</v>
      </c>
      <c r="I3584" s="37">
        <v>1</v>
      </c>
      <c r="J3584" s="141">
        <v>22</v>
      </c>
      <c r="K3584" s="72">
        <v>0</v>
      </c>
    </row>
    <row r="3585" spans="4:11" x14ac:dyDescent="0.25">
      <c r="D3585" s="35" t="s">
        <v>17</v>
      </c>
      <c r="E3585" s="36" t="s">
        <v>64</v>
      </c>
      <c r="F3585" s="36" t="s">
        <v>20</v>
      </c>
      <c r="G3585" s="37">
        <v>1</v>
      </c>
      <c r="H3585" s="141">
        <v>118</v>
      </c>
      <c r="I3585" s="37">
        <v>1</v>
      </c>
      <c r="J3585" s="141">
        <v>5</v>
      </c>
      <c r="K3585" s="72">
        <v>0</v>
      </c>
    </row>
    <row r="3586" spans="4:11" x14ac:dyDescent="0.25">
      <c r="D3586" s="35" t="s">
        <v>17</v>
      </c>
      <c r="E3586" s="36" t="s">
        <v>64</v>
      </c>
      <c r="F3586" s="36" t="s">
        <v>21</v>
      </c>
      <c r="G3586" s="37">
        <v>1</v>
      </c>
      <c r="H3586" s="141">
        <v>118</v>
      </c>
      <c r="I3586" s="37">
        <v>1</v>
      </c>
      <c r="J3586" s="141">
        <v>3</v>
      </c>
      <c r="K3586" s="72">
        <v>0</v>
      </c>
    </row>
    <row r="3587" spans="4:11" x14ac:dyDescent="0.25">
      <c r="D3587" s="35" t="s">
        <v>17</v>
      </c>
      <c r="E3587" s="36" t="s">
        <v>64</v>
      </c>
      <c r="F3587" s="36" t="s">
        <v>22</v>
      </c>
      <c r="G3587" s="37">
        <v>1</v>
      </c>
      <c r="H3587" s="141">
        <v>118</v>
      </c>
      <c r="I3587" s="37">
        <v>1</v>
      </c>
      <c r="J3587" s="141">
        <v>17</v>
      </c>
      <c r="K3587" s="72">
        <v>0</v>
      </c>
    </row>
    <row r="3588" spans="4:11" x14ac:dyDescent="0.25">
      <c r="D3588" s="154" t="s">
        <v>17</v>
      </c>
      <c r="E3588" s="155" t="s">
        <v>64</v>
      </c>
      <c r="F3588" s="158" t="s">
        <v>87</v>
      </c>
      <c r="G3588" s="156">
        <v>1</v>
      </c>
      <c r="H3588" s="156">
        <v>118</v>
      </c>
      <c r="I3588" s="156">
        <v>1</v>
      </c>
      <c r="J3588" s="156">
        <v>136</v>
      </c>
      <c r="K3588" s="153">
        <v>0</v>
      </c>
    </row>
    <row r="3589" spans="4:11" x14ac:dyDescent="0.25">
      <c r="D3589" s="253" t="s">
        <v>17</v>
      </c>
      <c r="E3589" s="254" t="s">
        <v>64</v>
      </c>
      <c r="F3589" s="250" t="s">
        <v>96</v>
      </c>
      <c r="G3589" s="255">
        <v>1</v>
      </c>
      <c r="H3589" s="255">
        <v>118</v>
      </c>
      <c r="I3589" s="255">
        <v>1</v>
      </c>
      <c r="J3589" s="255">
        <v>137</v>
      </c>
      <c r="K3589" s="256">
        <v>0</v>
      </c>
    </row>
    <row r="3590" spans="4:11" x14ac:dyDescent="0.25">
      <c r="D3590" s="154" t="s">
        <v>17</v>
      </c>
      <c r="E3590" s="155" t="s">
        <v>64</v>
      </c>
      <c r="F3590" s="158"/>
      <c r="G3590" s="156">
        <v>1</v>
      </c>
      <c r="H3590" s="156">
        <v>118</v>
      </c>
      <c r="I3590" s="156">
        <v>1</v>
      </c>
      <c r="J3590" s="156">
        <v>0</v>
      </c>
      <c r="K3590" s="153"/>
    </row>
    <row r="3591" spans="4:11" x14ac:dyDescent="0.25">
      <c r="D3591" s="41" t="s">
        <v>17</v>
      </c>
      <c r="E3591" s="42" t="s">
        <v>64</v>
      </c>
      <c r="F3591" s="42" t="s">
        <v>82</v>
      </c>
      <c r="G3591" s="43">
        <v>1</v>
      </c>
      <c r="H3591" s="142">
        <v>118</v>
      </c>
      <c r="I3591" s="43">
        <v>1</v>
      </c>
      <c r="J3591" s="142">
        <v>122</v>
      </c>
      <c r="K3591" s="81">
        <v>0</v>
      </c>
    </row>
    <row r="3592" spans="4:11" x14ac:dyDescent="0.25">
      <c r="D3592" s="44" t="s">
        <v>17</v>
      </c>
      <c r="E3592" s="45" t="s">
        <v>64</v>
      </c>
      <c r="F3592" s="45" t="s">
        <v>65</v>
      </c>
      <c r="G3592" s="46">
        <v>1</v>
      </c>
      <c r="H3592" s="142">
        <v>118</v>
      </c>
      <c r="I3592" s="46">
        <v>1</v>
      </c>
      <c r="J3592" s="142">
        <v>119</v>
      </c>
      <c r="K3592" s="82">
        <v>0</v>
      </c>
    </row>
    <row r="3593" spans="4:11" x14ac:dyDescent="0.25">
      <c r="D3593" s="35" t="s">
        <v>17</v>
      </c>
      <c r="E3593" s="36" t="s">
        <v>64</v>
      </c>
      <c r="F3593" s="36" t="s">
        <v>23</v>
      </c>
      <c r="G3593" s="37">
        <v>1</v>
      </c>
      <c r="H3593" s="141">
        <v>118</v>
      </c>
      <c r="I3593" s="37">
        <v>1</v>
      </c>
      <c r="J3593" s="141">
        <v>18</v>
      </c>
      <c r="K3593" s="72">
        <v>0</v>
      </c>
    </row>
    <row r="3594" spans="4:11" x14ac:dyDescent="0.25">
      <c r="D3594" s="35" t="s">
        <v>17</v>
      </c>
      <c r="E3594" s="36" t="s">
        <v>64</v>
      </c>
      <c r="F3594" s="36" t="s">
        <v>24</v>
      </c>
      <c r="G3594" s="37">
        <v>1</v>
      </c>
      <c r="H3594" s="141">
        <v>118</v>
      </c>
      <c r="I3594" s="37">
        <v>1</v>
      </c>
      <c r="J3594" s="141">
        <v>19</v>
      </c>
      <c r="K3594" s="72">
        <v>0</v>
      </c>
    </row>
    <row r="3595" spans="4:11" x14ac:dyDescent="0.25">
      <c r="D3595" s="35" t="s">
        <v>17</v>
      </c>
      <c r="E3595" s="36" t="s">
        <v>64</v>
      </c>
      <c r="F3595" s="36" t="s">
        <v>25</v>
      </c>
      <c r="G3595" s="37">
        <v>1</v>
      </c>
      <c r="H3595" s="141">
        <v>118</v>
      </c>
      <c r="I3595" s="37">
        <v>1</v>
      </c>
      <c r="J3595" s="141">
        <v>8</v>
      </c>
      <c r="K3595" s="72">
        <v>0</v>
      </c>
    </row>
    <row r="3596" spans="4:11" x14ac:dyDescent="0.25">
      <c r="D3596" s="35" t="s">
        <v>17</v>
      </c>
      <c r="E3596" s="36" t="s">
        <v>64</v>
      </c>
      <c r="F3596" s="36" t="s">
        <v>26</v>
      </c>
      <c r="G3596" s="37">
        <v>1</v>
      </c>
      <c r="H3596" s="141">
        <v>118</v>
      </c>
      <c r="I3596" s="37">
        <v>1</v>
      </c>
      <c r="J3596" s="141">
        <v>10</v>
      </c>
      <c r="K3596" s="72">
        <v>0</v>
      </c>
    </row>
    <row r="3597" spans="4:11" x14ac:dyDescent="0.25">
      <c r="D3597" s="35" t="s">
        <v>17</v>
      </c>
      <c r="E3597" s="36" t="s">
        <v>64</v>
      </c>
      <c r="F3597" s="36" t="s">
        <v>27</v>
      </c>
      <c r="G3597" s="37">
        <v>1</v>
      </c>
      <c r="H3597" s="141">
        <v>118</v>
      </c>
      <c r="I3597" s="37">
        <v>1</v>
      </c>
      <c r="J3597" s="141">
        <v>4</v>
      </c>
      <c r="K3597" s="72">
        <v>0</v>
      </c>
    </row>
    <row r="3598" spans="4:11" x14ac:dyDescent="0.25">
      <c r="D3598" s="35" t="s">
        <v>17</v>
      </c>
      <c r="E3598" s="36" t="s">
        <v>64</v>
      </c>
      <c r="F3598" s="36" t="s">
        <v>28</v>
      </c>
      <c r="G3598" s="37">
        <v>1</v>
      </c>
      <c r="H3598" s="141">
        <v>118</v>
      </c>
      <c r="I3598" s="37">
        <v>1</v>
      </c>
      <c r="J3598" s="141">
        <v>9</v>
      </c>
      <c r="K3598" s="72">
        <v>0</v>
      </c>
    </row>
    <row r="3599" spans="4:11" x14ac:dyDescent="0.25">
      <c r="D3599" s="35" t="s">
        <v>17</v>
      </c>
      <c r="E3599" s="36" t="s">
        <v>64</v>
      </c>
      <c r="F3599" s="36" t="s">
        <v>29</v>
      </c>
      <c r="G3599" s="37">
        <v>1</v>
      </c>
      <c r="H3599" s="141">
        <v>118</v>
      </c>
      <c r="I3599" s="37">
        <v>1</v>
      </c>
      <c r="J3599" s="141">
        <v>1</v>
      </c>
      <c r="K3599" s="72">
        <v>0</v>
      </c>
    </row>
    <row r="3600" spans="4:11" x14ac:dyDescent="0.25">
      <c r="D3600" s="154" t="s">
        <v>17</v>
      </c>
      <c r="E3600" s="155" t="s">
        <v>64</v>
      </c>
      <c r="F3600" s="39" t="s">
        <v>83</v>
      </c>
      <c r="G3600" s="156">
        <v>1</v>
      </c>
      <c r="H3600" s="142">
        <v>118</v>
      </c>
      <c r="I3600" s="156">
        <v>1</v>
      </c>
      <c r="J3600" s="142">
        <v>130</v>
      </c>
      <c r="K3600" s="153">
        <v>0</v>
      </c>
    </row>
    <row r="3601" spans="4:11" x14ac:dyDescent="0.25">
      <c r="D3601" s="154" t="s">
        <v>17</v>
      </c>
      <c r="E3601" s="155" t="s">
        <v>64</v>
      </c>
      <c r="F3601" s="39" t="s">
        <v>84</v>
      </c>
      <c r="G3601" s="156">
        <v>1</v>
      </c>
      <c r="H3601" s="142">
        <v>118</v>
      </c>
      <c r="I3601" s="156">
        <v>1</v>
      </c>
      <c r="J3601" s="142">
        <v>131</v>
      </c>
      <c r="K3601" s="153">
        <v>0</v>
      </c>
    </row>
    <row r="3602" spans="4:11" x14ac:dyDescent="0.25">
      <c r="D3602" s="154" t="s">
        <v>17</v>
      </c>
      <c r="E3602" s="155" t="s">
        <v>64</v>
      </c>
      <c r="F3602" s="39" t="s">
        <v>85</v>
      </c>
      <c r="G3602" s="156">
        <v>1</v>
      </c>
      <c r="H3602" s="142">
        <v>118</v>
      </c>
      <c r="I3602" s="156">
        <v>1</v>
      </c>
      <c r="J3602" s="142">
        <v>132</v>
      </c>
      <c r="K3602" s="153">
        <v>0</v>
      </c>
    </row>
    <row r="3603" spans="4:11" x14ac:dyDescent="0.25">
      <c r="D3603" s="35" t="s">
        <v>17</v>
      </c>
      <c r="E3603" s="36" t="s">
        <v>64</v>
      </c>
      <c r="F3603" s="36" t="s">
        <v>30</v>
      </c>
      <c r="G3603" s="37">
        <v>1</v>
      </c>
      <c r="H3603" s="141">
        <v>118</v>
      </c>
      <c r="I3603" s="37">
        <v>1</v>
      </c>
      <c r="J3603" s="141">
        <v>24</v>
      </c>
      <c r="K3603" s="72">
        <v>0</v>
      </c>
    </row>
    <row r="3604" spans="4:11" x14ac:dyDescent="0.25">
      <c r="D3604" s="35" t="s">
        <v>17</v>
      </c>
      <c r="E3604" s="36" t="s">
        <v>64</v>
      </c>
      <c r="F3604" s="36" t="s">
        <v>31</v>
      </c>
      <c r="G3604" s="37">
        <v>1</v>
      </c>
      <c r="H3604" s="141">
        <v>118</v>
      </c>
      <c r="I3604" s="37">
        <v>1</v>
      </c>
      <c r="J3604" s="141">
        <v>12</v>
      </c>
      <c r="K3604" s="72">
        <v>0</v>
      </c>
    </row>
    <row r="3605" spans="4:11" x14ac:dyDescent="0.25">
      <c r="D3605" s="38" t="s">
        <v>17</v>
      </c>
      <c r="E3605" s="39" t="s">
        <v>64</v>
      </c>
      <c r="F3605" s="39" t="s">
        <v>64</v>
      </c>
      <c r="G3605" s="40">
        <v>1</v>
      </c>
      <c r="H3605" s="142">
        <v>118</v>
      </c>
      <c r="I3605" s="40">
        <v>1</v>
      </c>
      <c r="J3605" s="142">
        <v>118</v>
      </c>
      <c r="K3605" s="72">
        <v>0</v>
      </c>
    </row>
    <row r="3606" spans="4:11" x14ac:dyDescent="0.25">
      <c r="D3606" s="38" t="s">
        <v>17</v>
      </c>
      <c r="E3606" s="39" t="s">
        <v>64</v>
      </c>
      <c r="F3606" s="39" t="s">
        <v>34</v>
      </c>
      <c r="G3606" s="40">
        <v>1</v>
      </c>
      <c r="H3606" s="142">
        <v>118</v>
      </c>
      <c r="I3606" s="40">
        <v>1</v>
      </c>
      <c r="J3606" s="142">
        <v>26</v>
      </c>
      <c r="K3606" s="73">
        <v>0</v>
      </c>
    </row>
    <row r="3607" spans="4:11" x14ac:dyDescent="0.25">
      <c r="D3607" s="35" t="s">
        <v>17</v>
      </c>
      <c r="E3607" s="36" t="s">
        <v>64</v>
      </c>
      <c r="F3607" s="36" t="s">
        <v>32</v>
      </c>
      <c r="G3607" s="37">
        <v>1</v>
      </c>
      <c r="H3607" s="141">
        <v>118</v>
      </c>
      <c r="I3607" s="37">
        <v>1</v>
      </c>
      <c r="J3607" s="141">
        <v>13</v>
      </c>
      <c r="K3607" s="72">
        <v>0</v>
      </c>
    </row>
    <row r="3608" spans="4:11" x14ac:dyDescent="0.25">
      <c r="D3608" s="35" t="s">
        <v>17</v>
      </c>
      <c r="E3608" s="36" t="s">
        <v>64</v>
      </c>
      <c r="F3608" s="39" t="s">
        <v>33</v>
      </c>
      <c r="G3608" s="40">
        <v>1</v>
      </c>
      <c r="H3608" s="142">
        <v>118</v>
      </c>
      <c r="I3608" s="40">
        <v>1</v>
      </c>
      <c r="J3608" s="142">
        <v>25</v>
      </c>
      <c r="K3608" s="72">
        <v>0</v>
      </c>
    </row>
    <row r="3609" spans="4:11" x14ac:dyDescent="0.25">
      <c r="D3609" s="35" t="s">
        <v>17</v>
      </c>
      <c r="E3609" s="36" t="s">
        <v>64</v>
      </c>
      <c r="F3609" s="39" t="s">
        <v>63</v>
      </c>
      <c r="G3609" s="40">
        <v>1</v>
      </c>
      <c r="H3609" s="142">
        <v>118</v>
      </c>
      <c r="I3609" s="40">
        <v>1</v>
      </c>
      <c r="J3609" s="142">
        <v>103</v>
      </c>
      <c r="K3609" s="72">
        <v>0</v>
      </c>
    </row>
    <row r="3610" spans="4:11" x14ac:dyDescent="0.25">
      <c r="D3610" s="35" t="s">
        <v>17</v>
      </c>
      <c r="E3610" s="36" t="s">
        <v>64</v>
      </c>
      <c r="F3610" s="39" t="s">
        <v>60</v>
      </c>
      <c r="G3610" s="40">
        <v>1</v>
      </c>
      <c r="H3610" s="142">
        <v>118</v>
      </c>
      <c r="I3610" s="40">
        <v>1</v>
      </c>
      <c r="J3610" s="142">
        <v>101</v>
      </c>
      <c r="K3610" s="72">
        <v>0</v>
      </c>
    </row>
    <row r="3611" spans="4:11" x14ac:dyDescent="0.25">
      <c r="D3611" s="35" t="s">
        <v>17</v>
      </c>
      <c r="E3611" s="36" t="s">
        <v>64</v>
      </c>
      <c r="F3611" s="47" t="s">
        <v>35</v>
      </c>
      <c r="G3611" s="48">
        <v>1</v>
      </c>
      <c r="H3611" s="142">
        <v>118</v>
      </c>
      <c r="I3611" s="48">
        <v>1</v>
      </c>
      <c r="J3611" s="142">
        <v>7</v>
      </c>
      <c r="K3611" s="72">
        <v>0</v>
      </c>
    </row>
    <row r="3612" spans="4:11" x14ac:dyDescent="0.25">
      <c r="D3612" s="38" t="s">
        <v>17</v>
      </c>
      <c r="E3612" s="39" t="s">
        <v>64</v>
      </c>
      <c r="F3612" s="47" t="s">
        <v>61</v>
      </c>
      <c r="G3612" s="48">
        <v>1</v>
      </c>
      <c r="H3612" s="142">
        <v>118</v>
      </c>
      <c r="I3612" s="48">
        <v>1</v>
      </c>
      <c r="J3612" s="142">
        <v>102</v>
      </c>
      <c r="K3612" s="73">
        <v>0</v>
      </c>
    </row>
    <row r="3613" spans="4:11" ht="15.75" thickBot="1" x14ac:dyDescent="0.3">
      <c r="D3613" s="49" t="s">
        <v>17</v>
      </c>
      <c r="E3613" s="50" t="s">
        <v>64</v>
      </c>
      <c r="F3613" s="50" t="s">
        <v>36</v>
      </c>
      <c r="G3613" s="51">
        <v>1</v>
      </c>
      <c r="H3613" s="143">
        <v>118</v>
      </c>
      <c r="I3613" s="51">
        <v>1</v>
      </c>
      <c r="J3613" s="143">
        <v>14</v>
      </c>
      <c r="K3613" s="74">
        <v>0</v>
      </c>
    </row>
    <row r="3614" spans="4:11" x14ac:dyDescent="0.25">
      <c r="D3614" s="32" t="s">
        <v>17</v>
      </c>
      <c r="E3614" s="33" t="s">
        <v>61</v>
      </c>
      <c r="F3614" s="33" t="s">
        <v>18</v>
      </c>
      <c r="G3614" s="34">
        <v>1</v>
      </c>
      <c r="H3614" s="140">
        <v>102</v>
      </c>
      <c r="I3614" s="34">
        <v>1</v>
      </c>
      <c r="J3614" s="140">
        <v>2</v>
      </c>
      <c r="K3614" s="71">
        <v>45412.655066523315</v>
      </c>
    </row>
    <row r="3615" spans="4:11" x14ac:dyDescent="0.25">
      <c r="D3615" s="35" t="s">
        <v>17</v>
      </c>
      <c r="E3615" s="36" t="s">
        <v>61</v>
      </c>
      <c r="F3615" s="36" t="s">
        <v>19</v>
      </c>
      <c r="G3615" s="37">
        <v>1</v>
      </c>
      <c r="H3615" s="141">
        <v>102</v>
      </c>
      <c r="I3615" s="37">
        <v>1</v>
      </c>
      <c r="J3615" s="141">
        <v>22</v>
      </c>
      <c r="K3615" s="72">
        <v>690.65807990354483</v>
      </c>
    </row>
    <row r="3616" spans="4:11" x14ac:dyDescent="0.25">
      <c r="D3616" s="35" t="s">
        <v>17</v>
      </c>
      <c r="E3616" s="36" t="s">
        <v>61</v>
      </c>
      <c r="F3616" s="36" t="s">
        <v>20</v>
      </c>
      <c r="G3616" s="37">
        <v>1</v>
      </c>
      <c r="H3616" s="141">
        <v>102</v>
      </c>
      <c r="I3616" s="37">
        <v>1</v>
      </c>
      <c r="J3616" s="141">
        <v>5</v>
      </c>
      <c r="K3616" s="72">
        <v>50.149011562471109</v>
      </c>
    </row>
    <row r="3617" spans="4:11" x14ac:dyDescent="0.25">
      <c r="D3617" s="35" t="s">
        <v>17</v>
      </c>
      <c r="E3617" s="36" t="s">
        <v>61</v>
      </c>
      <c r="F3617" s="36" t="s">
        <v>21</v>
      </c>
      <c r="G3617" s="37">
        <v>1</v>
      </c>
      <c r="H3617" s="141">
        <v>102</v>
      </c>
      <c r="I3617" s="37">
        <v>1</v>
      </c>
      <c r="J3617" s="141">
        <v>3</v>
      </c>
      <c r="K3617" s="72">
        <v>34782.240396547772</v>
      </c>
    </row>
    <row r="3618" spans="4:11" x14ac:dyDescent="0.25">
      <c r="D3618" s="35" t="s">
        <v>17</v>
      </c>
      <c r="E3618" s="36" t="s">
        <v>61</v>
      </c>
      <c r="F3618" s="36" t="s">
        <v>22</v>
      </c>
      <c r="G3618" s="37">
        <v>1</v>
      </c>
      <c r="H3618" s="141">
        <v>102</v>
      </c>
      <c r="I3618" s="37">
        <v>1</v>
      </c>
      <c r="J3618" s="141">
        <v>17</v>
      </c>
      <c r="K3618" s="72">
        <v>373319.86376472359</v>
      </c>
    </row>
    <row r="3619" spans="4:11" x14ac:dyDescent="0.25">
      <c r="D3619" s="41" t="s">
        <v>17</v>
      </c>
      <c r="E3619" s="42" t="s">
        <v>61</v>
      </c>
      <c r="F3619" s="42" t="s">
        <v>23</v>
      </c>
      <c r="G3619" s="43">
        <v>1</v>
      </c>
      <c r="H3619" s="142">
        <v>102</v>
      </c>
      <c r="I3619" s="43">
        <v>1</v>
      </c>
      <c r="J3619" s="142">
        <v>18</v>
      </c>
      <c r="K3619" s="81">
        <v>323375.97765926423</v>
      </c>
    </row>
    <row r="3620" spans="4:11" x14ac:dyDescent="0.25">
      <c r="D3620" s="44" t="s">
        <v>17</v>
      </c>
      <c r="E3620" s="45" t="s">
        <v>61</v>
      </c>
      <c r="F3620" s="45" t="s">
        <v>24</v>
      </c>
      <c r="G3620" s="46">
        <v>1</v>
      </c>
      <c r="H3620" s="142">
        <v>102</v>
      </c>
      <c r="I3620" s="46">
        <v>1</v>
      </c>
      <c r="J3620" s="142">
        <v>19</v>
      </c>
      <c r="K3620" s="82">
        <v>373972.73930529552</v>
      </c>
    </row>
    <row r="3621" spans="4:11" x14ac:dyDescent="0.25">
      <c r="D3621" s="44" t="s">
        <v>17</v>
      </c>
      <c r="E3621" s="45" t="s">
        <v>61</v>
      </c>
      <c r="F3621" s="39" t="s">
        <v>83</v>
      </c>
      <c r="G3621" s="46">
        <v>1</v>
      </c>
      <c r="H3621" s="142">
        <v>102</v>
      </c>
      <c r="I3621" s="46">
        <v>1</v>
      </c>
      <c r="J3621" s="142">
        <v>130</v>
      </c>
      <c r="K3621" s="82">
        <v>15.068329557315046</v>
      </c>
    </row>
    <row r="3622" spans="4:11" x14ac:dyDescent="0.25">
      <c r="D3622" s="44" t="s">
        <v>17</v>
      </c>
      <c r="E3622" s="45" t="s">
        <v>61</v>
      </c>
      <c r="F3622" s="39" t="s">
        <v>84</v>
      </c>
      <c r="G3622" s="46">
        <v>1</v>
      </c>
      <c r="H3622" s="142">
        <v>102</v>
      </c>
      <c r="I3622" s="46">
        <v>1</v>
      </c>
      <c r="J3622" s="142">
        <v>131</v>
      </c>
      <c r="K3622" s="82">
        <v>26.180266322091242</v>
      </c>
    </row>
    <row r="3623" spans="4:11" x14ac:dyDescent="0.25">
      <c r="D3623" s="44" t="s">
        <v>17</v>
      </c>
      <c r="E3623" s="45" t="s">
        <v>61</v>
      </c>
      <c r="F3623" s="39" t="s">
        <v>85</v>
      </c>
      <c r="G3623" s="46">
        <v>1</v>
      </c>
      <c r="H3623" s="142">
        <v>102</v>
      </c>
      <c r="I3623" s="46">
        <v>1</v>
      </c>
      <c r="J3623" s="142">
        <v>132</v>
      </c>
      <c r="K3623" s="82">
        <v>28.906263742287909</v>
      </c>
    </row>
    <row r="3624" spans="4:11" x14ac:dyDescent="0.25">
      <c r="D3624" s="35" t="s">
        <v>17</v>
      </c>
      <c r="E3624" s="36" t="s">
        <v>61</v>
      </c>
      <c r="F3624" s="36" t="s">
        <v>81</v>
      </c>
      <c r="G3624" s="37">
        <v>1</v>
      </c>
      <c r="H3624" s="141">
        <v>102</v>
      </c>
      <c r="I3624" s="37">
        <v>1</v>
      </c>
      <c r="J3624" s="141">
        <v>126</v>
      </c>
      <c r="K3624" s="72">
        <v>10.334687257890181</v>
      </c>
    </row>
    <row r="3625" spans="4:11" x14ac:dyDescent="0.25">
      <c r="D3625" s="35" t="s">
        <v>17</v>
      </c>
      <c r="E3625" s="36" t="s">
        <v>61</v>
      </c>
      <c r="F3625" s="36" t="s">
        <v>77</v>
      </c>
      <c r="G3625" s="37">
        <v>1</v>
      </c>
      <c r="H3625" s="141">
        <v>102</v>
      </c>
      <c r="I3625" s="37">
        <v>1</v>
      </c>
      <c r="J3625" s="141">
        <v>125</v>
      </c>
      <c r="K3625" s="72">
        <v>5.7662095860042948</v>
      </c>
    </row>
    <row r="3626" spans="4:11" x14ac:dyDescent="0.25">
      <c r="D3626" s="154" t="s">
        <v>17</v>
      </c>
      <c r="E3626" s="155" t="s">
        <v>61</v>
      </c>
      <c r="F3626" s="158" t="s">
        <v>87</v>
      </c>
      <c r="G3626" s="159">
        <v>1</v>
      </c>
      <c r="H3626" s="159">
        <v>102</v>
      </c>
      <c r="I3626" s="159">
        <v>1</v>
      </c>
      <c r="J3626" s="159">
        <v>136</v>
      </c>
      <c r="K3626" s="160">
        <v>133.91940439422987</v>
      </c>
    </row>
    <row r="3627" spans="4:11" x14ac:dyDescent="0.25">
      <c r="D3627" s="253" t="s">
        <v>17</v>
      </c>
      <c r="E3627" s="254" t="s">
        <v>61</v>
      </c>
      <c r="F3627" s="250" t="s">
        <v>96</v>
      </c>
      <c r="G3627" s="251">
        <v>1</v>
      </c>
      <c r="H3627" s="251">
        <v>102</v>
      </c>
      <c r="I3627" s="251">
        <v>1</v>
      </c>
      <c r="J3627" s="251">
        <v>137</v>
      </c>
      <c r="K3627" s="252">
        <v>19.801598733322571</v>
      </c>
    </row>
    <row r="3628" spans="4:11" x14ac:dyDescent="0.25">
      <c r="D3628" s="154" t="s">
        <v>17</v>
      </c>
      <c r="E3628" s="155" t="s">
        <v>61</v>
      </c>
      <c r="F3628" s="158"/>
      <c r="G3628" s="159"/>
      <c r="H3628" s="159"/>
      <c r="I3628" s="159"/>
      <c r="J3628" s="159"/>
      <c r="K3628" s="160"/>
    </row>
    <row r="3629" spans="4:11" x14ac:dyDescent="0.25">
      <c r="D3629" s="35" t="s">
        <v>17</v>
      </c>
      <c r="E3629" s="36" t="s">
        <v>61</v>
      </c>
      <c r="F3629" s="36" t="s">
        <v>82</v>
      </c>
      <c r="G3629" s="37">
        <v>1</v>
      </c>
      <c r="H3629" s="141">
        <v>102</v>
      </c>
      <c r="I3629" s="37">
        <v>1</v>
      </c>
      <c r="J3629" s="141">
        <v>122</v>
      </c>
      <c r="K3629" s="72">
        <v>204.13658731137977</v>
      </c>
    </row>
    <row r="3630" spans="4:11" x14ac:dyDescent="0.25">
      <c r="D3630" s="35" t="s">
        <v>17</v>
      </c>
      <c r="E3630" s="36" t="s">
        <v>61</v>
      </c>
      <c r="F3630" s="36" t="s">
        <v>65</v>
      </c>
      <c r="G3630" s="37">
        <v>1</v>
      </c>
      <c r="H3630" s="141">
        <v>102</v>
      </c>
      <c r="I3630" s="37">
        <v>1</v>
      </c>
      <c r="J3630" s="141">
        <v>119</v>
      </c>
      <c r="K3630" s="72">
        <v>21.886475582802461</v>
      </c>
    </row>
    <row r="3631" spans="4:11" x14ac:dyDescent="0.25">
      <c r="D3631" s="35" t="s">
        <v>17</v>
      </c>
      <c r="E3631" s="36" t="s">
        <v>61</v>
      </c>
      <c r="F3631" s="36" t="s">
        <v>25</v>
      </c>
      <c r="G3631" s="37">
        <v>1</v>
      </c>
      <c r="H3631" s="141">
        <v>102</v>
      </c>
      <c r="I3631" s="37">
        <v>1</v>
      </c>
      <c r="J3631" s="141">
        <v>8</v>
      </c>
      <c r="K3631" s="72">
        <v>459.29187764905271</v>
      </c>
    </row>
    <row r="3632" spans="4:11" x14ac:dyDescent="0.25">
      <c r="D3632" s="35" t="s">
        <v>17</v>
      </c>
      <c r="E3632" s="36" t="s">
        <v>61</v>
      </c>
      <c r="F3632" s="36" t="s">
        <v>26</v>
      </c>
      <c r="G3632" s="37">
        <v>1</v>
      </c>
      <c r="H3632" s="141">
        <v>102</v>
      </c>
      <c r="I3632" s="37">
        <v>1</v>
      </c>
      <c r="J3632" s="141">
        <v>10</v>
      </c>
      <c r="K3632" s="72">
        <v>0</v>
      </c>
    </row>
    <row r="3633" spans="4:11" x14ac:dyDescent="0.25">
      <c r="D3633" s="35" t="s">
        <v>17</v>
      </c>
      <c r="E3633" s="36" t="s">
        <v>61</v>
      </c>
      <c r="F3633" s="36" t="s">
        <v>27</v>
      </c>
      <c r="G3633" s="37">
        <v>1</v>
      </c>
      <c r="H3633" s="141">
        <v>102</v>
      </c>
      <c r="I3633" s="37">
        <v>1</v>
      </c>
      <c r="J3633" s="141">
        <v>4</v>
      </c>
      <c r="K3633" s="72">
        <v>30409.541531196603</v>
      </c>
    </row>
    <row r="3634" spans="4:11" x14ac:dyDescent="0.25">
      <c r="D3634" s="35" t="s">
        <v>17</v>
      </c>
      <c r="E3634" s="36" t="s">
        <v>61</v>
      </c>
      <c r="F3634" s="36" t="s">
        <v>28</v>
      </c>
      <c r="G3634" s="37">
        <v>1</v>
      </c>
      <c r="H3634" s="141">
        <v>102</v>
      </c>
      <c r="I3634" s="37">
        <v>1</v>
      </c>
      <c r="J3634" s="141">
        <v>9</v>
      </c>
      <c r="K3634" s="72">
        <v>22124.825240247079</v>
      </c>
    </row>
    <row r="3635" spans="4:11" x14ac:dyDescent="0.25">
      <c r="D3635" s="35" t="s">
        <v>17</v>
      </c>
      <c r="E3635" s="36" t="s">
        <v>61</v>
      </c>
      <c r="F3635" s="36" t="s">
        <v>29</v>
      </c>
      <c r="G3635" s="37">
        <v>1</v>
      </c>
      <c r="H3635" s="141">
        <v>102</v>
      </c>
      <c r="I3635" s="37">
        <v>1</v>
      </c>
      <c r="J3635" s="141">
        <v>1</v>
      </c>
      <c r="K3635" s="72">
        <v>0</v>
      </c>
    </row>
    <row r="3636" spans="4:11" x14ac:dyDescent="0.25">
      <c r="D3636" s="35" t="s">
        <v>17</v>
      </c>
      <c r="E3636" s="36" t="s">
        <v>61</v>
      </c>
      <c r="F3636" s="39" t="s">
        <v>30</v>
      </c>
      <c r="G3636" s="40">
        <v>1</v>
      </c>
      <c r="H3636" s="142">
        <v>102</v>
      </c>
      <c r="I3636" s="40">
        <v>1</v>
      </c>
      <c r="J3636" s="142">
        <v>24</v>
      </c>
      <c r="K3636" s="72">
        <v>0</v>
      </c>
    </row>
    <row r="3637" spans="4:11" x14ac:dyDescent="0.25">
      <c r="D3637" s="38" t="s">
        <v>17</v>
      </c>
      <c r="E3637" s="39" t="s">
        <v>61</v>
      </c>
      <c r="F3637" s="39" t="s">
        <v>31</v>
      </c>
      <c r="G3637" s="40">
        <v>1</v>
      </c>
      <c r="H3637" s="142">
        <v>102</v>
      </c>
      <c r="I3637" s="40">
        <v>1</v>
      </c>
      <c r="J3637" s="142">
        <v>12</v>
      </c>
      <c r="K3637" s="73">
        <v>0</v>
      </c>
    </row>
    <row r="3638" spans="4:11" x14ac:dyDescent="0.25">
      <c r="D3638" s="35" t="s">
        <v>17</v>
      </c>
      <c r="E3638" s="36" t="s">
        <v>61</v>
      </c>
      <c r="F3638" s="36" t="s">
        <v>64</v>
      </c>
      <c r="G3638" s="37">
        <v>1</v>
      </c>
      <c r="H3638" s="141">
        <v>102</v>
      </c>
      <c r="I3638" s="37">
        <v>1</v>
      </c>
      <c r="J3638" s="141">
        <v>118</v>
      </c>
      <c r="K3638" s="72">
        <v>509.0027407348382</v>
      </c>
    </row>
    <row r="3639" spans="4:11" x14ac:dyDescent="0.25">
      <c r="D3639" s="35" t="s">
        <v>17</v>
      </c>
      <c r="E3639" s="36" t="s">
        <v>61</v>
      </c>
      <c r="F3639" s="39" t="s">
        <v>34</v>
      </c>
      <c r="G3639" s="40">
        <v>1</v>
      </c>
      <c r="H3639" s="142">
        <v>102</v>
      </c>
      <c r="I3639" s="40">
        <v>1</v>
      </c>
      <c r="J3639" s="142">
        <v>26</v>
      </c>
      <c r="K3639" s="72">
        <v>3270.8082202360779</v>
      </c>
    </row>
    <row r="3640" spans="4:11" x14ac:dyDescent="0.25">
      <c r="D3640" s="35" t="s">
        <v>17</v>
      </c>
      <c r="E3640" s="36" t="s">
        <v>61</v>
      </c>
      <c r="F3640" s="39" t="s">
        <v>32</v>
      </c>
      <c r="G3640" s="40">
        <v>1</v>
      </c>
      <c r="H3640" s="142">
        <v>102</v>
      </c>
      <c r="I3640" s="40">
        <v>1</v>
      </c>
      <c r="J3640" s="142">
        <v>13</v>
      </c>
      <c r="K3640" s="72">
        <v>0</v>
      </c>
    </row>
    <row r="3641" spans="4:11" x14ac:dyDescent="0.25">
      <c r="D3641" s="35" t="s">
        <v>17</v>
      </c>
      <c r="E3641" s="36" t="s">
        <v>61</v>
      </c>
      <c r="F3641" s="39" t="s">
        <v>33</v>
      </c>
      <c r="G3641" s="40">
        <v>1</v>
      </c>
      <c r="H3641" s="142">
        <v>102</v>
      </c>
      <c r="I3641" s="40">
        <v>1</v>
      </c>
      <c r="J3641" s="142">
        <v>25</v>
      </c>
      <c r="K3641" s="72">
        <v>15068.204885402061</v>
      </c>
    </row>
    <row r="3642" spans="4:11" x14ac:dyDescent="0.25">
      <c r="D3642" s="35" t="s">
        <v>17</v>
      </c>
      <c r="E3642" s="36" t="s">
        <v>61</v>
      </c>
      <c r="F3642" s="39" t="s">
        <v>63</v>
      </c>
      <c r="G3642" s="40">
        <v>1</v>
      </c>
      <c r="H3642" s="142">
        <v>102</v>
      </c>
      <c r="I3642" s="40">
        <v>1</v>
      </c>
      <c r="J3642" s="142">
        <v>103</v>
      </c>
      <c r="K3642" s="72">
        <v>5132.4367051513545</v>
      </c>
    </row>
    <row r="3643" spans="4:11" x14ac:dyDescent="0.25">
      <c r="D3643" s="35" t="s">
        <v>17</v>
      </c>
      <c r="E3643" s="36" t="s">
        <v>61</v>
      </c>
      <c r="F3643" s="47" t="s">
        <v>60</v>
      </c>
      <c r="G3643" s="48">
        <v>1</v>
      </c>
      <c r="H3643" s="142">
        <v>102</v>
      </c>
      <c r="I3643" s="48">
        <v>1</v>
      </c>
      <c r="J3643" s="142">
        <v>101</v>
      </c>
      <c r="K3643" s="72">
        <v>18.861864321148367</v>
      </c>
    </row>
    <row r="3644" spans="4:11" x14ac:dyDescent="0.25">
      <c r="D3644" s="38" t="s">
        <v>17</v>
      </c>
      <c r="E3644" s="39" t="s">
        <v>61</v>
      </c>
      <c r="F3644" s="47" t="s">
        <v>35</v>
      </c>
      <c r="G3644" s="48">
        <v>1</v>
      </c>
      <c r="H3644" s="142">
        <v>102</v>
      </c>
      <c r="I3644" s="48">
        <v>1</v>
      </c>
      <c r="J3644" s="142">
        <v>7</v>
      </c>
      <c r="K3644" s="73">
        <v>0</v>
      </c>
    </row>
    <row r="3645" spans="4:11" x14ac:dyDescent="0.25">
      <c r="D3645" s="38" t="s">
        <v>17</v>
      </c>
      <c r="E3645" s="39" t="s">
        <v>61</v>
      </c>
      <c r="F3645" s="47" t="s">
        <v>61</v>
      </c>
      <c r="G3645" s="48">
        <v>1</v>
      </c>
      <c r="H3645" s="142">
        <v>102</v>
      </c>
      <c r="I3645" s="48">
        <v>1</v>
      </c>
      <c r="J3645" s="142">
        <v>102</v>
      </c>
      <c r="K3645" s="73">
        <v>0</v>
      </c>
    </row>
    <row r="3646" spans="4:11" ht="15.75" thickBot="1" x14ac:dyDescent="0.3">
      <c r="D3646" s="49" t="s">
        <v>17</v>
      </c>
      <c r="E3646" s="50" t="s">
        <v>61</v>
      </c>
      <c r="F3646" s="50" t="s">
        <v>36</v>
      </c>
      <c r="G3646" s="51">
        <v>1</v>
      </c>
      <c r="H3646" s="143">
        <v>102</v>
      </c>
      <c r="I3646" s="51">
        <v>1</v>
      </c>
      <c r="J3646" s="143">
        <v>14</v>
      </c>
      <c r="K3646" s="74">
        <v>120.41188492862007</v>
      </c>
    </row>
    <row r="3647" spans="4:11" x14ac:dyDescent="0.25">
      <c r="D3647" s="32" t="s">
        <v>17</v>
      </c>
      <c r="E3647" s="33" t="s">
        <v>90</v>
      </c>
      <c r="F3647" s="33" t="s">
        <v>18</v>
      </c>
      <c r="G3647" s="34">
        <v>1</v>
      </c>
      <c r="H3647" s="140">
        <v>6</v>
      </c>
      <c r="I3647" s="34">
        <v>1</v>
      </c>
      <c r="J3647" s="140">
        <v>2</v>
      </c>
      <c r="K3647" s="71">
        <v>75291.341147807398</v>
      </c>
    </row>
    <row r="3648" spans="4:11" x14ac:dyDescent="0.25">
      <c r="D3648" s="35" t="s">
        <v>17</v>
      </c>
      <c r="E3648" s="36" t="s">
        <v>90</v>
      </c>
      <c r="F3648" s="36" t="s">
        <v>19</v>
      </c>
      <c r="G3648" s="37">
        <v>1</v>
      </c>
      <c r="H3648" s="141">
        <v>6</v>
      </c>
      <c r="I3648" s="37">
        <v>1</v>
      </c>
      <c r="J3648" s="141">
        <v>22</v>
      </c>
      <c r="K3648" s="72">
        <v>1145.0678898719686</v>
      </c>
    </row>
    <row r="3649" spans="4:11" x14ac:dyDescent="0.25">
      <c r="D3649" s="35" t="s">
        <v>17</v>
      </c>
      <c r="E3649" s="36" t="s">
        <v>90</v>
      </c>
      <c r="F3649" s="36" t="s">
        <v>20</v>
      </c>
      <c r="G3649" s="37">
        <v>1</v>
      </c>
      <c r="H3649" s="141">
        <v>6</v>
      </c>
      <c r="I3649" s="37">
        <v>1</v>
      </c>
      <c r="J3649" s="141">
        <v>5</v>
      </c>
      <c r="K3649" s="72">
        <v>83.143923918219286</v>
      </c>
    </row>
    <row r="3650" spans="4:11" x14ac:dyDescent="0.25">
      <c r="D3650" s="35" t="s">
        <v>17</v>
      </c>
      <c r="E3650" s="36" t="s">
        <v>90</v>
      </c>
      <c r="F3650" s="36" t="s">
        <v>21</v>
      </c>
      <c r="G3650" s="37">
        <v>1</v>
      </c>
      <c r="H3650" s="141">
        <v>6</v>
      </c>
      <c r="I3650" s="37">
        <v>1</v>
      </c>
      <c r="J3650" s="141">
        <v>3</v>
      </c>
      <c r="K3650" s="72">
        <v>57666.778648932574</v>
      </c>
    </row>
    <row r="3651" spans="4:11" x14ac:dyDescent="0.25">
      <c r="D3651" s="35" t="s">
        <v>17</v>
      </c>
      <c r="E3651" s="36" t="s">
        <v>90</v>
      </c>
      <c r="F3651" s="36" t="s">
        <v>22</v>
      </c>
      <c r="G3651" s="37">
        <v>1</v>
      </c>
      <c r="H3651" s="141">
        <v>6</v>
      </c>
      <c r="I3651" s="37">
        <v>1</v>
      </c>
      <c r="J3651" s="141">
        <v>17</v>
      </c>
      <c r="K3651" s="72">
        <v>618940.97975088179</v>
      </c>
    </row>
    <row r="3652" spans="4:11" x14ac:dyDescent="0.25">
      <c r="D3652" s="41" t="s">
        <v>17</v>
      </c>
      <c r="E3652" s="42" t="s">
        <v>90</v>
      </c>
      <c r="F3652" s="42" t="s">
        <v>23</v>
      </c>
      <c r="G3652" s="43">
        <v>1</v>
      </c>
      <c r="H3652" s="142">
        <v>6</v>
      </c>
      <c r="I3652" s="43">
        <v>1</v>
      </c>
      <c r="J3652" s="142">
        <v>18</v>
      </c>
      <c r="K3652" s="81">
        <v>536137.14100802492</v>
      </c>
    </row>
    <row r="3653" spans="4:11" x14ac:dyDescent="0.25">
      <c r="D3653" s="44" t="s">
        <v>17</v>
      </c>
      <c r="E3653" s="45" t="s">
        <v>90</v>
      </c>
      <c r="F3653" s="45" t="s">
        <v>24</v>
      </c>
      <c r="G3653" s="46">
        <v>1</v>
      </c>
      <c r="H3653" s="142">
        <v>6</v>
      </c>
      <c r="I3653" s="46">
        <v>1</v>
      </c>
      <c r="J3653" s="142">
        <v>19</v>
      </c>
      <c r="K3653" s="82">
        <v>620023.40655416506</v>
      </c>
    </row>
    <row r="3654" spans="4:11" x14ac:dyDescent="0.25">
      <c r="D3654" s="44" t="s">
        <v>17</v>
      </c>
      <c r="E3654" s="45" t="s">
        <v>90</v>
      </c>
      <c r="F3654" s="39" t="s">
        <v>83</v>
      </c>
      <c r="G3654" s="46">
        <v>1</v>
      </c>
      <c r="H3654" s="142">
        <v>6</v>
      </c>
      <c r="I3654" s="46">
        <v>1</v>
      </c>
      <c r="J3654" s="142">
        <v>130</v>
      </c>
      <c r="K3654" s="82">
        <v>24.982347752305792</v>
      </c>
    </row>
    <row r="3655" spans="4:11" x14ac:dyDescent="0.25">
      <c r="D3655" s="44" t="s">
        <v>17</v>
      </c>
      <c r="E3655" s="45" t="s">
        <v>90</v>
      </c>
      <c r="F3655" s="39" t="s">
        <v>84</v>
      </c>
      <c r="G3655" s="46">
        <v>1</v>
      </c>
      <c r="H3655" s="142">
        <v>6</v>
      </c>
      <c r="I3655" s="46">
        <v>1</v>
      </c>
      <c r="J3655" s="142">
        <v>131</v>
      </c>
      <c r="K3655" s="82">
        <v>43.405243761008109</v>
      </c>
    </row>
    <row r="3656" spans="4:11" x14ac:dyDescent="0.25">
      <c r="D3656" s="44" t="s">
        <v>17</v>
      </c>
      <c r="E3656" s="45" t="s">
        <v>90</v>
      </c>
      <c r="F3656" s="39" t="s">
        <v>85</v>
      </c>
      <c r="G3656" s="46">
        <v>1</v>
      </c>
      <c r="H3656" s="142">
        <v>6</v>
      </c>
      <c r="I3656" s="46">
        <v>1</v>
      </c>
      <c r="J3656" s="142">
        <v>132</v>
      </c>
      <c r="K3656" s="82">
        <v>47.924776949090059</v>
      </c>
    </row>
    <row r="3657" spans="4:11" x14ac:dyDescent="0.25">
      <c r="D3657" s="35" t="s">
        <v>17</v>
      </c>
      <c r="E3657" s="36" t="s">
        <v>90</v>
      </c>
      <c r="F3657" s="36" t="s">
        <v>81</v>
      </c>
      <c r="G3657" s="37">
        <v>1</v>
      </c>
      <c r="H3657" s="141">
        <v>6</v>
      </c>
      <c r="I3657" s="37">
        <v>1</v>
      </c>
      <c r="J3657" s="141">
        <v>126</v>
      </c>
      <c r="K3657" s="72">
        <v>17.134264949932561</v>
      </c>
    </row>
    <row r="3658" spans="4:11" x14ac:dyDescent="0.25">
      <c r="D3658" s="35" t="s">
        <v>17</v>
      </c>
      <c r="E3658" s="36" t="s">
        <v>90</v>
      </c>
      <c r="F3658" s="36" t="s">
        <v>77</v>
      </c>
      <c r="G3658" s="37">
        <v>1</v>
      </c>
      <c r="H3658" s="141">
        <v>6</v>
      </c>
      <c r="I3658" s="37">
        <v>1</v>
      </c>
      <c r="J3658" s="141">
        <v>125</v>
      </c>
      <c r="K3658" s="72">
        <v>9.5600147675497666</v>
      </c>
    </row>
    <row r="3659" spans="4:11" x14ac:dyDescent="0.25">
      <c r="D3659" s="154" t="s">
        <v>17</v>
      </c>
      <c r="E3659" s="155" t="s">
        <v>90</v>
      </c>
      <c r="F3659" s="158" t="s">
        <v>87</v>
      </c>
      <c r="G3659" s="159">
        <v>1</v>
      </c>
      <c r="H3659" s="159">
        <v>6</v>
      </c>
      <c r="I3659" s="159">
        <v>1</v>
      </c>
      <c r="J3659" s="159">
        <v>136</v>
      </c>
      <c r="K3659" s="160">
        <v>222.02999467410504</v>
      </c>
    </row>
    <row r="3660" spans="4:11" x14ac:dyDescent="0.25">
      <c r="D3660" s="253" t="s">
        <v>17</v>
      </c>
      <c r="E3660" s="254" t="s">
        <v>90</v>
      </c>
      <c r="F3660" s="250" t="s">
        <v>96</v>
      </c>
      <c r="G3660" s="251">
        <v>1</v>
      </c>
      <c r="H3660" s="251">
        <v>6</v>
      </c>
      <c r="I3660" s="251">
        <v>1</v>
      </c>
      <c r="J3660" s="251">
        <v>137</v>
      </c>
      <c r="K3660" s="252">
        <v>32.82981193939515</v>
      </c>
    </row>
    <row r="3661" spans="4:11" x14ac:dyDescent="0.25">
      <c r="D3661" s="154" t="s">
        <v>17</v>
      </c>
      <c r="E3661" s="155" t="s">
        <v>90</v>
      </c>
      <c r="F3661" s="158"/>
      <c r="G3661" s="159"/>
      <c r="H3661" s="159"/>
      <c r="I3661" s="159"/>
      <c r="J3661" s="159"/>
      <c r="K3661" s="160"/>
    </row>
    <row r="3662" spans="4:11" x14ac:dyDescent="0.25">
      <c r="D3662" s="35" t="s">
        <v>17</v>
      </c>
      <c r="E3662" s="36" t="s">
        <v>90</v>
      </c>
      <c r="F3662" s="36" t="s">
        <v>82</v>
      </c>
      <c r="G3662" s="37">
        <v>1</v>
      </c>
      <c r="H3662" s="141">
        <v>6</v>
      </c>
      <c r="I3662" s="37">
        <v>1</v>
      </c>
      <c r="J3662" s="141">
        <v>122</v>
      </c>
      <c r="K3662" s="72">
        <v>338.44569126151595</v>
      </c>
    </row>
    <row r="3663" spans="4:11" x14ac:dyDescent="0.25">
      <c r="D3663" s="35" t="s">
        <v>17</v>
      </c>
      <c r="E3663" s="36" t="s">
        <v>90</v>
      </c>
      <c r="F3663" s="36" t="s">
        <v>65</v>
      </c>
      <c r="G3663" s="37">
        <v>1</v>
      </c>
      <c r="H3663" s="141">
        <v>6</v>
      </c>
      <c r="I3663" s="37">
        <v>1</v>
      </c>
      <c r="J3663" s="141">
        <v>119</v>
      </c>
      <c r="K3663" s="72">
        <v>36.286407328839175</v>
      </c>
    </row>
    <row r="3664" spans="4:11" x14ac:dyDescent="0.25">
      <c r="D3664" s="35" t="s">
        <v>17</v>
      </c>
      <c r="E3664" s="36" t="s">
        <v>90</v>
      </c>
      <c r="F3664" s="36" t="s">
        <v>25</v>
      </c>
      <c r="G3664" s="37">
        <v>1</v>
      </c>
      <c r="H3664" s="141">
        <v>6</v>
      </c>
      <c r="I3664" s="37">
        <v>1</v>
      </c>
      <c r="J3664" s="141">
        <v>8</v>
      </c>
      <c r="K3664" s="72">
        <v>761.47720048158067</v>
      </c>
    </row>
    <row r="3665" spans="4:11" x14ac:dyDescent="0.25">
      <c r="D3665" s="35" t="s">
        <v>17</v>
      </c>
      <c r="E3665" s="36" t="s">
        <v>90</v>
      </c>
      <c r="F3665" s="36" t="s">
        <v>26</v>
      </c>
      <c r="G3665" s="37">
        <v>1</v>
      </c>
      <c r="H3665" s="141">
        <v>6</v>
      </c>
      <c r="I3665" s="37">
        <v>1</v>
      </c>
      <c r="J3665" s="141">
        <v>10</v>
      </c>
      <c r="K3665" s="72">
        <v>0</v>
      </c>
    </row>
    <row r="3666" spans="4:11" x14ac:dyDescent="0.25">
      <c r="D3666" s="35" t="s">
        <v>17</v>
      </c>
      <c r="E3666" s="36" t="s">
        <v>90</v>
      </c>
      <c r="F3666" s="36" t="s">
        <v>27</v>
      </c>
      <c r="G3666" s="37">
        <v>1</v>
      </c>
      <c r="H3666" s="141">
        <v>6</v>
      </c>
      <c r="I3666" s="37">
        <v>1</v>
      </c>
      <c r="J3666" s="141">
        <v>4</v>
      </c>
      <c r="K3666" s="72">
        <v>50417.117480134708</v>
      </c>
    </row>
    <row r="3667" spans="4:11" x14ac:dyDescent="0.25">
      <c r="D3667" s="35" t="s">
        <v>17</v>
      </c>
      <c r="E3667" s="36" t="s">
        <v>90</v>
      </c>
      <c r="F3667" s="36" t="s">
        <v>28</v>
      </c>
      <c r="G3667" s="37">
        <v>1</v>
      </c>
      <c r="H3667" s="141">
        <v>6</v>
      </c>
      <c r="I3667" s="37">
        <v>1</v>
      </c>
      <c r="J3667" s="141">
        <v>9</v>
      </c>
      <c r="K3667" s="72">
        <v>36681.576150059554</v>
      </c>
    </row>
    <row r="3668" spans="4:11" x14ac:dyDescent="0.25">
      <c r="D3668" s="35" t="s">
        <v>17</v>
      </c>
      <c r="E3668" s="36" t="s">
        <v>90</v>
      </c>
      <c r="F3668" s="36" t="s">
        <v>29</v>
      </c>
      <c r="G3668" s="37">
        <v>1</v>
      </c>
      <c r="H3668" s="141">
        <v>6</v>
      </c>
      <c r="I3668" s="37">
        <v>1</v>
      </c>
      <c r="J3668" s="141">
        <v>1</v>
      </c>
      <c r="K3668" s="72">
        <v>0</v>
      </c>
    </row>
    <row r="3669" spans="4:11" x14ac:dyDescent="0.25">
      <c r="D3669" s="35" t="s">
        <v>17</v>
      </c>
      <c r="E3669" s="36" t="s">
        <v>90</v>
      </c>
      <c r="F3669" s="39" t="s">
        <v>30</v>
      </c>
      <c r="G3669" s="40">
        <v>1</v>
      </c>
      <c r="H3669" s="142">
        <v>6</v>
      </c>
      <c r="I3669" s="40">
        <v>1</v>
      </c>
      <c r="J3669" s="142">
        <v>24</v>
      </c>
      <c r="K3669" s="72">
        <v>0</v>
      </c>
    </row>
    <row r="3670" spans="4:11" x14ac:dyDescent="0.25">
      <c r="D3670" s="38" t="s">
        <v>17</v>
      </c>
      <c r="E3670" s="39" t="s">
        <v>90</v>
      </c>
      <c r="F3670" s="39" t="s">
        <v>31</v>
      </c>
      <c r="G3670" s="40">
        <v>1</v>
      </c>
      <c r="H3670" s="142">
        <v>6</v>
      </c>
      <c r="I3670" s="40">
        <v>1</v>
      </c>
      <c r="J3670" s="142">
        <v>12</v>
      </c>
      <c r="K3670" s="73">
        <v>0</v>
      </c>
    </row>
    <row r="3671" spans="4:11" x14ac:dyDescent="0.25">
      <c r="D3671" s="35" t="s">
        <v>17</v>
      </c>
      <c r="E3671" s="36" t="s">
        <v>90</v>
      </c>
      <c r="F3671" s="36" t="s">
        <v>64</v>
      </c>
      <c r="G3671" s="37">
        <v>1</v>
      </c>
      <c r="H3671" s="141">
        <v>6</v>
      </c>
      <c r="I3671" s="37">
        <v>1</v>
      </c>
      <c r="J3671" s="141">
        <v>118</v>
      </c>
      <c r="K3671" s="72">
        <v>843.89470163541398</v>
      </c>
    </row>
    <row r="3672" spans="4:11" x14ac:dyDescent="0.25">
      <c r="D3672" s="35" t="s">
        <v>17</v>
      </c>
      <c r="E3672" s="36" t="s">
        <v>90</v>
      </c>
      <c r="F3672" s="39" t="s">
        <v>34</v>
      </c>
      <c r="G3672" s="40">
        <v>1</v>
      </c>
      <c r="H3672" s="142">
        <v>6</v>
      </c>
      <c r="I3672" s="40">
        <v>1</v>
      </c>
      <c r="J3672" s="142">
        <v>26</v>
      </c>
      <c r="K3672" s="72">
        <v>5422.7954119420019</v>
      </c>
    </row>
    <row r="3673" spans="4:11" x14ac:dyDescent="0.25">
      <c r="D3673" s="35" t="s">
        <v>17</v>
      </c>
      <c r="E3673" s="36" t="s">
        <v>90</v>
      </c>
      <c r="F3673" s="39" t="s">
        <v>32</v>
      </c>
      <c r="G3673" s="40">
        <v>1</v>
      </c>
      <c r="H3673" s="142">
        <v>6</v>
      </c>
      <c r="I3673" s="40">
        <v>1</v>
      </c>
      <c r="J3673" s="142">
        <v>13</v>
      </c>
      <c r="K3673" s="72">
        <v>0</v>
      </c>
    </row>
    <row r="3674" spans="4:11" x14ac:dyDescent="0.25">
      <c r="D3674" s="35" t="s">
        <v>17</v>
      </c>
      <c r="E3674" s="36" t="s">
        <v>90</v>
      </c>
      <c r="F3674" s="39" t="s">
        <v>33</v>
      </c>
      <c r="G3674" s="40">
        <v>1</v>
      </c>
      <c r="H3674" s="142">
        <v>6</v>
      </c>
      <c r="I3674" s="40">
        <v>1</v>
      </c>
      <c r="J3674" s="142">
        <v>25</v>
      </c>
      <c r="K3674" s="72">
        <v>24982.14105407336</v>
      </c>
    </row>
    <row r="3675" spans="4:11" x14ac:dyDescent="0.25">
      <c r="D3675" s="35" t="s">
        <v>17</v>
      </c>
      <c r="E3675" s="36" t="s">
        <v>90</v>
      </c>
      <c r="F3675" s="39" t="s">
        <v>63</v>
      </c>
      <c r="G3675" s="40">
        <v>1</v>
      </c>
      <c r="H3675" s="142">
        <v>6</v>
      </c>
      <c r="I3675" s="40">
        <v>1</v>
      </c>
      <c r="J3675" s="142">
        <v>103</v>
      </c>
      <c r="K3675" s="72">
        <v>8509.258979044831</v>
      </c>
    </row>
    <row r="3676" spans="4:11" x14ac:dyDescent="0.25">
      <c r="D3676" s="35" t="s">
        <v>17</v>
      </c>
      <c r="E3676" s="36" t="s">
        <v>90</v>
      </c>
      <c r="F3676" s="47" t="s">
        <v>60</v>
      </c>
      <c r="G3676" s="48">
        <v>1</v>
      </c>
      <c r="H3676" s="142">
        <v>6</v>
      </c>
      <c r="I3676" s="48">
        <v>1</v>
      </c>
      <c r="J3676" s="142">
        <v>101</v>
      </c>
      <c r="K3676" s="72">
        <v>31.271791072487073</v>
      </c>
    </row>
    <row r="3677" spans="4:11" x14ac:dyDescent="0.25">
      <c r="D3677" s="38" t="s">
        <v>17</v>
      </c>
      <c r="E3677" s="39" t="s">
        <v>90</v>
      </c>
      <c r="F3677" s="47" t="s">
        <v>35</v>
      </c>
      <c r="G3677" s="48">
        <v>1</v>
      </c>
      <c r="H3677" s="142">
        <v>6</v>
      </c>
      <c r="I3677" s="48">
        <v>1</v>
      </c>
      <c r="J3677" s="142">
        <v>7</v>
      </c>
      <c r="K3677" s="73">
        <v>0</v>
      </c>
    </row>
    <row r="3678" spans="4:11" x14ac:dyDescent="0.25">
      <c r="D3678" s="38" t="s">
        <v>17</v>
      </c>
      <c r="E3678" s="39" t="s">
        <v>90</v>
      </c>
      <c r="F3678" s="47" t="s">
        <v>61</v>
      </c>
      <c r="G3678" s="48">
        <v>1</v>
      </c>
      <c r="H3678" s="142">
        <v>6</v>
      </c>
      <c r="I3678" s="48">
        <v>1</v>
      </c>
      <c r="J3678" s="142">
        <v>102</v>
      </c>
      <c r="K3678" s="73">
        <v>0</v>
      </c>
    </row>
    <row r="3679" spans="4:11" ht="15.75" thickBot="1" x14ac:dyDescent="0.3">
      <c r="D3679" s="49" t="s">
        <v>17</v>
      </c>
      <c r="E3679" s="50" t="s">
        <v>90</v>
      </c>
      <c r="F3679" s="50" t="s">
        <v>36</v>
      </c>
      <c r="G3679" s="51">
        <v>1</v>
      </c>
      <c r="H3679" s="143">
        <v>6</v>
      </c>
      <c r="I3679" s="51">
        <v>1</v>
      </c>
      <c r="J3679" s="143">
        <v>14</v>
      </c>
      <c r="K3679" s="74">
        <v>199.63537241173975</v>
      </c>
    </row>
    <row r="3680" spans="4:11" x14ac:dyDescent="0.25">
      <c r="D3680" s="32" t="s">
        <v>17</v>
      </c>
      <c r="E3680" s="33" t="s">
        <v>87</v>
      </c>
      <c r="F3680" s="33" t="s">
        <v>18</v>
      </c>
      <c r="G3680" s="34">
        <v>1</v>
      </c>
      <c r="H3680" s="140">
        <v>136</v>
      </c>
      <c r="I3680" s="34">
        <v>1</v>
      </c>
      <c r="J3680" s="140">
        <v>2</v>
      </c>
      <c r="K3680" s="71">
        <v>0</v>
      </c>
    </row>
    <row r="3681" spans="4:11" x14ac:dyDescent="0.25">
      <c r="D3681" s="35" t="s">
        <v>17</v>
      </c>
      <c r="E3681" s="36" t="s">
        <v>87</v>
      </c>
      <c r="F3681" s="36" t="s">
        <v>19</v>
      </c>
      <c r="G3681" s="37">
        <v>1</v>
      </c>
      <c r="H3681" s="141">
        <v>136</v>
      </c>
      <c r="I3681" s="37">
        <v>1</v>
      </c>
      <c r="J3681" s="141">
        <v>22</v>
      </c>
      <c r="K3681" s="72">
        <v>0</v>
      </c>
    </row>
    <row r="3682" spans="4:11" x14ac:dyDescent="0.25">
      <c r="D3682" s="35" t="s">
        <v>17</v>
      </c>
      <c r="E3682" s="36" t="s">
        <v>87</v>
      </c>
      <c r="F3682" s="36" t="s">
        <v>20</v>
      </c>
      <c r="G3682" s="37">
        <v>1</v>
      </c>
      <c r="H3682" s="141">
        <v>136</v>
      </c>
      <c r="I3682" s="37">
        <v>1</v>
      </c>
      <c r="J3682" s="141">
        <v>5</v>
      </c>
      <c r="K3682" s="72">
        <v>0</v>
      </c>
    </row>
    <row r="3683" spans="4:11" x14ac:dyDescent="0.25">
      <c r="D3683" s="35" t="s">
        <v>17</v>
      </c>
      <c r="E3683" s="36" t="s">
        <v>87</v>
      </c>
      <c r="F3683" s="36" t="s">
        <v>21</v>
      </c>
      <c r="G3683" s="37">
        <v>1</v>
      </c>
      <c r="H3683" s="141">
        <v>136</v>
      </c>
      <c r="I3683" s="37">
        <v>1</v>
      </c>
      <c r="J3683" s="141">
        <v>3</v>
      </c>
      <c r="K3683" s="72">
        <v>0</v>
      </c>
    </row>
    <row r="3684" spans="4:11" x14ac:dyDescent="0.25">
      <c r="D3684" s="35" t="s">
        <v>17</v>
      </c>
      <c r="E3684" s="36" t="s">
        <v>87</v>
      </c>
      <c r="F3684" s="36" t="s">
        <v>22</v>
      </c>
      <c r="G3684" s="37">
        <v>1</v>
      </c>
      <c r="H3684" s="141">
        <v>136</v>
      </c>
      <c r="I3684" s="37">
        <v>1</v>
      </c>
      <c r="J3684" s="141">
        <v>17</v>
      </c>
      <c r="K3684" s="72">
        <v>0</v>
      </c>
    </row>
    <row r="3685" spans="4:11" x14ac:dyDescent="0.25">
      <c r="D3685" s="41" t="s">
        <v>17</v>
      </c>
      <c r="E3685" s="42" t="s">
        <v>87</v>
      </c>
      <c r="F3685" s="42" t="s">
        <v>23</v>
      </c>
      <c r="G3685" s="43">
        <v>1</v>
      </c>
      <c r="H3685" s="142">
        <v>136</v>
      </c>
      <c r="I3685" s="43">
        <v>1</v>
      </c>
      <c r="J3685" s="142">
        <v>18</v>
      </c>
      <c r="K3685" s="81">
        <v>0</v>
      </c>
    </row>
    <row r="3686" spans="4:11" x14ac:dyDescent="0.25">
      <c r="D3686" s="44" t="s">
        <v>17</v>
      </c>
      <c r="E3686" s="45" t="s">
        <v>87</v>
      </c>
      <c r="F3686" s="45" t="s">
        <v>24</v>
      </c>
      <c r="G3686" s="46">
        <v>1</v>
      </c>
      <c r="H3686" s="142">
        <v>136</v>
      </c>
      <c r="I3686" s="46">
        <v>1</v>
      </c>
      <c r="J3686" s="142">
        <v>19</v>
      </c>
      <c r="K3686" s="82">
        <v>0</v>
      </c>
    </row>
    <row r="3687" spans="4:11" x14ac:dyDescent="0.25">
      <c r="D3687" s="44" t="s">
        <v>17</v>
      </c>
      <c r="E3687" s="45" t="s">
        <v>87</v>
      </c>
      <c r="F3687" s="39" t="s">
        <v>83</v>
      </c>
      <c r="G3687" s="46">
        <v>1</v>
      </c>
      <c r="H3687" s="142">
        <v>136</v>
      </c>
      <c r="I3687" s="46">
        <v>1</v>
      </c>
      <c r="J3687" s="142">
        <v>130</v>
      </c>
      <c r="K3687" s="82">
        <v>0</v>
      </c>
    </row>
    <row r="3688" spans="4:11" x14ac:dyDescent="0.25">
      <c r="D3688" s="44" t="s">
        <v>17</v>
      </c>
      <c r="E3688" s="45" t="s">
        <v>87</v>
      </c>
      <c r="F3688" s="39" t="s">
        <v>84</v>
      </c>
      <c r="G3688" s="46">
        <v>1</v>
      </c>
      <c r="H3688" s="142">
        <v>136</v>
      </c>
      <c r="I3688" s="46">
        <v>1</v>
      </c>
      <c r="J3688" s="142">
        <v>131</v>
      </c>
      <c r="K3688" s="82">
        <v>0</v>
      </c>
    </row>
    <row r="3689" spans="4:11" x14ac:dyDescent="0.25">
      <c r="D3689" s="44" t="s">
        <v>17</v>
      </c>
      <c r="E3689" s="45" t="s">
        <v>87</v>
      </c>
      <c r="F3689" s="39" t="s">
        <v>85</v>
      </c>
      <c r="G3689" s="46">
        <v>1</v>
      </c>
      <c r="H3689" s="142">
        <v>136</v>
      </c>
      <c r="I3689" s="46">
        <v>1</v>
      </c>
      <c r="J3689" s="142">
        <v>132</v>
      </c>
      <c r="K3689" s="82">
        <v>0</v>
      </c>
    </row>
    <row r="3690" spans="4:11" x14ac:dyDescent="0.25">
      <c r="D3690" s="35" t="s">
        <v>17</v>
      </c>
      <c r="E3690" s="36" t="s">
        <v>87</v>
      </c>
      <c r="F3690" s="36" t="s">
        <v>81</v>
      </c>
      <c r="G3690" s="37">
        <v>1</v>
      </c>
      <c r="H3690" s="141">
        <v>136</v>
      </c>
      <c r="I3690" s="37">
        <v>1</v>
      </c>
      <c r="J3690" s="141">
        <v>126</v>
      </c>
      <c r="K3690" s="72">
        <v>0</v>
      </c>
    </row>
    <row r="3691" spans="4:11" x14ac:dyDescent="0.25">
      <c r="D3691" s="35" t="s">
        <v>17</v>
      </c>
      <c r="E3691" s="36" t="s">
        <v>87</v>
      </c>
      <c r="F3691" s="36" t="s">
        <v>77</v>
      </c>
      <c r="G3691" s="37">
        <v>1</v>
      </c>
      <c r="H3691" s="141">
        <v>136</v>
      </c>
      <c r="I3691" s="37">
        <v>1</v>
      </c>
      <c r="J3691" s="141">
        <v>125</v>
      </c>
      <c r="K3691" s="72">
        <v>0</v>
      </c>
    </row>
    <row r="3692" spans="4:11" x14ac:dyDescent="0.25">
      <c r="D3692" s="154" t="s">
        <v>17</v>
      </c>
      <c r="E3692" s="155" t="s">
        <v>87</v>
      </c>
      <c r="F3692" s="158" t="s">
        <v>87</v>
      </c>
      <c r="G3692" s="159">
        <v>1</v>
      </c>
      <c r="H3692" s="159">
        <v>136</v>
      </c>
      <c r="I3692" s="159">
        <v>1</v>
      </c>
      <c r="J3692" s="159">
        <v>136</v>
      </c>
      <c r="K3692" s="160">
        <v>0</v>
      </c>
    </row>
    <row r="3693" spans="4:11" x14ac:dyDescent="0.25">
      <c r="D3693" s="253" t="s">
        <v>17</v>
      </c>
      <c r="E3693" s="254" t="s">
        <v>87</v>
      </c>
      <c r="F3693" s="250" t="s">
        <v>96</v>
      </c>
      <c r="G3693" s="251">
        <v>1</v>
      </c>
      <c r="H3693" s="251">
        <v>136</v>
      </c>
      <c r="I3693" s="251">
        <v>1</v>
      </c>
      <c r="J3693" s="251">
        <v>137</v>
      </c>
      <c r="K3693" s="252">
        <v>0</v>
      </c>
    </row>
    <row r="3694" spans="4:11" x14ac:dyDescent="0.25">
      <c r="D3694" s="154" t="s">
        <v>17</v>
      </c>
      <c r="E3694" s="155" t="s">
        <v>87</v>
      </c>
      <c r="F3694" s="158"/>
      <c r="G3694" s="159"/>
      <c r="H3694" s="159"/>
      <c r="I3694" s="159"/>
      <c r="J3694" s="159"/>
      <c r="K3694" s="160"/>
    </row>
    <row r="3695" spans="4:11" x14ac:dyDescent="0.25">
      <c r="D3695" s="35" t="s">
        <v>17</v>
      </c>
      <c r="E3695" s="36" t="s">
        <v>87</v>
      </c>
      <c r="F3695" s="36" t="s">
        <v>82</v>
      </c>
      <c r="G3695" s="37">
        <v>1</v>
      </c>
      <c r="H3695" s="141">
        <v>136</v>
      </c>
      <c r="I3695" s="37">
        <v>1</v>
      </c>
      <c r="J3695" s="141">
        <v>122</v>
      </c>
      <c r="K3695" s="72">
        <v>0</v>
      </c>
    </row>
    <row r="3696" spans="4:11" x14ac:dyDescent="0.25">
      <c r="D3696" s="35" t="s">
        <v>17</v>
      </c>
      <c r="E3696" s="36" t="s">
        <v>87</v>
      </c>
      <c r="F3696" s="36" t="s">
        <v>65</v>
      </c>
      <c r="G3696" s="37">
        <v>1</v>
      </c>
      <c r="H3696" s="141">
        <v>136</v>
      </c>
      <c r="I3696" s="37">
        <v>1</v>
      </c>
      <c r="J3696" s="141">
        <v>119</v>
      </c>
      <c r="K3696" s="72">
        <v>0</v>
      </c>
    </row>
    <row r="3697" spans="4:11" x14ac:dyDescent="0.25">
      <c r="D3697" s="35" t="s">
        <v>17</v>
      </c>
      <c r="E3697" s="36" t="s">
        <v>87</v>
      </c>
      <c r="F3697" s="36" t="s">
        <v>25</v>
      </c>
      <c r="G3697" s="37">
        <v>1</v>
      </c>
      <c r="H3697" s="141">
        <v>136</v>
      </c>
      <c r="I3697" s="37">
        <v>1</v>
      </c>
      <c r="J3697" s="141">
        <v>8</v>
      </c>
      <c r="K3697" s="72">
        <v>0</v>
      </c>
    </row>
    <row r="3698" spans="4:11" x14ac:dyDescent="0.25">
      <c r="D3698" s="35" t="s">
        <v>17</v>
      </c>
      <c r="E3698" s="36" t="s">
        <v>87</v>
      </c>
      <c r="F3698" s="36" t="s">
        <v>26</v>
      </c>
      <c r="G3698" s="37">
        <v>1</v>
      </c>
      <c r="H3698" s="141">
        <v>136</v>
      </c>
      <c r="I3698" s="37">
        <v>1</v>
      </c>
      <c r="J3698" s="141">
        <v>10</v>
      </c>
      <c r="K3698" s="72">
        <v>0</v>
      </c>
    </row>
    <row r="3699" spans="4:11" x14ac:dyDescent="0.25">
      <c r="D3699" s="35" t="s">
        <v>17</v>
      </c>
      <c r="E3699" s="36" t="s">
        <v>87</v>
      </c>
      <c r="F3699" s="36" t="s">
        <v>27</v>
      </c>
      <c r="G3699" s="37">
        <v>1</v>
      </c>
      <c r="H3699" s="141">
        <v>136</v>
      </c>
      <c r="I3699" s="37">
        <v>1</v>
      </c>
      <c r="J3699" s="141">
        <v>4</v>
      </c>
      <c r="K3699" s="72">
        <v>0</v>
      </c>
    </row>
    <row r="3700" spans="4:11" x14ac:dyDescent="0.25">
      <c r="D3700" s="35" t="s">
        <v>17</v>
      </c>
      <c r="E3700" s="36" t="s">
        <v>87</v>
      </c>
      <c r="F3700" s="36" t="s">
        <v>28</v>
      </c>
      <c r="G3700" s="37">
        <v>1</v>
      </c>
      <c r="H3700" s="141">
        <v>136</v>
      </c>
      <c r="I3700" s="37">
        <v>1</v>
      </c>
      <c r="J3700" s="141">
        <v>9</v>
      </c>
      <c r="K3700" s="72">
        <v>0</v>
      </c>
    </row>
    <row r="3701" spans="4:11" x14ac:dyDescent="0.25">
      <c r="D3701" s="35" t="s">
        <v>17</v>
      </c>
      <c r="E3701" s="36" t="s">
        <v>87</v>
      </c>
      <c r="F3701" s="36" t="s">
        <v>29</v>
      </c>
      <c r="G3701" s="37">
        <v>1</v>
      </c>
      <c r="H3701" s="141">
        <v>136</v>
      </c>
      <c r="I3701" s="37">
        <v>1</v>
      </c>
      <c r="J3701" s="141">
        <v>1</v>
      </c>
      <c r="K3701" s="72">
        <v>0</v>
      </c>
    </row>
    <row r="3702" spans="4:11" x14ac:dyDescent="0.25">
      <c r="D3702" s="35" t="s">
        <v>17</v>
      </c>
      <c r="E3702" s="36" t="s">
        <v>87</v>
      </c>
      <c r="F3702" s="39" t="s">
        <v>30</v>
      </c>
      <c r="G3702" s="40">
        <v>1</v>
      </c>
      <c r="H3702" s="142">
        <v>136</v>
      </c>
      <c r="I3702" s="40">
        <v>1</v>
      </c>
      <c r="J3702" s="142">
        <v>24</v>
      </c>
      <c r="K3702" s="72">
        <v>0</v>
      </c>
    </row>
    <row r="3703" spans="4:11" x14ac:dyDescent="0.25">
      <c r="D3703" s="38" t="s">
        <v>17</v>
      </c>
      <c r="E3703" s="39" t="s">
        <v>87</v>
      </c>
      <c r="F3703" s="39" t="s">
        <v>31</v>
      </c>
      <c r="G3703" s="40">
        <v>1</v>
      </c>
      <c r="H3703" s="142">
        <v>136</v>
      </c>
      <c r="I3703" s="40">
        <v>1</v>
      </c>
      <c r="J3703" s="142">
        <v>12</v>
      </c>
      <c r="K3703" s="73">
        <v>0</v>
      </c>
    </row>
    <row r="3704" spans="4:11" x14ac:dyDescent="0.25">
      <c r="D3704" s="35" t="s">
        <v>17</v>
      </c>
      <c r="E3704" s="36" t="s">
        <v>87</v>
      </c>
      <c r="F3704" s="36" t="s">
        <v>64</v>
      </c>
      <c r="G3704" s="37">
        <v>1</v>
      </c>
      <c r="H3704" s="141">
        <v>136</v>
      </c>
      <c r="I3704" s="37">
        <v>1</v>
      </c>
      <c r="J3704" s="141">
        <v>118</v>
      </c>
      <c r="K3704" s="72">
        <v>0</v>
      </c>
    </row>
    <row r="3705" spans="4:11" x14ac:dyDescent="0.25">
      <c r="D3705" s="35" t="s">
        <v>17</v>
      </c>
      <c r="E3705" s="36" t="s">
        <v>87</v>
      </c>
      <c r="F3705" s="39" t="s">
        <v>34</v>
      </c>
      <c r="G3705" s="40">
        <v>1</v>
      </c>
      <c r="H3705" s="142">
        <v>136</v>
      </c>
      <c r="I3705" s="40">
        <v>1</v>
      </c>
      <c r="J3705" s="142">
        <v>26</v>
      </c>
      <c r="K3705" s="72">
        <v>0</v>
      </c>
    </row>
    <row r="3706" spans="4:11" x14ac:dyDescent="0.25">
      <c r="D3706" s="35" t="s">
        <v>17</v>
      </c>
      <c r="E3706" s="36" t="s">
        <v>87</v>
      </c>
      <c r="F3706" s="39" t="s">
        <v>32</v>
      </c>
      <c r="G3706" s="40">
        <v>1</v>
      </c>
      <c r="H3706" s="142">
        <v>136</v>
      </c>
      <c r="I3706" s="40">
        <v>1</v>
      </c>
      <c r="J3706" s="142">
        <v>13</v>
      </c>
      <c r="K3706" s="72">
        <v>0</v>
      </c>
    </row>
    <row r="3707" spans="4:11" x14ac:dyDescent="0.25">
      <c r="D3707" s="35" t="s">
        <v>17</v>
      </c>
      <c r="E3707" s="36" t="s">
        <v>87</v>
      </c>
      <c r="F3707" s="39" t="s">
        <v>33</v>
      </c>
      <c r="G3707" s="40">
        <v>1</v>
      </c>
      <c r="H3707" s="142">
        <v>136</v>
      </c>
      <c r="I3707" s="40">
        <v>1</v>
      </c>
      <c r="J3707" s="142">
        <v>25</v>
      </c>
      <c r="K3707" s="72">
        <v>0</v>
      </c>
    </row>
    <row r="3708" spans="4:11" x14ac:dyDescent="0.25">
      <c r="D3708" s="35" t="s">
        <v>17</v>
      </c>
      <c r="E3708" s="36" t="s">
        <v>87</v>
      </c>
      <c r="F3708" s="39" t="s">
        <v>63</v>
      </c>
      <c r="G3708" s="40">
        <v>1</v>
      </c>
      <c r="H3708" s="142">
        <v>136</v>
      </c>
      <c r="I3708" s="40">
        <v>1</v>
      </c>
      <c r="J3708" s="142">
        <v>103</v>
      </c>
      <c r="K3708" s="72">
        <v>0</v>
      </c>
    </row>
    <row r="3709" spans="4:11" x14ac:dyDescent="0.25">
      <c r="D3709" s="35" t="s">
        <v>17</v>
      </c>
      <c r="E3709" s="36" t="s">
        <v>87</v>
      </c>
      <c r="F3709" s="47" t="s">
        <v>60</v>
      </c>
      <c r="G3709" s="48">
        <v>1</v>
      </c>
      <c r="H3709" s="142">
        <v>136</v>
      </c>
      <c r="I3709" s="48">
        <v>1</v>
      </c>
      <c r="J3709" s="142">
        <v>101</v>
      </c>
      <c r="K3709" s="72">
        <v>0</v>
      </c>
    </row>
    <row r="3710" spans="4:11" x14ac:dyDescent="0.25">
      <c r="D3710" s="38" t="s">
        <v>17</v>
      </c>
      <c r="E3710" s="39" t="s">
        <v>87</v>
      </c>
      <c r="F3710" s="47" t="s">
        <v>35</v>
      </c>
      <c r="G3710" s="48">
        <v>1</v>
      </c>
      <c r="H3710" s="142">
        <v>136</v>
      </c>
      <c r="I3710" s="48">
        <v>1</v>
      </c>
      <c r="J3710" s="142">
        <v>7</v>
      </c>
      <c r="K3710" s="73">
        <v>0</v>
      </c>
    </row>
    <row r="3711" spans="4:11" x14ac:dyDescent="0.25">
      <c r="D3711" s="38" t="s">
        <v>17</v>
      </c>
      <c r="E3711" s="39" t="s">
        <v>87</v>
      </c>
      <c r="F3711" s="47" t="s">
        <v>61</v>
      </c>
      <c r="G3711" s="48">
        <v>1</v>
      </c>
      <c r="H3711" s="142">
        <v>136</v>
      </c>
      <c r="I3711" s="48">
        <v>1</v>
      </c>
      <c r="J3711" s="142">
        <v>102</v>
      </c>
      <c r="K3711" s="73">
        <v>0</v>
      </c>
    </row>
    <row r="3712" spans="4:11" ht="15.75" thickBot="1" x14ac:dyDescent="0.3">
      <c r="D3712" s="49" t="s">
        <v>17</v>
      </c>
      <c r="E3712" s="50" t="s">
        <v>87</v>
      </c>
      <c r="F3712" s="50" t="s">
        <v>36</v>
      </c>
      <c r="G3712" s="51">
        <v>1</v>
      </c>
      <c r="H3712" s="143">
        <v>136</v>
      </c>
      <c r="I3712" s="51">
        <v>1</v>
      </c>
      <c r="J3712" s="143">
        <v>14</v>
      </c>
      <c r="K3712" s="74">
        <v>0</v>
      </c>
    </row>
    <row r="3713" spans="4:11" x14ac:dyDescent="0.25">
      <c r="D3713" s="32" t="s">
        <v>17</v>
      </c>
      <c r="E3713" s="33" t="s">
        <v>96</v>
      </c>
      <c r="F3713" s="33" t="s">
        <v>18</v>
      </c>
      <c r="G3713" s="34">
        <v>1</v>
      </c>
      <c r="H3713" s="140">
        <v>137</v>
      </c>
      <c r="I3713" s="34">
        <v>1</v>
      </c>
      <c r="J3713" s="140">
        <v>2</v>
      </c>
      <c r="K3713" s="71">
        <v>0</v>
      </c>
    </row>
    <row r="3714" spans="4:11" x14ac:dyDescent="0.25">
      <c r="D3714" s="35" t="s">
        <v>17</v>
      </c>
      <c r="E3714" s="36" t="s">
        <v>96</v>
      </c>
      <c r="F3714" s="36" t="s">
        <v>19</v>
      </c>
      <c r="G3714" s="37">
        <v>1</v>
      </c>
      <c r="H3714" s="141">
        <v>137</v>
      </c>
      <c r="I3714" s="37">
        <v>1</v>
      </c>
      <c r="J3714" s="141">
        <v>22</v>
      </c>
      <c r="K3714" s="72">
        <v>0</v>
      </c>
    </row>
    <row r="3715" spans="4:11" x14ac:dyDescent="0.25">
      <c r="D3715" s="35" t="s">
        <v>17</v>
      </c>
      <c r="E3715" s="36" t="s">
        <v>96</v>
      </c>
      <c r="F3715" s="36" t="s">
        <v>20</v>
      </c>
      <c r="G3715" s="37">
        <v>1</v>
      </c>
      <c r="H3715" s="141">
        <v>137</v>
      </c>
      <c r="I3715" s="37">
        <v>1</v>
      </c>
      <c r="J3715" s="141">
        <v>5</v>
      </c>
      <c r="K3715" s="72">
        <v>0</v>
      </c>
    </row>
    <row r="3716" spans="4:11" x14ac:dyDescent="0.25">
      <c r="D3716" s="35" t="s">
        <v>17</v>
      </c>
      <c r="E3716" s="36" t="s">
        <v>96</v>
      </c>
      <c r="F3716" s="36" t="s">
        <v>21</v>
      </c>
      <c r="G3716" s="37">
        <v>1</v>
      </c>
      <c r="H3716" s="141">
        <v>137</v>
      </c>
      <c r="I3716" s="37">
        <v>1</v>
      </c>
      <c r="J3716" s="141">
        <v>3</v>
      </c>
      <c r="K3716" s="72">
        <v>0</v>
      </c>
    </row>
    <row r="3717" spans="4:11" x14ac:dyDescent="0.25">
      <c r="D3717" s="35" t="s">
        <v>17</v>
      </c>
      <c r="E3717" s="36" t="s">
        <v>96</v>
      </c>
      <c r="F3717" s="36" t="s">
        <v>22</v>
      </c>
      <c r="G3717" s="37">
        <v>1</v>
      </c>
      <c r="H3717" s="141">
        <v>137</v>
      </c>
      <c r="I3717" s="37">
        <v>1</v>
      </c>
      <c r="J3717" s="141">
        <v>17</v>
      </c>
      <c r="K3717" s="72">
        <v>0</v>
      </c>
    </row>
    <row r="3718" spans="4:11" x14ac:dyDescent="0.25">
      <c r="D3718" s="41" t="s">
        <v>17</v>
      </c>
      <c r="E3718" s="42" t="s">
        <v>96</v>
      </c>
      <c r="F3718" s="42" t="s">
        <v>23</v>
      </c>
      <c r="G3718" s="43">
        <v>1</v>
      </c>
      <c r="H3718" s="142">
        <v>137</v>
      </c>
      <c r="I3718" s="43">
        <v>1</v>
      </c>
      <c r="J3718" s="142">
        <v>18</v>
      </c>
      <c r="K3718" s="81">
        <v>0</v>
      </c>
    </row>
    <row r="3719" spans="4:11" x14ac:dyDescent="0.25">
      <c r="D3719" s="44" t="s">
        <v>17</v>
      </c>
      <c r="E3719" s="45" t="s">
        <v>96</v>
      </c>
      <c r="F3719" s="45" t="s">
        <v>24</v>
      </c>
      <c r="G3719" s="46">
        <v>1</v>
      </c>
      <c r="H3719" s="142">
        <v>137</v>
      </c>
      <c r="I3719" s="46">
        <v>1</v>
      </c>
      <c r="J3719" s="142">
        <v>19</v>
      </c>
      <c r="K3719" s="82">
        <v>0</v>
      </c>
    </row>
    <row r="3720" spans="4:11" x14ac:dyDescent="0.25">
      <c r="D3720" s="44" t="s">
        <v>17</v>
      </c>
      <c r="E3720" s="45" t="s">
        <v>96</v>
      </c>
      <c r="F3720" s="39" t="s">
        <v>83</v>
      </c>
      <c r="G3720" s="46">
        <v>1</v>
      </c>
      <c r="H3720" s="142">
        <v>137</v>
      </c>
      <c r="I3720" s="46">
        <v>1</v>
      </c>
      <c r="J3720" s="142">
        <v>130</v>
      </c>
      <c r="K3720" s="82">
        <v>0</v>
      </c>
    </row>
    <row r="3721" spans="4:11" x14ac:dyDescent="0.25">
      <c r="D3721" s="44" t="s">
        <v>17</v>
      </c>
      <c r="E3721" s="45" t="s">
        <v>96</v>
      </c>
      <c r="F3721" s="39" t="s">
        <v>84</v>
      </c>
      <c r="G3721" s="46">
        <v>1</v>
      </c>
      <c r="H3721" s="142">
        <v>137</v>
      </c>
      <c r="I3721" s="46">
        <v>1</v>
      </c>
      <c r="J3721" s="142">
        <v>131</v>
      </c>
      <c r="K3721" s="82">
        <v>0</v>
      </c>
    </row>
    <row r="3722" spans="4:11" x14ac:dyDescent="0.25">
      <c r="D3722" s="44" t="s">
        <v>17</v>
      </c>
      <c r="E3722" s="45" t="s">
        <v>96</v>
      </c>
      <c r="F3722" s="39" t="s">
        <v>85</v>
      </c>
      <c r="G3722" s="46">
        <v>1</v>
      </c>
      <c r="H3722" s="142">
        <v>137</v>
      </c>
      <c r="I3722" s="46">
        <v>1</v>
      </c>
      <c r="J3722" s="142">
        <v>132</v>
      </c>
      <c r="K3722" s="82">
        <v>0</v>
      </c>
    </row>
    <row r="3723" spans="4:11" x14ac:dyDescent="0.25">
      <c r="D3723" s="35" t="s">
        <v>17</v>
      </c>
      <c r="E3723" s="36" t="s">
        <v>96</v>
      </c>
      <c r="F3723" s="36" t="s">
        <v>81</v>
      </c>
      <c r="G3723" s="37">
        <v>1</v>
      </c>
      <c r="H3723" s="141">
        <v>137</v>
      </c>
      <c r="I3723" s="37">
        <v>1</v>
      </c>
      <c r="J3723" s="141">
        <v>126</v>
      </c>
      <c r="K3723" s="72">
        <v>0</v>
      </c>
    </row>
    <row r="3724" spans="4:11" x14ac:dyDescent="0.25">
      <c r="D3724" s="35" t="s">
        <v>17</v>
      </c>
      <c r="E3724" s="36" t="s">
        <v>96</v>
      </c>
      <c r="F3724" s="36" t="s">
        <v>77</v>
      </c>
      <c r="G3724" s="37">
        <v>1</v>
      </c>
      <c r="H3724" s="141">
        <v>137</v>
      </c>
      <c r="I3724" s="37">
        <v>1</v>
      </c>
      <c r="J3724" s="141">
        <v>125</v>
      </c>
      <c r="K3724" s="72">
        <v>0</v>
      </c>
    </row>
    <row r="3725" spans="4:11" x14ac:dyDescent="0.25">
      <c r="D3725" s="154" t="s">
        <v>17</v>
      </c>
      <c r="E3725" s="155" t="s">
        <v>96</v>
      </c>
      <c r="F3725" s="158" t="s">
        <v>87</v>
      </c>
      <c r="G3725" s="159">
        <v>1</v>
      </c>
      <c r="H3725" s="159">
        <v>137</v>
      </c>
      <c r="I3725" s="159">
        <v>1</v>
      </c>
      <c r="J3725" s="159">
        <v>136</v>
      </c>
      <c r="K3725" s="160">
        <v>0</v>
      </c>
    </row>
    <row r="3726" spans="4:11" x14ac:dyDescent="0.25">
      <c r="D3726" s="253" t="s">
        <v>17</v>
      </c>
      <c r="E3726" s="254" t="s">
        <v>96</v>
      </c>
      <c r="F3726" s="250" t="s">
        <v>96</v>
      </c>
      <c r="G3726" s="251">
        <v>1</v>
      </c>
      <c r="H3726" s="251">
        <v>137</v>
      </c>
      <c r="I3726" s="251">
        <v>1</v>
      </c>
      <c r="J3726" s="251">
        <v>137</v>
      </c>
      <c r="K3726" s="252">
        <v>0</v>
      </c>
    </row>
    <row r="3727" spans="4:11" x14ac:dyDescent="0.25">
      <c r="D3727" s="154" t="s">
        <v>17</v>
      </c>
      <c r="E3727" s="155" t="s">
        <v>96</v>
      </c>
      <c r="F3727" s="158"/>
      <c r="G3727" s="159"/>
      <c r="H3727" s="159"/>
      <c r="I3727" s="159"/>
      <c r="J3727" s="159"/>
      <c r="K3727" s="160"/>
    </row>
    <row r="3728" spans="4:11" x14ac:dyDescent="0.25">
      <c r="D3728" s="35" t="s">
        <v>17</v>
      </c>
      <c r="E3728" s="36" t="s">
        <v>96</v>
      </c>
      <c r="F3728" s="36" t="s">
        <v>82</v>
      </c>
      <c r="G3728" s="37">
        <v>1</v>
      </c>
      <c r="H3728" s="141">
        <v>137</v>
      </c>
      <c r="I3728" s="37">
        <v>1</v>
      </c>
      <c r="J3728" s="141">
        <v>122</v>
      </c>
      <c r="K3728" s="72">
        <v>0</v>
      </c>
    </row>
    <row r="3729" spans="4:11" x14ac:dyDescent="0.25">
      <c r="D3729" s="35" t="s">
        <v>17</v>
      </c>
      <c r="E3729" s="36" t="s">
        <v>96</v>
      </c>
      <c r="F3729" s="36" t="s">
        <v>65</v>
      </c>
      <c r="G3729" s="37">
        <v>1</v>
      </c>
      <c r="H3729" s="141">
        <v>137</v>
      </c>
      <c r="I3729" s="37">
        <v>1</v>
      </c>
      <c r="J3729" s="141">
        <v>119</v>
      </c>
      <c r="K3729" s="72">
        <v>0</v>
      </c>
    </row>
    <row r="3730" spans="4:11" x14ac:dyDescent="0.25">
      <c r="D3730" s="35" t="s">
        <v>17</v>
      </c>
      <c r="E3730" s="36" t="s">
        <v>96</v>
      </c>
      <c r="F3730" s="36" t="s">
        <v>25</v>
      </c>
      <c r="G3730" s="37">
        <v>1</v>
      </c>
      <c r="H3730" s="141">
        <v>137</v>
      </c>
      <c r="I3730" s="37">
        <v>1</v>
      </c>
      <c r="J3730" s="141">
        <v>8</v>
      </c>
      <c r="K3730" s="72">
        <v>0</v>
      </c>
    </row>
    <row r="3731" spans="4:11" x14ac:dyDescent="0.25">
      <c r="D3731" s="35" t="s">
        <v>17</v>
      </c>
      <c r="E3731" s="36" t="s">
        <v>96</v>
      </c>
      <c r="F3731" s="36" t="s">
        <v>26</v>
      </c>
      <c r="G3731" s="37">
        <v>1</v>
      </c>
      <c r="H3731" s="141">
        <v>137</v>
      </c>
      <c r="I3731" s="37">
        <v>1</v>
      </c>
      <c r="J3731" s="141">
        <v>10</v>
      </c>
      <c r="K3731" s="72">
        <v>0</v>
      </c>
    </row>
    <row r="3732" spans="4:11" x14ac:dyDescent="0.25">
      <c r="D3732" s="35" t="s">
        <v>17</v>
      </c>
      <c r="E3732" s="36" t="s">
        <v>96</v>
      </c>
      <c r="F3732" s="36" t="s">
        <v>27</v>
      </c>
      <c r="G3732" s="37">
        <v>1</v>
      </c>
      <c r="H3732" s="141">
        <v>137</v>
      </c>
      <c r="I3732" s="37">
        <v>1</v>
      </c>
      <c r="J3732" s="141">
        <v>4</v>
      </c>
      <c r="K3732" s="72">
        <v>0</v>
      </c>
    </row>
    <row r="3733" spans="4:11" x14ac:dyDescent="0.25">
      <c r="D3733" s="35" t="s">
        <v>17</v>
      </c>
      <c r="E3733" s="36" t="s">
        <v>96</v>
      </c>
      <c r="F3733" s="36" t="s">
        <v>28</v>
      </c>
      <c r="G3733" s="37">
        <v>1</v>
      </c>
      <c r="H3733" s="141">
        <v>137</v>
      </c>
      <c r="I3733" s="37">
        <v>1</v>
      </c>
      <c r="J3733" s="141">
        <v>9</v>
      </c>
      <c r="K3733" s="72">
        <v>0</v>
      </c>
    </row>
    <row r="3734" spans="4:11" x14ac:dyDescent="0.25">
      <c r="D3734" s="35" t="s">
        <v>17</v>
      </c>
      <c r="E3734" s="36" t="s">
        <v>96</v>
      </c>
      <c r="F3734" s="36" t="s">
        <v>29</v>
      </c>
      <c r="G3734" s="37">
        <v>1</v>
      </c>
      <c r="H3734" s="141">
        <v>137</v>
      </c>
      <c r="I3734" s="37">
        <v>1</v>
      </c>
      <c r="J3734" s="141">
        <v>1</v>
      </c>
      <c r="K3734" s="72">
        <v>0</v>
      </c>
    </row>
    <row r="3735" spans="4:11" x14ac:dyDescent="0.25">
      <c r="D3735" s="35" t="s">
        <v>17</v>
      </c>
      <c r="E3735" s="36" t="s">
        <v>96</v>
      </c>
      <c r="F3735" s="39" t="s">
        <v>30</v>
      </c>
      <c r="G3735" s="40">
        <v>1</v>
      </c>
      <c r="H3735" s="142">
        <v>137</v>
      </c>
      <c r="I3735" s="40">
        <v>1</v>
      </c>
      <c r="J3735" s="142">
        <v>24</v>
      </c>
      <c r="K3735" s="72">
        <v>0</v>
      </c>
    </row>
    <row r="3736" spans="4:11" x14ac:dyDescent="0.25">
      <c r="D3736" s="38" t="s">
        <v>17</v>
      </c>
      <c r="E3736" s="39" t="s">
        <v>96</v>
      </c>
      <c r="F3736" s="39" t="s">
        <v>31</v>
      </c>
      <c r="G3736" s="40">
        <v>1</v>
      </c>
      <c r="H3736" s="142">
        <v>137</v>
      </c>
      <c r="I3736" s="40">
        <v>1</v>
      </c>
      <c r="J3736" s="142">
        <v>12</v>
      </c>
      <c r="K3736" s="73">
        <v>0</v>
      </c>
    </row>
    <row r="3737" spans="4:11" x14ac:dyDescent="0.25">
      <c r="D3737" s="35" t="s">
        <v>17</v>
      </c>
      <c r="E3737" s="36" t="s">
        <v>96</v>
      </c>
      <c r="F3737" s="36" t="s">
        <v>64</v>
      </c>
      <c r="G3737" s="37">
        <v>1</v>
      </c>
      <c r="H3737" s="141">
        <v>137</v>
      </c>
      <c r="I3737" s="37">
        <v>1</v>
      </c>
      <c r="J3737" s="141">
        <v>118</v>
      </c>
      <c r="K3737" s="72">
        <v>0</v>
      </c>
    </row>
    <row r="3738" spans="4:11" x14ac:dyDescent="0.25">
      <c r="D3738" s="35" t="s">
        <v>17</v>
      </c>
      <c r="E3738" s="36" t="s">
        <v>96</v>
      </c>
      <c r="F3738" s="39" t="s">
        <v>34</v>
      </c>
      <c r="G3738" s="40">
        <v>1</v>
      </c>
      <c r="H3738" s="142">
        <v>137</v>
      </c>
      <c r="I3738" s="40">
        <v>1</v>
      </c>
      <c r="J3738" s="142">
        <v>26</v>
      </c>
      <c r="K3738" s="72">
        <v>0</v>
      </c>
    </row>
    <row r="3739" spans="4:11" x14ac:dyDescent="0.25">
      <c r="D3739" s="35" t="s">
        <v>17</v>
      </c>
      <c r="E3739" s="36" t="s">
        <v>96</v>
      </c>
      <c r="F3739" s="39" t="s">
        <v>32</v>
      </c>
      <c r="G3739" s="40">
        <v>1</v>
      </c>
      <c r="H3739" s="142">
        <v>137</v>
      </c>
      <c r="I3739" s="40">
        <v>1</v>
      </c>
      <c r="J3739" s="142">
        <v>13</v>
      </c>
      <c r="K3739" s="72">
        <v>0</v>
      </c>
    </row>
    <row r="3740" spans="4:11" x14ac:dyDescent="0.25">
      <c r="D3740" s="35" t="s">
        <v>17</v>
      </c>
      <c r="E3740" s="36" t="s">
        <v>96</v>
      </c>
      <c r="F3740" s="39" t="s">
        <v>33</v>
      </c>
      <c r="G3740" s="40">
        <v>1</v>
      </c>
      <c r="H3740" s="142">
        <v>137</v>
      </c>
      <c r="I3740" s="40">
        <v>1</v>
      </c>
      <c r="J3740" s="142">
        <v>25</v>
      </c>
      <c r="K3740" s="72">
        <v>0</v>
      </c>
    </row>
    <row r="3741" spans="4:11" x14ac:dyDescent="0.25">
      <c r="D3741" s="35" t="s">
        <v>17</v>
      </c>
      <c r="E3741" s="36" t="s">
        <v>96</v>
      </c>
      <c r="F3741" s="39" t="s">
        <v>63</v>
      </c>
      <c r="G3741" s="40">
        <v>1</v>
      </c>
      <c r="H3741" s="142">
        <v>137</v>
      </c>
      <c r="I3741" s="40">
        <v>1</v>
      </c>
      <c r="J3741" s="142">
        <v>103</v>
      </c>
      <c r="K3741" s="72">
        <v>0</v>
      </c>
    </row>
    <row r="3742" spans="4:11" x14ac:dyDescent="0.25">
      <c r="D3742" s="35" t="s">
        <v>17</v>
      </c>
      <c r="E3742" s="36" t="s">
        <v>96</v>
      </c>
      <c r="F3742" s="47" t="s">
        <v>60</v>
      </c>
      <c r="G3742" s="48">
        <v>1</v>
      </c>
      <c r="H3742" s="142">
        <v>137</v>
      </c>
      <c r="I3742" s="48">
        <v>1</v>
      </c>
      <c r="J3742" s="142">
        <v>101</v>
      </c>
      <c r="K3742" s="72">
        <v>0</v>
      </c>
    </row>
    <row r="3743" spans="4:11" x14ac:dyDescent="0.25">
      <c r="D3743" s="38" t="s">
        <v>17</v>
      </c>
      <c r="E3743" s="39" t="s">
        <v>96</v>
      </c>
      <c r="F3743" s="47" t="s">
        <v>35</v>
      </c>
      <c r="G3743" s="48">
        <v>1</v>
      </c>
      <c r="H3743" s="142">
        <v>137</v>
      </c>
      <c r="I3743" s="48">
        <v>1</v>
      </c>
      <c r="J3743" s="142">
        <v>7</v>
      </c>
      <c r="K3743" s="73">
        <v>0</v>
      </c>
    </row>
    <row r="3744" spans="4:11" x14ac:dyDescent="0.25">
      <c r="D3744" s="38" t="s">
        <v>17</v>
      </c>
      <c r="E3744" s="39" t="s">
        <v>96</v>
      </c>
      <c r="F3744" s="47" t="s">
        <v>61</v>
      </c>
      <c r="G3744" s="48">
        <v>1</v>
      </c>
      <c r="H3744" s="142">
        <v>137</v>
      </c>
      <c r="I3744" s="48">
        <v>1</v>
      </c>
      <c r="J3744" s="142">
        <v>102</v>
      </c>
      <c r="K3744" s="73">
        <v>0</v>
      </c>
    </row>
    <row r="3745" spans="4:11" ht="15.75" thickBot="1" x14ac:dyDescent="0.3">
      <c r="D3745" s="49" t="s">
        <v>17</v>
      </c>
      <c r="E3745" s="50" t="s">
        <v>96</v>
      </c>
      <c r="F3745" s="50" t="s">
        <v>36</v>
      </c>
      <c r="G3745" s="51">
        <v>1</v>
      </c>
      <c r="H3745" s="143">
        <v>137</v>
      </c>
      <c r="I3745" s="51">
        <v>1</v>
      </c>
      <c r="J3745" s="143">
        <v>14</v>
      </c>
      <c r="K3745" s="74">
        <v>0</v>
      </c>
    </row>
    <row r="3746" spans="4:11" x14ac:dyDescent="0.25">
      <c r="D3746" s="56" t="s">
        <v>43</v>
      </c>
      <c r="E3746" s="57" t="s">
        <v>18</v>
      </c>
      <c r="F3746" s="57" t="s">
        <v>28</v>
      </c>
      <c r="G3746" s="58">
        <v>1</v>
      </c>
      <c r="H3746" s="257">
        <v>2</v>
      </c>
      <c r="I3746" s="257">
        <v>1</v>
      </c>
      <c r="J3746" s="257">
        <v>9</v>
      </c>
      <c r="K3746" s="59">
        <v>0</v>
      </c>
    </row>
    <row r="3747" spans="4:11" x14ac:dyDescent="0.25">
      <c r="D3747" s="55" t="s">
        <v>43</v>
      </c>
      <c r="E3747" s="60" t="s">
        <v>18</v>
      </c>
      <c r="F3747" s="60" t="s">
        <v>27</v>
      </c>
      <c r="G3747" s="61">
        <v>1</v>
      </c>
      <c r="H3747" s="258">
        <v>2</v>
      </c>
      <c r="I3747" s="258">
        <v>1</v>
      </c>
      <c r="J3747" s="258">
        <v>4</v>
      </c>
      <c r="K3747" s="62">
        <v>0</v>
      </c>
    </row>
    <row r="3748" spans="4:11" x14ac:dyDescent="0.25">
      <c r="D3748" s="55" t="s">
        <v>43</v>
      </c>
      <c r="E3748" s="60" t="s">
        <v>18</v>
      </c>
      <c r="F3748" s="60" t="s">
        <v>26</v>
      </c>
      <c r="G3748" s="61">
        <v>1</v>
      </c>
      <c r="H3748" s="258">
        <v>2</v>
      </c>
      <c r="I3748" s="258">
        <v>1</v>
      </c>
      <c r="J3748" s="258">
        <v>10</v>
      </c>
      <c r="K3748" s="62">
        <v>0</v>
      </c>
    </row>
    <row r="3749" spans="4:11" x14ac:dyDescent="0.25">
      <c r="D3749" s="55" t="s">
        <v>43</v>
      </c>
      <c r="E3749" s="60" t="s">
        <v>18</v>
      </c>
      <c r="F3749" s="60" t="s">
        <v>35</v>
      </c>
      <c r="G3749" s="61">
        <v>1</v>
      </c>
      <c r="H3749" s="258">
        <v>2</v>
      </c>
      <c r="I3749" s="258">
        <v>1</v>
      </c>
      <c r="J3749" s="258">
        <v>7</v>
      </c>
      <c r="K3749" s="62">
        <v>0</v>
      </c>
    </row>
    <row r="3750" spans="4:11" x14ac:dyDescent="0.25">
      <c r="D3750" s="55" t="s">
        <v>43</v>
      </c>
      <c r="E3750" s="60" t="s">
        <v>18</v>
      </c>
      <c r="F3750" s="60" t="s">
        <v>20</v>
      </c>
      <c r="G3750" s="61">
        <v>1</v>
      </c>
      <c r="H3750" s="258">
        <v>2</v>
      </c>
      <c r="I3750" s="258">
        <v>1</v>
      </c>
      <c r="J3750" s="258">
        <v>5</v>
      </c>
      <c r="K3750" s="62">
        <v>0</v>
      </c>
    </row>
    <row r="3751" spans="4:11" x14ac:dyDescent="0.25">
      <c r="D3751" s="55" t="s">
        <v>43</v>
      </c>
      <c r="E3751" s="60" t="s">
        <v>18</v>
      </c>
      <c r="F3751" s="60" t="s">
        <v>21</v>
      </c>
      <c r="G3751" s="61">
        <v>1</v>
      </c>
      <c r="H3751" s="258">
        <v>2</v>
      </c>
      <c r="I3751" s="258">
        <v>1</v>
      </c>
      <c r="J3751" s="258">
        <v>3</v>
      </c>
      <c r="K3751" s="62">
        <v>0</v>
      </c>
    </row>
    <row r="3752" spans="4:11" x14ac:dyDescent="0.25">
      <c r="D3752" s="55" t="s">
        <v>43</v>
      </c>
      <c r="E3752" s="60" t="s">
        <v>18</v>
      </c>
      <c r="F3752" s="60" t="s">
        <v>18</v>
      </c>
      <c r="G3752" s="61">
        <v>1</v>
      </c>
      <c r="H3752" s="258">
        <v>2</v>
      </c>
      <c r="I3752" s="258">
        <v>1</v>
      </c>
      <c r="J3752" s="258">
        <v>2</v>
      </c>
      <c r="K3752" s="62">
        <v>0</v>
      </c>
    </row>
    <row r="3753" spans="4:11" x14ac:dyDescent="0.25">
      <c r="D3753" s="55" t="s">
        <v>43</v>
      </c>
      <c r="E3753" s="60" t="s">
        <v>18</v>
      </c>
      <c r="F3753" s="60" t="s">
        <v>31</v>
      </c>
      <c r="G3753" s="61">
        <v>1</v>
      </c>
      <c r="H3753" s="258">
        <v>2</v>
      </c>
      <c r="I3753" s="258">
        <v>1</v>
      </c>
      <c r="J3753" s="258">
        <v>12</v>
      </c>
      <c r="K3753" s="62">
        <v>0</v>
      </c>
    </row>
    <row r="3754" spans="4:11" x14ac:dyDescent="0.25">
      <c r="D3754" s="55" t="s">
        <v>43</v>
      </c>
      <c r="E3754" s="60" t="s">
        <v>18</v>
      </c>
      <c r="F3754" s="60" t="s">
        <v>22</v>
      </c>
      <c r="G3754" s="61">
        <v>1</v>
      </c>
      <c r="H3754" s="258">
        <v>2</v>
      </c>
      <c r="I3754" s="258">
        <v>1</v>
      </c>
      <c r="J3754" s="258">
        <v>17</v>
      </c>
      <c r="K3754" s="62">
        <v>0</v>
      </c>
    </row>
    <row r="3755" spans="4:11" x14ac:dyDescent="0.25">
      <c r="D3755" s="55" t="s">
        <v>43</v>
      </c>
      <c r="E3755" s="60" t="s">
        <v>18</v>
      </c>
      <c r="F3755" s="60" t="s">
        <v>23</v>
      </c>
      <c r="G3755" s="61">
        <v>1</v>
      </c>
      <c r="H3755" s="258">
        <v>2</v>
      </c>
      <c r="I3755" s="258">
        <v>1</v>
      </c>
      <c r="J3755" s="258">
        <v>18</v>
      </c>
      <c r="K3755" s="62">
        <v>0</v>
      </c>
    </row>
    <row r="3756" spans="4:11" x14ac:dyDescent="0.25">
      <c r="D3756" s="55" t="s">
        <v>43</v>
      </c>
      <c r="E3756" s="60" t="s">
        <v>18</v>
      </c>
      <c r="F3756" s="60" t="s">
        <v>24</v>
      </c>
      <c r="G3756" s="61">
        <v>1</v>
      </c>
      <c r="H3756" s="258">
        <v>2</v>
      </c>
      <c r="I3756" s="258">
        <v>1</v>
      </c>
      <c r="J3756" s="258">
        <v>19</v>
      </c>
      <c r="K3756" s="62">
        <v>0</v>
      </c>
    </row>
    <row r="3757" spans="4:11" x14ac:dyDescent="0.25">
      <c r="D3757" s="55" t="s">
        <v>43</v>
      </c>
      <c r="E3757" s="60" t="s">
        <v>18</v>
      </c>
      <c r="F3757" s="60" t="s">
        <v>34</v>
      </c>
      <c r="G3757" s="61">
        <v>1</v>
      </c>
      <c r="H3757" s="258">
        <v>2</v>
      </c>
      <c r="I3757" s="258">
        <v>1</v>
      </c>
      <c r="J3757" s="258">
        <v>26</v>
      </c>
      <c r="K3757" s="62">
        <v>0</v>
      </c>
    </row>
    <row r="3758" spans="4:11" x14ac:dyDescent="0.25">
      <c r="D3758" s="55" t="s">
        <v>43</v>
      </c>
      <c r="E3758" s="60" t="s">
        <v>18</v>
      </c>
      <c r="F3758" s="60" t="s">
        <v>64</v>
      </c>
      <c r="G3758" s="61">
        <v>1</v>
      </c>
      <c r="H3758" s="258">
        <v>2</v>
      </c>
      <c r="I3758" s="258">
        <v>1</v>
      </c>
      <c r="J3758" s="258">
        <v>118</v>
      </c>
      <c r="K3758" s="62">
        <v>0</v>
      </c>
    </row>
    <row r="3759" spans="4:11" x14ac:dyDescent="0.25">
      <c r="D3759" s="55" t="s">
        <v>43</v>
      </c>
      <c r="E3759" s="60" t="s">
        <v>18</v>
      </c>
      <c r="F3759" s="60" t="s">
        <v>19</v>
      </c>
      <c r="G3759" s="61">
        <v>1</v>
      </c>
      <c r="H3759" s="258">
        <v>2</v>
      </c>
      <c r="I3759" s="258">
        <v>1</v>
      </c>
      <c r="J3759" s="258">
        <v>22</v>
      </c>
      <c r="K3759" s="62">
        <v>0</v>
      </c>
    </row>
    <row r="3760" spans="4:11" x14ac:dyDescent="0.25">
      <c r="D3760" s="55" t="s">
        <v>43</v>
      </c>
      <c r="E3760" s="60" t="s">
        <v>18</v>
      </c>
      <c r="F3760" s="60" t="s">
        <v>25</v>
      </c>
      <c r="G3760" s="61">
        <v>1</v>
      </c>
      <c r="H3760" s="258">
        <v>2</v>
      </c>
      <c r="I3760" s="258">
        <v>1</v>
      </c>
      <c r="J3760" s="258">
        <v>8</v>
      </c>
      <c r="K3760" s="62">
        <v>0</v>
      </c>
    </row>
    <row r="3761" spans="4:11" x14ac:dyDescent="0.25">
      <c r="D3761" s="63" t="s">
        <v>43</v>
      </c>
      <c r="E3761" s="64" t="s">
        <v>18</v>
      </c>
      <c r="F3761" s="64" t="s">
        <v>29</v>
      </c>
      <c r="G3761" s="65">
        <v>1</v>
      </c>
      <c r="H3761" s="259">
        <v>2</v>
      </c>
      <c r="I3761" s="259">
        <v>1</v>
      </c>
      <c r="J3761" s="259">
        <v>1</v>
      </c>
      <c r="K3761" s="62">
        <v>0</v>
      </c>
    </row>
    <row r="3762" spans="4:11" x14ac:dyDescent="0.25">
      <c r="D3762" s="63" t="s">
        <v>43</v>
      </c>
      <c r="E3762" s="64" t="s">
        <v>18</v>
      </c>
      <c r="F3762" s="64" t="s">
        <v>32</v>
      </c>
      <c r="G3762" s="65">
        <v>1</v>
      </c>
      <c r="H3762" s="259">
        <v>2</v>
      </c>
      <c r="I3762" s="259">
        <v>1</v>
      </c>
      <c r="J3762" s="259">
        <v>13</v>
      </c>
      <c r="K3762" s="62">
        <v>0</v>
      </c>
    </row>
    <row r="3763" spans="4:11" x14ac:dyDescent="0.25">
      <c r="D3763" s="55" t="s">
        <v>43</v>
      </c>
      <c r="E3763" s="60" t="s">
        <v>18</v>
      </c>
      <c r="F3763" s="60" t="s">
        <v>30</v>
      </c>
      <c r="G3763" s="61">
        <v>1</v>
      </c>
      <c r="H3763" s="258">
        <v>2</v>
      </c>
      <c r="I3763" s="258">
        <v>1</v>
      </c>
      <c r="J3763" s="258">
        <v>24</v>
      </c>
      <c r="K3763" s="62">
        <v>0</v>
      </c>
    </row>
    <row r="3764" spans="4:11" x14ac:dyDescent="0.25">
      <c r="D3764" s="55" t="s">
        <v>43</v>
      </c>
      <c r="E3764" s="60" t="s">
        <v>18</v>
      </c>
      <c r="F3764" s="60" t="s">
        <v>36</v>
      </c>
      <c r="G3764" s="61">
        <v>1</v>
      </c>
      <c r="H3764" s="258">
        <v>2</v>
      </c>
      <c r="I3764" s="258">
        <v>1</v>
      </c>
      <c r="J3764" s="258">
        <v>14</v>
      </c>
      <c r="K3764" s="62">
        <v>0</v>
      </c>
    </row>
    <row r="3765" spans="4:11" x14ac:dyDescent="0.25">
      <c r="D3765" s="55" t="s">
        <v>43</v>
      </c>
      <c r="E3765" s="60" t="s">
        <v>18</v>
      </c>
      <c r="F3765" s="60" t="s">
        <v>33</v>
      </c>
      <c r="G3765" s="61">
        <v>1</v>
      </c>
      <c r="H3765" s="258">
        <v>2</v>
      </c>
      <c r="I3765" s="258">
        <v>1</v>
      </c>
      <c r="J3765" s="258">
        <v>25</v>
      </c>
      <c r="K3765" s="62">
        <v>0</v>
      </c>
    </row>
    <row r="3766" spans="4:11" x14ac:dyDescent="0.25">
      <c r="D3766" s="55" t="s">
        <v>43</v>
      </c>
      <c r="E3766" s="60" t="s">
        <v>18</v>
      </c>
      <c r="F3766" s="60" t="s">
        <v>61</v>
      </c>
      <c r="G3766" s="61">
        <v>1</v>
      </c>
      <c r="H3766" s="258">
        <v>2</v>
      </c>
      <c r="I3766" s="258">
        <v>1</v>
      </c>
      <c r="J3766" s="258">
        <v>102</v>
      </c>
      <c r="K3766" s="62">
        <v>0</v>
      </c>
    </row>
    <row r="3767" spans="4:11" ht="15.75" thickBot="1" x14ac:dyDescent="0.3">
      <c r="D3767" s="67" t="s">
        <v>43</v>
      </c>
      <c r="E3767" s="68" t="s">
        <v>18</v>
      </c>
      <c r="F3767" s="68" t="s">
        <v>90</v>
      </c>
      <c r="G3767" s="61">
        <v>1</v>
      </c>
      <c r="H3767" s="258">
        <v>2</v>
      </c>
      <c r="I3767" s="258">
        <v>1</v>
      </c>
      <c r="J3767" s="258">
        <v>6</v>
      </c>
      <c r="K3767" s="62">
        <v>0</v>
      </c>
    </row>
    <row r="3768" spans="4:11" x14ac:dyDescent="0.25">
      <c r="D3768" s="56" t="s">
        <v>43</v>
      </c>
      <c r="E3768" s="57" t="s">
        <v>19</v>
      </c>
      <c r="F3768" s="57" t="s">
        <v>28</v>
      </c>
      <c r="G3768" s="58">
        <v>1</v>
      </c>
      <c r="H3768" s="257">
        <v>22</v>
      </c>
      <c r="I3768" s="257">
        <v>1</v>
      </c>
      <c r="J3768" s="257">
        <v>9</v>
      </c>
      <c r="K3768" s="59">
        <v>0</v>
      </c>
    </row>
    <row r="3769" spans="4:11" x14ac:dyDescent="0.25">
      <c r="D3769" s="55" t="s">
        <v>43</v>
      </c>
      <c r="E3769" s="60" t="s">
        <v>19</v>
      </c>
      <c r="F3769" s="60" t="s">
        <v>27</v>
      </c>
      <c r="G3769" s="61">
        <v>1</v>
      </c>
      <c r="H3769" s="258">
        <v>22</v>
      </c>
      <c r="I3769" s="258">
        <v>1</v>
      </c>
      <c r="J3769" s="258">
        <v>4</v>
      </c>
      <c r="K3769" s="62">
        <v>0</v>
      </c>
    </row>
    <row r="3770" spans="4:11" x14ac:dyDescent="0.25">
      <c r="D3770" s="55" t="s">
        <v>43</v>
      </c>
      <c r="E3770" s="60" t="s">
        <v>19</v>
      </c>
      <c r="F3770" s="60" t="s">
        <v>26</v>
      </c>
      <c r="G3770" s="61">
        <v>1</v>
      </c>
      <c r="H3770" s="258">
        <v>22</v>
      </c>
      <c r="I3770" s="258">
        <v>1</v>
      </c>
      <c r="J3770" s="258">
        <v>10</v>
      </c>
      <c r="K3770" s="62">
        <v>0</v>
      </c>
    </row>
    <row r="3771" spans="4:11" x14ac:dyDescent="0.25">
      <c r="D3771" s="55" t="s">
        <v>43</v>
      </c>
      <c r="E3771" s="60" t="s">
        <v>19</v>
      </c>
      <c r="F3771" s="60" t="s">
        <v>35</v>
      </c>
      <c r="G3771" s="61">
        <v>1</v>
      </c>
      <c r="H3771" s="258">
        <v>22</v>
      </c>
      <c r="I3771" s="258">
        <v>1</v>
      </c>
      <c r="J3771" s="258">
        <v>7</v>
      </c>
      <c r="K3771" s="62">
        <v>0</v>
      </c>
    </row>
    <row r="3772" spans="4:11" x14ac:dyDescent="0.25">
      <c r="D3772" s="55" t="s">
        <v>43</v>
      </c>
      <c r="E3772" s="60" t="s">
        <v>19</v>
      </c>
      <c r="F3772" s="60" t="s">
        <v>20</v>
      </c>
      <c r="G3772" s="61">
        <v>1</v>
      </c>
      <c r="H3772" s="258">
        <v>22</v>
      </c>
      <c r="I3772" s="258">
        <v>1</v>
      </c>
      <c r="J3772" s="258">
        <v>5</v>
      </c>
      <c r="K3772" s="62">
        <v>0</v>
      </c>
    </row>
    <row r="3773" spans="4:11" x14ac:dyDescent="0.25">
      <c r="D3773" s="55" t="s">
        <v>43</v>
      </c>
      <c r="E3773" s="60" t="s">
        <v>19</v>
      </c>
      <c r="F3773" s="60" t="s">
        <v>21</v>
      </c>
      <c r="G3773" s="61">
        <v>1</v>
      </c>
      <c r="H3773" s="258">
        <v>22</v>
      </c>
      <c r="I3773" s="258">
        <v>1</v>
      </c>
      <c r="J3773" s="258">
        <v>3</v>
      </c>
      <c r="K3773" s="62">
        <v>0</v>
      </c>
    </row>
    <row r="3774" spans="4:11" x14ac:dyDescent="0.25">
      <c r="D3774" s="55" t="s">
        <v>43</v>
      </c>
      <c r="E3774" s="60" t="s">
        <v>19</v>
      </c>
      <c r="F3774" s="60" t="s">
        <v>18</v>
      </c>
      <c r="G3774" s="61">
        <v>1</v>
      </c>
      <c r="H3774" s="258">
        <v>22</v>
      </c>
      <c r="I3774" s="258">
        <v>1</v>
      </c>
      <c r="J3774" s="258">
        <v>2</v>
      </c>
      <c r="K3774" s="62">
        <v>0</v>
      </c>
    </row>
    <row r="3775" spans="4:11" x14ac:dyDescent="0.25">
      <c r="D3775" s="55" t="s">
        <v>43</v>
      </c>
      <c r="E3775" s="60" t="s">
        <v>19</v>
      </c>
      <c r="F3775" s="60" t="s">
        <v>31</v>
      </c>
      <c r="G3775" s="61">
        <v>1</v>
      </c>
      <c r="H3775" s="258">
        <v>22</v>
      </c>
      <c r="I3775" s="258">
        <v>1</v>
      </c>
      <c r="J3775" s="258">
        <v>12</v>
      </c>
      <c r="K3775" s="62">
        <v>0</v>
      </c>
    </row>
    <row r="3776" spans="4:11" x14ac:dyDescent="0.25">
      <c r="D3776" s="55" t="s">
        <v>43</v>
      </c>
      <c r="E3776" s="60" t="s">
        <v>19</v>
      </c>
      <c r="F3776" s="60" t="s">
        <v>22</v>
      </c>
      <c r="G3776" s="61">
        <v>1</v>
      </c>
      <c r="H3776" s="258">
        <v>22</v>
      </c>
      <c r="I3776" s="258">
        <v>1</v>
      </c>
      <c r="J3776" s="258">
        <v>17</v>
      </c>
      <c r="K3776" s="62">
        <v>0</v>
      </c>
    </row>
    <row r="3777" spans="4:11" x14ac:dyDescent="0.25">
      <c r="D3777" s="55" t="s">
        <v>43</v>
      </c>
      <c r="E3777" s="60" t="s">
        <v>19</v>
      </c>
      <c r="F3777" s="60" t="s">
        <v>23</v>
      </c>
      <c r="G3777" s="61">
        <v>1</v>
      </c>
      <c r="H3777" s="258">
        <v>22</v>
      </c>
      <c r="I3777" s="258">
        <v>1</v>
      </c>
      <c r="J3777" s="258">
        <v>18</v>
      </c>
      <c r="K3777" s="62">
        <v>0</v>
      </c>
    </row>
    <row r="3778" spans="4:11" x14ac:dyDescent="0.25">
      <c r="D3778" s="55" t="s">
        <v>43</v>
      </c>
      <c r="E3778" s="60" t="s">
        <v>19</v>
      </c>
      <c r="F3778" s="60" t="s">
        <v>24</v>
      </c>
      <c r="G3778" s="61">
        <v>1</v>
      </c>
      <c r="H3778" s="258">
        <v>22</v>
      </c>
      <c r="I3778" s="258">
        <v>1</v>
      </c>
      <c r="J3778" s="258">
        <v>19</v>
      </c>
      <c r="K3778" s="62">
        <v>0</v>
      </c>
    </row>
    <row r="3779" spans="4:11" x14ac:dyDescent="0.25">
      <c r="D3779" s="55" t="s">
        <v>43</v>
      </c>
      <c r="E3779" s="60" t="s">
        <v>19</v>
      </c>
      <c r="F3779" s="60" t="s">
        <v>34</v>
      </c>
      <c r="G3779" s="61">
        <v>1</v>
      </c>
      <c r="H3779" s="258">
        <v>22</v>
      </c>
      <c r="I3779" s="258">
        <v>1</v>
      </c>
      <c r="J3779" s="258">
        <v>26</v>
      </c>
      <c r="K3779" s="62">
        <v>0</v>
      </c>
    </row>
    <row r="3780" spans="4:11" x14ac:dyDescent="0.25">
      <c r="D3780" s="55" t="s">
        <v>43</v>
      </c>
      <c r="E3780" s="60" t="s">
        <v>19</v>
      </c>
      <c r="F3780" s="60" t="s">
        <v>64</v>
      </c>
      <c r="G3780" s="61">
        <v>1</v>
      </c>
      <c r="H3780" s="258">
        <v>22</v>
      </c>
      <c r="I3780" s="258">
        <v>1</v>
      </c>
      <c r="J3780" s="258">
        <v>118</v>
      </c>
      <c r="K3780" s="62">
        <v>0</v>
      </c>
    </row>
    <row r="3781" spans="4:11" x14ac:dyDescent="0.25">
      <c r="D3781" s="55" t="s">
        <v>43</v>
      </c>
      <c r="E3781" s="60" t="s">
        <v>19</v>
      </c>
      <c r="F3781" s="60" t="s">
        <v>19</v>
      </c>
      <c r="G3781" s="61">
        <v>1</v>
      </c>
      <c r="H3781" s="258">
        <v>22</v>
      </c>
      <c r="I3781" s="258">
        <v>1</v>
      </c>
      <c r="J3781" s="258">
        <v>22</v>
      </c>
      <c r="K3781" s="62">
        <v>0</v>
      </c>
    </row>
    <row r="3782" spans="4:11" x14ac:dyDescent="0.25">
      <c r="D3782" s="55" t="s">
        <v>43</v>
      </c>
      <c r="E3782" s="60" t="s">
        <v>19</v>
      </c>
      <c r="F3782" s="60" t="s">
        <v>25</v>
      </c>
      <c r="G3782" s="61">
        <v>1</v>
      </c>
      <c r="H3782" s="258">
        <v>22</v>
      </c>
      <c r="I3782" s="258">
        <v>1</v>
      </c>
      <c r="J3782" s="258">
        <v>8</v>
      </c>
      <c r="K3782" s="62">
        <v>0</v>
      </c>
    </row>
    <row r="3783" spans="4:11" x14ac:dyDescent="0.25">
      <c r="D3783" s="63" t="s">
        <v>43</v>
      </c>
      <c r="E3783" s="64" t="s">
        <v>19</v>
      </c>
      <c r="F3783" s="64" t="s">
        <v>29</v>
      </c>
      <c r="G3783" s="65">
        <v>1</v>
      </c>
      <c r="H3783" s="259">
        <v>22</v>
      </c>
      <c r="I3783" s="259">
        <v>1</v>
      </c>
      <c r="J3783" s="259">
        <v>1</v>
      </c>
      <c r="K3783" s="62">
        <v>0</v>
      </c>
    </row>
    <row r="3784" spans="4:11" x14ac:dyDescent="0.25">
      <c r="D3784" s="63" t="s">
        <v>43</v>
      </c>
      <c r="E3784" s="64" t="s">
        <v>19</v>
      </c>
      <c r="F3784" s="64" t="s">
        <v>32</v>
      </c>
      <c r="G3784" s="65">
        <v>1</v>
      </c>
      <c r="H3784" s="259">
        <v>22</v>
      </c>
      <c r="I3784" s="259">
        <v>1</v>
      </c>
      <c r="J3784" s="259">
        <v>13</v>
      </c>
      <c r="K3784" s="62">
        <v>0</v>
      </c>
    </row>
    <row r="3785" spans="4:11" x14ac:dyDescent="0.25">
      <c r="D3785" s="63" t="s">
        <v>43</v>
      </c>
      <c r="E3785" s="64" t="s">
        <v>19</v>
      </c>
      <c r="F3785" s="64" t="s">
        <v>30</v>
      </c>
      <c r="G3785" s="65">
        <v>1</v>
      </c>
      <c r="H3785" s="259">
        <v>22</v>
      </c>
      <c r="I3785" s="259">
        <v>1</v>
      </c>
      <c r="J3785" s="259">
        <v>24</v>
      </c>
      <c r="K3785" s="62">
        <v>0</v>
      </c>
    </row>
    <row r="3786" spans="4:11" x14ac:dyDescent="0.25">
      <c r="D3786" s="55" t="s">
        <v>43</v>
      </c>
      <c r="E3786" s="60" t="s">
        <v>19</v>
      </c>
      <c r="F3786" s="60" t="s">
        <v>36</v>
      </c>
      <c r="G3786" s="61">
        <v>1</v>
      </c>
      <c r="H3786" s="258">
        <v>22</v>
      </c>
      <c r="I3786" s="258">
        <v>1</v>
      </c>
      <c r="J3786" s="258">
        <v>14</v>
      </c>
      <c r="K3786" s="62">
        <v>0</v>
      </c>
    </row>
    <row r="3787" spans="4:11" x14ac:dyDescent="0.25">
      <c r="D3787" s="55" t="s">
        <v>43</v>
      </c>
      <c r="E3787" s="60" t="s">
        <v>19</v>
      </c>
      <c r="F3787" s="60" t="s">
        <v>33</v>
      </c>
      <c r="G3787" s="61">
        <v>1</v>
      </c>
      <c r="H3787" s="258">
        <v>22</v>
      </c>
      <c r="I3787" s="258">
        <v>1</v>
      </c>
      <c r="J3787" s="258">
        <v>25</v>
      </c>
      <c r="K3787" s="62">
        <v>0</v>
      </c>
    </row>
    <row r="3788" spans="4:11" x14ac:dyDescent="0.25">
      <c r="D3788" s="67" t="s">
        <v>43</v>
      </c>
      <c r="E3788" s="68" t="s">
        <v>19</v>
      </c>
      <c r="F3788" s="68" t="s">
        <v>61</v>
      </c>
      <c r="G3788" s="69">
        <v>1</v>
      </c>
      <c r="H3788" s="260">
        <v>22</v>
      </c>
      <c r="I3788" s="260">
        <v>1</v>
      </c>
      <c r="J3788" s="260">
        <v>102</v>
      </c>
      <c r="K3788" s="62">
        <v>0</v>
      </c>
    </row>
    <row r="3789" spans="4:11" ht="15.75" thickBot="1" x14ac:dyDescent="0.3">
      <c r="D3789" s="55" t="s">
        <v>43</v>
      </c>
      <c r="E3789" s="60" t="s">
        <v>19</v>
      </c>
      <c r="F3789" s="60" t="s">
        <v>90</v>
      </c>
      <c r="G3789" s="61">
        <v>1</v>
      </c>
      <c r="H3789" s="258">
        <v>22</v>
      </c>
      <c r="I3789" s="258">
        <v>1</v>
      </c>
      <c r="J3789" s="258">
        <v>6</v>
      </c>
      <c r="K3789" s="62">
        <v>0</v>
      </c>
    </row>
    <row r="3790" spans="4:11" x14ac:dyDescent="0.25">
      <c r="D3790" s="56" t="s">
        <v>43</v>
      </c>
      <c r="E3790" s="57" t="s">
        <v>20</v>
      </c>
      <c r="F3790" s="57" t="s">
        <v>28</v>
      </c>
      <c r="G3790" s="58">
        <v>1</v>
      </c>
      <c r="H3790" s="257">
        <v>5</v>
      </c>
      <c r="I3790" s="257">
        <v>1</v>
      </c>
      <c r="J3790" s="257">
        <v>9</v>
      </c>
      <c r="K3790" s="59">
        <v>2.1915786742149312</v>
      </c>
    </row>
    <row r="3791" spans="4:11" x14ac:dyDescent="0.25">
      <c r="D3791" s="55" t="s">
        <v>43</v>
      </c>
      <c r="E3791" s="60" t="s">
        <v>20</v>
      </c>
      <c r="F3791" s="60" t="s">
        <v>27</v>
      </c>
      <c r="G3791" s="61">
        <v>1</v>
      </c>
      <c r="H3791" s="258">
        <v>5</v>
      </c>
      <c r="I3791" s="258">
        <v>1</v>
      </c>
      <c r="J3791" s="258">
        <v>4</v>
      </c>
      <c r="K3791" s="62">
        <v>4.3902301690064956E-3</v>
      </c>
    </row>
    <row r="3792" spans="4:11" x14ac:dyDescent="0.25">
      <c r="D3792" s="55" t="s">
        <v>43</v>
      </c>
      <c r="E3792" s="60" t="s">
        <v>20</v>
      </c>
      <c r="F3792" s="60" t="s">
        <v>26</v>
      </c>
      <c r="G3792" s="61">
        <v>1</v>
      </c>
      <c r="H3792" s="258">
        <v>5</v>
      </c>
      <c r="I3792" s="258">
        <v>1</v>
      </c>
      <c r="J3792" s="258">
        <v>10</v>
      </c>
      <c r="K3792" s="62">
        <v>8.3908339601414159</v>
      </c>
    </row>
    <row r="3793" spans="4:11" x14ac:dyDescent="0.25">
      <c r="D3793" s="55" t="s">
        <v>43</v>
      </c>
      <c r="E3793" s="60" t="s">
        <v>20</v>
      </c>
      <c r="F3793" s="60" t="s">
        <v>35</v>
      </c>
      <c r="G3793" s="61">
        <v>1</v>
      </c>
      <c r="H3793" s="258">
        <v>5</v>
      </c>
      <c r="I3793" s="258">
        <v>1</v>
      </c>
      <c r="J3793" s="258">
        <v>7</v>
      </c>
      <c r="K3793" s="62">
        <v>3.3912482867466225</v>
      </c>
    </row>
    <row r="3794" spans="4:11" x14ac:dyDescent="0.25">
      <c r="D3794" s="55" t="s">
        <v>43</v>
      </c>
      <c r="E3794" s="60" t="s">
        <v>20</v>
      </c>
      <c r="F3794" s="60" t="s">
        <v>20</v>
      </c>
      <c r="G3794" s="61">
        <v>1</v>
      </c>
      <c r="H3794" s="258">
        <v>5</v>
      </c>
      <c r="I3794" s="258">
        <v>1</v>
      </c>
      <c r="J3794" s="258">
        <v>5</v>
      </c>
      <c r="K3794" s="62">
        <v>0</v>
      </c>
    </row>
    <row r="3795" spans="4:11" x14ac:dyDescent="0.25">
      <c r="D3795" s="55" t="s">
        <v>43</v>
      </c>
      <c r="E3795" s="60" t="s">
        <v>20</v>
      </c>
      <c r="F3795" s="60" t="s">
        <v>21</v>
      </c>
      <c r="G3795" s="61">
        <v>1</v>
      </c>
      <c r="H3795" s="258">
        <v>5</v>
      </c>
      <c r="I3795" s="258">
        <v>1</v>
      </c>
      <c r="J3795" s="258">
        <v>3</v>
      </c>
      <c r="K3795" s="62">
        <v>51.698280717524703</v>
      </c>
    </row>
    <row r="3796" spans="4:11" x14ac:dyDescent="0.25">
      <c r="D3796" s="55" t="s">
        <v>43</v>
      </c>
      <c r="E3796" s="60" t="s">
        <v>20</v>
      </c>
      <c r="F3796" s="60" t="s">
        <v>18</v>
      </c>
      <c r="G3796" s="61">
        <v>1</v>
      </c>
      <c r="H3796" s="258">
        <v>5</v>
      </c>
      <c r="I3796" s="258">
        <v>1</v>
      </c>
      <c r="J3796" s="258">
        <v>2</v>
      </c>
      <c r="K3796" s="62">
        <v>1.5024613493697503</v>
      </c>
    </row>
    <row r="3797" spans="4:11" x14ac:dyDescent="0.25">
      <c r="D3797" s="55" t="s">
        <v>43</v>
      </c>
      <c r="E3797" s="60" t="s">
        <v>20</v>
      </c>
      <c r="F3797" s="60" t="s">
        <v>31</v>
      </c>
      <c r="G3797" s="61">
        <v>1</v>
      </c>
      <c r="H3797" s="258">
        <v>5</v>
      </c>
      <c r="I3797" s="258">
        <v>1</v>
      </c>
      <c r="J3797" s="258">
        <v>12</v>
      </c>
      <c r="K3797" s="62">
        <v>0</v>
      </c>
    </row>
    <row r="3798" spans="4:11" x14ac:dyDescent="0.25">
      <c r="D3798" s="55" t="s">
        <v>43</v>
      </c>
      <c r="E3798" s="60" t="s">
        <v>20</v>
      </c>
      <c r="F3798" s="60" t="s">
        <v>22</v>
      </c>
      <c r="G3798" s="61">
        <v>1</v>
      </c>
      <c r="H3798" s="258">
        <v>5</v>
      </c>
      <c r="I3798" s="258">
        <v>1</v>
      </c>
      <c r="J3798" s="258">
        <v>17</v>
      </c>
      <c r="K3798" s="62">
        <v>132.11175560920427</v>
      </c>
    </row>
    <row r="3799" spans="4:11" x14ac:dyDescent="0.25">
      <c r="D3799" s="55" t="s">
        <v>43</v>
      </c>
      <c r="E3799" s="60" t="s">
        <v>20</v>
      </c>
      <c r="F3799" s="60" t="s">
        <v>23</v>
      </c>
      <c r="G3799" s="61">
        <v>1</v>
      </c>
      <c r="H3799" s="258">
        <v>5</v>
      </c>
      <c r="I3799" s="258">
        <v>1</v>
      </c>
      <c r="J3799" s="258">
        <v>18</v>
      </c>
      <c r="K3799" s="62">
        <v>0</v>
      </c>
    </row>
    <row r="3800" spans="4:11" x14ac:dyDescent="0.25">
      <c r="D3800" s="55" t="s">
        <v>43</v>
      </c>
      <c r="E3800" s="60" t="s">
        <v>20</v>
      </c>
      <c r="F3800" s="60" t="s">
        <v>24</v>
      </c>
      <c r="G3800" s="61">
        <v>1</v>
      </c>
      <c r="H3800" s="258">
        <v>5</v>
      </c>
      <c r="I3800" s="258">
        <v>1</v>
      </c>
      <c r="J3800" s="258">
        <v>19</v>
      </c>
      <c r="K3800" s="62">
        <v>0</v>
      </c>
    </row>
    <row r="3801" spans="4:11" x14ac:dyDescent="0.25">
      <c r="D3801" s="55" t="s">
        <v>43</v>
      </c>
      <c r="E3801" s="60" t="s">
        <v>20</v>
      </c>
      <c r="F3801" s="60" t="s">
        <v>34</v>
      </c>
      <c r="G3801" s="61">
        <v>1</v>
      </c>
      <c r="H3801" s="258">
        <v>5</v>
      </c>
      <c r="I3801" s="258">
        <v>1</v>
      </c>
      <c r="J3801" s="258">
        <v>26</v>
      </c>
      <c r="K3801" s="62">
        <v>13.674676909722669</v>
      </c>
    </row>
    <row r="3802" spans="4:11" x14ac:dyDescent="0.25">
      <c r="D3802" s="55" t="s">
        <v>43</v>
      </c>
      <c r="E3802" s="60" t="s">
        <v>20</v>
      </c>
      <c r="F3802" s="60" t="s">
        <v>64</v>
      </c>
      <c r="G3802" s="61">
        <v>1</v>
      </c>
      <c r="H3802" s="258">
        <v>5</v>
      </c>
      <c r="I3802" s="258">
        <v>1</v>
      </c>
      <c r="J3802" s="258">
        <v>118</v>
      </c>
      <c r="K3802" s="62">
        <v>3.4225470209778042</v>
      </c>
    </row>
    <row r="3803" spans="4:11" x14ac:dyDescent="0.25">
      <c r="D3803" s="55" t="s">
        <v>43</v>
      </c>
      <c r="E3803" s="60" t="s">
        <v>20</v>
      </c>
      <c r="F3803" s="60" t="s">
        <v>19</v>
      </c>
      <c r="G3803" s="61">
        <v>1</v>
      </c>
      <c r="H3803" s="258">
        <v>5</v>
      </c>
      <c r="I3803" s="258">
        <v>1</v>
      </c>
      <c r="J3803" s="258">
        <v>22</v>
      </c>
      <c r="K3803" s="62">
        <v>173.34869789820038</v>
      </c>
    </row>
    <row r="3804" spans="4:11" x14ac:dyDescent="0.25">
      <c r="D3804" s="55" t="s">
        <v>43</v>
      </c>
      <c r="E3804" s="60" t="s">
        <v>20</v>
      </c>
      <c r="F3804" s="60" t="s">
        <v>25</v>
      </c>
      <c r="G3804" s="61">
        <v>1</v>
      </c>
      <c r="H3804" s="258">
        <v>5</v>
      </c>
      <c r="I3804" s="258">
        <v>1</v>
      </c>
      <c r="J3804" s="258">
        <v>8</v>
      </c>
      <c r="K3804" s="62">
        <v>10.854339969718884</v>
      </c>
    </row>
    <row r="3805" spans="4:11" x14ac:dyDescent="0.25">
      <c r="D3805" s="63" t="s">
        <v>43</v>
      </c>
      <c r="E3805" s="64" t="s">
        <v>20</v>
      </c>
      <c r="F3805" s="64" t="s">
        <v>29</v>
      </c>
      <c r="G3805" s="65">
        <v>1</v>
      </c>
      <c r="H3805" s="259">
        <v>5</v>
      </c>
      <c r="I3805" s="259">
        <v>1</v>
      </c>
      <c r="J3805" s="259">
        <v>1</v>
      </c>
      <c r="K3805" s="66">
        <v>35.259285703046253</v>
      </c>
    </row>
    <row r="3806" spans="4:11" x14ac:dyDescent="0.25">
      <c r="D3806" s="63" t="s">
        <v>43</v>
      </c>
      <c r="E3806" s="64" t="s">
        <v>20</v>
      </c>
      <c r="F3806" s="64" t="s">
        <v>32</v>
      </c>
      <c r="G3806" s="65">
        <v>1</v>
      </c>
      <c r="H3806" s="259">
        <v>5</v>
      </c>
      <c r="I3806" s="259">
        <v>1</v>
      </c>
      <c r="J3806" s="259">
        <v>13</v>
      </c>
      <c r="K3806" s="66">
        <v>5.3240457338722083E-2</v>
      </c>
    </row>
    <row r="3807" spans="4:11" x14ac:dyDescent="0.25">
      <c r="D3807" s="63" t="s">
        <v>43</v>
      </c>
      <c r="E3807" s="64" t="s">
        <v>20</v>
      </c>
      <c r="F3807" s="64" t="s">
        <v>30</v>
      </c>
      <c r="G3807" s="65">
        <v>1</v>
      </c>
      <c r="H3807" s="259">
        <v>5</v>
      </c>
      <c r="I3807" s="259">
        <v>1</v>
      </c>
      <c r="J3807" s="259">
        <v>24</v>
      </c>
      <c r="K3807" s="66">
        <v>3.6436765845202039</v>
      </c>
    </row>
    <row r="3808" spans="4:11" x14ac:dyDescent="0.25">
      <c r="D3808" s="55" t="s">
        <v>43</v>
      </c>
      <c r="E3808" s="60" t="s">
        <v>20</v>
      </c>
      <c r="F3808" s="60" t="s">
        <v>36</v>
      </c>
      <c r="G3808" s="61">
        <v>1</v>
      </c>
      <c r="H3808" s="258">
        <v>5</v>
      </c>
      <c r="I3808" s="258">
        <v>1</v>
      </c>
      <c r="J3808" s="258">
        <v>14</v>
      </c>
      <c r="K3808" s="62">
        <v>0</v>
      </c>
    </row>
    <row r="3809" spans="4:11" x14ac:dyDescent="0.25">
      <c r="D3809" s="55" t="s">
        <v>43</v>
      </c>
      <c r="E3809" s="60" t="s">
        <v>20</v>
      </c>
      <c r="F3809" s="60" t="s">
        <v>33</v>
      </c>
      <c r="G3809" s="61">
        <v>1</v>
      </c>
      <c r="H3809" s="258">
        <v>5</v>
      </c>
      <c r="I3809" s="258">
        <v>1</v>
      </c>
      <c r="J3809" s="258">
        <v>25</v>
      </c>
      <c r="K3809" s="62">
        <v>38.0282495962281</v>
      </c>
    </row>
    <row r="3810" spans="4:11" x14ac:dyDescent="0.25">
      <c r="D3810" s="67" t="s">
        <v>43</v>
      </c>
      <c r="E3810" s="68" t="s">
        <v>20</v>
      </c>
      <c r="F3810" s="68" t="s">
        <v>61</v>
      </c>
      <c r="G3810" s="69">
        <v>1</v>
      </c>
      <c r="H3810" s="260">
        <v>5</v>
      </c>
      <c r="I3810" s="260">
        <v>1</v>
      </c>
      <c r="J3810" s="260">
        <v>102</v>
      </c>
      <c r="K3810" s="62">
        <v>4.4528425291168032</v>
      </c>
    </row>
    <row r="3811" spans="4:11" ht="15.75" thickBot="1" x14ac:dyDescent="0.3">
      <c r="D3811" s="55" t="s">
        <v>43</v>
      </c>
      <c r="E3811" s="60" t="s">
        <v>20</v>
      </c>
      <c r="F3811" s="60" t="s">
        <v>90</v>
      </c>
      <c r="G3811" s="61">
        <v>1</v>
      </c>
      <c r="H3811" s="258">
        <v>5</v>
      </c>
      <c r="I3811" s="258">
        <v>1</v>
      </c>
      <c r="J3811" s="258">
        <v>6</v>
      </c>
      <c r="K3811" s="62">
        <v>10.824592002148036</v>
      </c>
    </row>
    <row r="3812" spans="4:11" x14ac:dyDescent="0.25">
      <c r="D3812" s="56" t="s">
        <v>43</v>
      </c>
      <c r="E3812" s="57" t="s">
        <v>21</v>
      </c>
      <c r="F3812" s="57" t="s">
        <v>28</v>
      </c>
      <c r="G3812" s="58">
        <v>1</v>
      </c>
      <c r="H3812" s="257">
        <v>3</v>
      </c>
      <c r="I3812" s="257">
        <v>1</v>
      </c>
      <c r="J3812" s="257">
        <v>9</v>
      </c>
      <c r="K3812" s="59">
        <v>0</v>
      </c>
    </row>
    <row r="3813" spans="4:11" x14ac:dyDescent="0.25">
      <c r="D3813" s="55" t="s">
        <v>43</v>
      </c>
      <c r="E3813" s="60" t="s">
        <v>21</v>
      </c>
      <c r="F3813" s="60" t="s">
        <v>27</v>
      </c>
      <c r="G3813" s="61">
        <v>1</v>
      </c>
      <c r="H3813" s="258">
        <v>3</v>
      </c>
      <c r="I3813" s="258">
        <v>1</v>
      </c>
      <c r="J3813" s="258">
        <v>4</v>
      </c>
      <c r="K3813" s="62">
        <v>0</v>
      </c>
    </row>
    <row r="3814" spans="4:11" x14ac:dyDescent="0.25">
      <c r="D3814" s="55" t="s">
        <v>43</v>
      </c>
      <c r="E3814" s="60" t="s">
        <v>21</v>
      </c>
      <c r="F3814" s="60" t="s">
        <v>26</v>
      </c>
      <c r="G3814" s="61">
        <v>1</v>
      </c>
      <c r="H3814" s="258">
        <v>3</v>
      </c>
      <c r="I3814" s="258">
        <v>1</v>
      </c>
      <c r="J3814" s="258">
        <v>10</v>
      </c>
      <c r="K3814" s="62">
        <v>0</v>
      </c>
    </row>
    <row r="3815" spans="4:11" x14ac:dyDescent="0.25">
      <c r="D3815" s="55" t="s">
        <v>43</v>
      </c>
      <c r="E3815" s="60" t="s">
        <v>21</v>
      </c>
      <c r="F3815" s="60" t="s">
        <v>35</v>
      </c>
      <c r="G3815" s="61">
        <v>1</v>
      </c>
      <c r="H3815" s="258">
        <v>3</v>
      </c>
      <c r="I3815" s="258">
        <v>1</v>
      </c>
      <c r="J3815" s="258">
        <v>7</v>
      </c>
      <c r="K3815" s="62">
        <v>0</v>
      </c>
    </row>
    <row r="3816" spans="4:11" x14ac:dyDescent="0.25">
      <c r="D3816" s="55" t="s">
        <v>43</v>
      </c>
      <c r="E3816" s="60" t="s">
        <v>21</v>
      </c>
      <c r="F3816" s="60" t="s">
        <v>20</v>
      </c>
      <c r="G3816" s="61">
        <v>1</v>
      </c>
      <c r="H3816" s="258">
        <v>3</v>
      </c>
      <c r="I3816" s="258">
        <v>1</v>
      </c>
      <c r="J3816" s="258">
        <v>5</v>
      </c>
      <c r="K3816" s="62">
        <v>0</v>
      </c>
    </row>
    <row r="3817" spans="4:11" x14ac:dyDescent="0.25">
      <c r="D3817" s="55" t="s">
        <v>43</v>
      </c>
      <c r="E3817" s="60" t="s">
        <v>21</v>
      </c>
      <c r="F3817" s="60" t="s">
        <v>21</v>
      </c>
      <c r="G3817" s="61">
        <v>1</v>
      </c>
      <c r="H3817" s="258">
        <v>3</v>
      </c>
      <c r="I3817" s="258">
        <v>1</v>
      </c>
      <c r="J3817" s="258">
        <v>3</v>
      </c>
      <c r="K3817" s="62">
        <v>0</v>
      </c>
    </row>
    <row r="3818" spans="4:11" x14ac:dyDescent="0.25">
      <c r="D3818" s="55" t="s">
        <v>43</v>
      </c>
      <c r="E3818" s="60" t="s">
        <v>21</v>
      </c>
      <c r="F3818" s="60" t="s">
        <v>18</v>
      </c>
      <c r="G3818" s="61">
        <v>1</v>
      </c>
      <c r="H3818" s="258">
        <v>3</v>
      </c>
      <c r="I3818" s="258">
        <v>1</v>
      </c>
      <c r="J3818" s="258">
        <v>2</v>
      </c>
      <c r="K3818" s="62">
        <v>0</v>
      </c>
    </row>
    <row r="3819" spans="4:11" x14ac:dyDescent="0.25">
      <c r="D3819" s="55" t="s">
        <v>43</v>
      </c>
      <c r="E3819" s="60" t="s">
        <v>21</v>
      </c>
      <c r="F3819" s="60" t="s">
        <v>31</v>
      </c>
      <c r="G3819" s="61">
        <v>1</v>
      </c>
      <c r="H3819" s="258">
        <v>3</v>
      </c>
      <c r="I3819" s="258">
        <v>1</v>
      </c>
      <c r="J3819" s="258">
        <v>12</v>
      </c>
      <c r="K3819" s="62">
        <v>0</v>
      </c>
    </row>
    <row r="3820" spans="4:11" x14ac:dyDescent="0.25">
      <c r="D3820" s="55" t="s">
        <v>43</v>
      </c>
      <c r="E3820" s="60" t="s">
        <v>21</v>
      </c>
      <c r="F3820" s="60" t="s">
        <v>22</v>
      </c>
      <c r="G3820" s="61">
        <v>1</v>
      </c>
      <c r="H3820" s="258">
        <v>3</v>
      </c>
      <c r="I3820" s="258">
        <v>1</v>
      </c>
      <c r="J3820" s="258">
        <v>17</v>
      </c>
      <c r="K3820" s="62">
        <v>0</v>
      </c>
    </row>
    <row r="3821" spans="4:11" x14ac:dyDescent="0.25">
      <c r="D3821" s="55" t="s">
        <v>43</v>
      </c>
      <c r="E3821" s="60" t="s">
        <v>21</v>
      </c>
      <c r="F3821" s="60" t="s">
        <v>23</v>
      </c>
      <c r="G3821" s="61">
        <v>1</v>
      </c>
      <c r="H3821" s="258">
        <v>3</v>
      </c>
      <c r="I3821" s="258">
        <v>1</v>
      </c>
      <c r="J3821" s="258">
        <v>18</v>
      </c>
      <c r="K3821" s="62">
        <v>0</v>
      </c>
    </row>
    <row r="3822" spans="4:11" x14ac:dyDescent="0.25">
      <c r="D3822" s="55" t="s">
        <v>43</v>
      </c>
      <c r="E3822" s="60" t="s">
        <v>21</v>
      </c>
      <c r="F3822" s="60" t="s">
        <v>24</v>
      </c>
      <c r="G3822" s="61">
        <v>1</v>
      </c>
      <c r="H3822" s="258">
        <v>3</v>
      </c>
      <c r="I3822" s="258">
        <v>1</v>
      </c>
      <c r="J3822" s="258">
        <v>19</v>
      </c>
      <c r="K3822" s="62">
        <v>0</v>
      </c>
    </row>
    <row r="3823" spans="4:11" x14ac:dyDescent="0.25">
      <c r="D3823" s="55" t="s">
        <v>43</v>
      </c>
      <c r="E3823" s="60" t="s">
        <v>21</v>
      </c>
      <c r="F3823" s="60" t="s">
        <v>34</v>
      </c>
      <c r="G3823" s="61">
        <v>1</v>
      </c>
      <c r="H3823" s="258">
        <v>3</v>
      </c>
      <c r="I3823" s="258">
        <v>1</v>
      </c>
      <c r="J3823" s="258">
        <v>26</v>
      </c>
      <c r="K3823" s="62">
        <v>0</v>
      </c>
    </row>
    <row r="3824" spans="4:11" x14ac:dyDescent="0.25">
      <c r="D3824" s="55" t="s">
        <v>43</v>
      </c>
      <c r="E3824" s="60" t="s">
        <v>21</v>
      </c>
      <c r="F3824" s="60" t="s">
        <v>64</v>
      </c>
      <c r="G3824" s="61">
        <v>1</v>
      </c>
      <c r="H3824" s="258">
        <v>3</v>
      </c>
      <c r="I3824" s="258">
        <v>1</v>
      </c>
      <c r="J3824" s="258">
        <v>118</v>
      </c>
      <c r="K3824" s="62">
        <v>0</v>
      </c>
    </row>
    <row r="3825" spans="4:11" x14ac:dyDescent="0.25">
      <c r="D3825" s="55" t="s">
        <v>43</v>
      </c>
      <c r="E3825" s="60" t="s">
        <v>21</v>
      </c>
      <c r="F3825" s="60" t="s">
        <v>19</v>
      </c>
      <c r="G3825" s="61">
        <v>1</v>
      </c>
      <c r="H3825" s="258">
        <v>3</v>
      </c>
      <c r="I3825" s="258">
        <v>1</v>
      </c>
      <c r="J3825" s="258">
        <v>22</v>
      </c>
      <c r="K3825" s="62">
        <v>0</v>
      </c>
    </row>
    <row r="3826" spans="4:11" x14ac:dyDescent="0.25">
      <c r="D3826" s="55" t="s">
        <v>43</v>
      </c>
      <c r="E3826" s="60" t="s">
        <v>21</v>
      </c>
      <c r="F3826" s="60" t="s">
        <v>25</v>
      </c>
      <c r="G3826" s="61">
        <v>1</v>
      </c>
      <c r="H3826" s="258">
        <v>3</v>
      </c>
      <c r="I3826" s="258">
        <v>1</v>
      </c>
      <c r="J3826" s="258">
        <v>8</v>
      </c>
      <c r="K3826" s="62">
        <v>0</v>
      </c>
    </row>
    <row r="3827" spans="4:11" x14ac:dyDescent="0.25">
      <c r="D3827" s="63" t="s">
        <v>43</v>
      </c>
      <c r="E3827" s="64" t="s">
        <v>21</v>
      </c>
      <c r="F3827" s="64" t="s">
        <v>29</v>
      </c>
      <c r="G3827" s="65">
        <v>1</v>
      </c>
      <c r="H3827" s="259">
        <v>3</v>
      </c>
      <c r="I3827" s="259">
        <v>1</v>
      </c>
      <c r="J3827" s="259">
        <v>1</v>
      </c>
      <c r="K3827" s="66">
        <v>0</v>
      </c>
    </row>
    <row r="3828" spans="4:11" x14ac:dyDescent="0.25">
      <c r="D3828" s="63" t="s">
        <v>43</v>
      </c>
      <c r="E3828" s="64" t="s">
        <v>21</v>
      </c>
      <c r="F3828" s="64" t="s">
        <v>32</v>
      </c>
      <c r="G3828" s="65">
        <v>1</v>
      </c>
      <c r="H3828" s="259">
        <v>3</v>
      </c>
      <c r="I3828" s="259">
        <v>1</v>
      </c>
      <c r="J3828" s="259">
        <v>13</v>
      </c>
      <c r="K3828" s="66">
        <v>0</v>
      </c>
    </row>
    <row r="3829" spans="4:11" x14ac:dyDescent="0.25">
      <c r="D3829" s="63" t="s">
        <v>43</v>
      </c>
      <c r="E3829" s="64" t="s">
        <v>21</v>
      </c>
      <c r="F3829" s="64" t="s">
        <v>30</v>
      </c>
      <c r="G3829" s="65">
        <v>1</v>
      </c>
      <c r="H3829" s="259">
        <v>3</v>
      </c>
      <c r="I3829" s="259">
        <v>1</v>
      </c>
      <c r="J3829" s="259">
        <v>24</v>
      </c>
      <c r="K3829" s="66">
        <v>0</v>
      </c>
    </row>
    <row r="3830" spans="4:11" x14ac:dyDescent="0.25">
      <c r="D3830" s="55" t="s">
        <v>43</v>
      </c>
      <c r="E3830" s="60" t="s">
        <v>21</v>
      </c>
      <c r="F3830" s="60" t="s">
        <v>36</v>
      </c>
      <c r="G3830" s="61">
        <v>1</v>
      </c>
      <c r="H3830" s="258">
        <v>3</v>
      </c>
      <c r="I3830" s="258">
        <v>1</v>
      </c>
      <c r="J3830" s="258">
        <v>14</v>
      </c>
      <c r="K3830" s="62">
        <v>0</v>
      </c>
    </row>
    <row r="3831" spans="4:11" x14ac:dyDescent="0.25">
      <c r="D3831" s="55" t="s">
        <v>43</v>
      </c>
      <c r="E3831" s="60" t="s">
        <v>21</v>
      </c>
      <c r="F3831" s="60" t="s">
        <v>33</v>
      </c>
      <c r="G3831" s="61">
        <v>1</v>
      </c>
      <c r="H3831" s="258">
        <v>3</v>
      </c>
      <c r="I3831" s="258">
        <v>1</v>
      </c>
      <c r="J3831" s="258">
        <v>25</v>
      </c>
      <c r="K3831" s="62">
        <v>0</v>
      </c>
    </row>
    <row r="3832" spans="4:11" x14ac:dyDescent="0.25">
      <c r="D3832" s="67" t="s">
        <v>43</v>
      </c>
      <c r="E3832" s="60" t="s">
        <v>21</v>
      </c>
      <c r="F3832" s="68" t="s">
        <v>61</v>
      </c>
      <c r="G3832" s="69">
        <v>1</v>
      </c>
      <c r="H3832" s="260">
        <v>3</v>
      </c>
      <c r="I3832" s="260">
        <v>1</v>
      </c>
      <c r="J3832" s="260">
        <v>102</v>
      </c>
      <c r="K3832" s="62">
        <v>0</v>
      </c>
    </row>
    <row r="3833" spans="4:11" ht="15.75" thickBot="1" x14ac:dyDescent="0.3">
      <c r="D3833" s="55" t="s">
        <v>43</v>
      </c>
      <c r="E3833" s="68" t="s">
        <v>21</v>
      </c>
      <c r="F3833" s="60" t="s">
        <v>90</v>
      </c>
      <c r="G3833" s="61">
        <v>1</v>
      </c>
      <c r="H3833" s="258">
        <v>3</v>
      </c>
      <c r="I3833" s="258">
        <v>1</v>
      </c>
      <c r="J3833" s="258">
        <v>6</v>
      </c>
      <c r="K3833" s="62">
        <v>0</v>
      </c>
    </row>
    <row r="3834" spans="4:11" x14ac:dyDescent="0.25">
      <c r="D3834" s="56" t="s">
        <v>43</v>
      </c>
      <c r="E3834" s="57" t="s">
        <v>24</v>
      </c>
      <c r="F3834" s="57" t="s">
        <v>28</v>
      </c>
      <c r="G3834" s="58">
        <v>1</v>
      </c>
      <c r="H3834" s="257">
        <v>19</v>
      </c>
      <c r="I3834" s="257">
        <v>1</v>
      </c>
      <c r="J3834" s="257">
        <v>9</v>
      </c>
      <c r="K3834" s="59">
        <v>15757.154296326684</v>
      </c>
    </row>
    <row r="3835" spans="4:11" x14ac:dyDescent="0.25">
      <c r="D3835" s="55" t="s">
        <v>43</v>
      </c>
      <c r="E3835" s="60" t="s">
        <v>24</v>
      </c>
      <c r="F3835" s="60" t="s">
        <v>27</v>
      </c>
      <c r="G3835" s="61">
        <v>1</v>
      </c>
      <c r="H3835" s="258">
        <v>19</v>
      </c>
      <c r="I3835" s="258">
        <v>1</v>
      </c>
      <c r="J3835" s="258">
        <v>4</v>
      </c>
      <c r="K3835" s="62">
        <v>31.565161216128615</v>
      </c>
    </row>
    <row r="3836" spans="4:11" x14ac:dyDescent="0.25">
      <c r="D3836" s="55" t="s">
        <v>43</v>
      </c>
      <c r="E3836" s="60" t="s">
        <v>24</v>
      </c>
      <c r="F3836" s="60" t="s">
        <v>26</v>
      </c>
      <c r="G3836" s="61">
        <v>1</v>
      </c>
      <c r="H3836" s="258">
        <v>19</v>
      </c>
      <c r="I3836" s="258">
        <v>1</v>
      </c>
      <c r="J3836" s="258">
        <v>10</v>
      </c>
      <c r="K3836" s="62">
        <v>60328.961465263623</v>
      </c>
    </row>
    <row r="3837" spans="4:11" x14ac:dyDescent="0.25">
      <c r="D3837" s="55" t="s">
        <v>43</v>
      </c>
      <c r="E3837" s="60" t="s">
        <v>24</v>
      </c>
      <c r="F3837" s="60" t="s">
        <v>35</v>
      </c>
      <c r="G3837" s="61">
        <v>1</v>
      </c>
      <c r="H3837" s="258">
        <v>19</v>
      </c>
      <c r="I3837" s="258">
        <v>1</v>
      </c>
      <c r="J3837" s="258">
        <v>7</v>
      </c>
      <c r="K3837" s="62">
        <v>24382.616576866476</v>
      </c>
    </row>
    <row r="3838" spans="4:11" x14ac:dyDescent="0.25">
      <c r="D3838" s="55" t="s">
        <v>43</v>
      </c>
      <c r="E3838" s="60" t="s">
        <v>24</v>
      </c>
      <c r="F3838" s="60" t="s">
        <v>20</v>
      </c>
      <c r="G3838" s="61">
        <v>1</v>
      </c>
      <c r="H3838" s="258">
        <v>19</v>
      </c>
      <c r="I3838" s="258">
        <v>1</v>
      </c>
      <c r="J3838" s="258">
        <v>5</v>
      </c>
      <c r="K3838" s="62">
        <v>0</v>
      </c>
    </row>
    <row r="3839" spans="4:11" x14ac:dyDescent="0.25">
      <c r="D3839" s="55" t="s">
        <v>43</v>
      </c>
      <c r="E3839" s="60" t="s">
        <v>24</v>
      </c>
      <c r="F3839" s="60" t="s">
        <v>21</v>
      </c>
      <c r="G3839" s="61">
        <v>1</v>
      </c>
      <c r="H3839" s="258">
        <v>19</v>
      </c>
      <c r="I3839" s="258">
        <v>1</v>
      </c>
      <c r="J3839" s="258">
        <v>3</v>
      </c>
      <c r="K3839" s="62">
        <v>371703.64710391249</v>
      </c>
    </row>
    <row r="3840" spans="4:11" x14ac:dyDescent="0.25">
      <c r="D3840" s="55" t="s">
        <v>43</v>
      </c>
      <c r="E3840" s="60" t="s">
        <v>24</v>
      </c>
      <c r="F3840" s="60" t="s">
        <v>18</v>
      </c>
      <c r="G3840" s="61">
        <v>1</v>
      </c>
      <c r="H3840" s="258">
        <v>19</v>
      </c>
      <c r="I3840" s="258">
        <v>1</v>
      </c>
      <c r="J3840" s="258">
        <v>2</v>
      </c>
      <c r="K3840" s="62">
        <v>10802.493921313158</v>
      </c>
    </row>
    <row r="3841" spans="4:11" x14ac:dyDescent="0.25">
      <c r="D3841" s="55" t="s">
        <v>43</v>
      </c>
      <c r="E3841" s="60" t="s">
        <v>24</v>
      </c>
      <c r="F3841" s="60" t="s">
        <v>31</v>
      </c>
      <c r="G3841" s="61">
        <v>1</v>
      </c>
      <c r="H3841" s="258">
        <v>19</v>
      </c>
      <c r="I3841" s="258">
        <v>1</v>
      </c>
      <c r="J3841" s="258">
        <v>12</v>
      </c>
      <c r="K3841" s="62">
        <v>0</v>
      </c>
    </row>
    <row r="3842" spans="4:11" x14ac:dyDescent="0.25">
      <c r="D3842" s="55" t="s">
        <v>43</v>
      </c>
      <c r="E3842" s="60" t="s">
        <v>24</v>
      </c>
      <c r="F3842" s="60" t="s">
        <v>22</v>
      </c>
      <c r="G3842" s="61">
        <v>1</v>
      </c>
      <c r="H3842" s="258">
        <v>19</v>
      </c>
      <c r="I3842" s="258">
        <v>1</v>
      </c>
      <c r="J3842" s="258">
        <v>17</v>
      </c>
      <c r="K3842" s="62">
        <v>949865.65711064148</v>
      </c>
    </row>
    <row r="3843" spans="4:11" x14ac:dyDescent="0.25">
      <c r="D3843" s="55" t="s">
        <v>43</v>
      </c>
      <c r="E3843" s="60" t="s">
        <v>24</v>
      </c>
      <c r="F3843" s="60" t="s">
        <v>23</v>
      </c>
      <c r="G3843" s="61">
        <v>1</v>
      </c>
      <c r="H3843" s="258">
        <v>19</v>
      </c>
      <c r="I3843" s="258">
        <v>1</v>
      </c>
      <c r="J3843" s="258">
        <v>18</v>
      </c>
      <c r="K3843" s="62">
        <v>0</v>
      </c>
    </row>
    <row r="3844" spans="4:11" x14ac:dyDescent="0.25">
      <c r="D3844" s="55" t="s">
        <v>43</v>
      </c>
      <c r="E3844" s="60" t="s">
        <v>24</v>
      </c>
      <c r="F3844" s="60" t="s">
        <v>24</v>
      </c>
      <c r="G3844" s="61">
        <v>1</v>
      </c>
      <c r="H3844" s="258">
        <v>19</v>
      </c>
      <c r="I3844" s="258">
        <v>1</v>
      </c>
      <c r="J3844" s="258">
        <v>19</v>
      </c>
      <c r="K3844" s="62">
        <v>0</v>
      </c>
    </row>
    <row r="3845" spans="4:11" x14ac:dyDescent="0.25">
      <c r="D3845" s="55" t="s">
        <v>43</v>
      </c>
      <c r="E3845" s="60" t="s">
        <v>24</v>
      </c>
      <c r="F3845" s="60" t="s">
        <v>34</v>
      </c>
      <c r="G3845" s="61">
        <v>1</v>
      </c>
      <c r="H3845" s="258">
        <v>19</v>
      </c>
      <c r="I3845" s="258">
        <v>1</v>
      </c>
      <c r="J3845" s="258">
        <v>26</v>
      </c>
      <c r="K3845" s="62">
        <v>98319.077728798875</v>
      </c>
    </row>
    <row r="3846" spans="4:11" x14ac:dyDescent="0.25">
      <c r="D3846" s="55" t="s">
        <v>43</v>
      </c>
      <c r="E3846" s="60" t="s">
        <v>24</v>
      </c>
      <c r="F3846" s="60" t="s">
        <v>64</v>
      </c>
      <c r="G3846" s="61">
        <v>1</v>
      </c>
      <c r="H3846" s="258">
        <v>19</v>
      </c>
      <c r="I3846" s="258">
        <v>1</v>
      </c>
      <c r="J3846" s="258">
        <v>118</v>
      </c>
      <c r="K3846" s="62">
        <v>24607.650243402371</v>
      </c>
    </row>
    <row r="3847" spans="4:11" x14ac:dyDescent="0.25">
      <c r="D3847" s="55" t="s">
        <v>43</v>
      </c>
      <c r="E3847" s="60" t="s">
        <v>24</v>
      </c>
      <c r="F3847" s="60" t="s">
        <v>19</v>
      </c>
      <c r="G3847" s="61">
        <v>1</v>
      </c>
      <c r="H3847" s="258">
        <v>19</v>
      </c>
      <c r="I3847" s="258">
        <v>1</v>
      </c>
      <c r="J3847" s="258">
        <v>22</v>
      </c>
      <c r="K3847" s="62">
        <v>1246353.6956197741</v>
      </c>
    </row>
    <row r="3848" spans="4:11" x14ac:dyDescent="0.25">
      <c r="D3848" s="55" t="s">
        <v>43</v>
      </c>
      <c r="E3848" s="60" t="s">
        <v>24</v>
      </c>
      <c r="F3848" s="60" t="s">
        <v>25</v>
      </c>
      <c r="G3848" s="61">
        <v>1</v>
      </c>
      <c r="H3848" s="258">
        <v>19</v>
      </c>
      <c r="I3848" s="258">
        <v>1</v>
      </c>
      <c r="J3848" s="258">
        <v>8</v>
      </c>
      <c r="K3848" s="62">
        <v>78041.236529605347</v>
      </c>
    </row>
    <row r="3849" spans="4:11" x14ac:dyDescent="0.25">
      <c r="D3849" s="63" t="s">
        <v>43</v>
      </c>
      <c r="E3849" s="64" t="s">
        <v>24</v>
      </c>
      <c r="F3849" s="64" t="s">
        <v>29</v>
      </c>
      <c r="G3849" s="65">
        <v>1</v>
      </c>
      <c r="H3849" s="259">
        <v>19</v>
      </c>
      <c r="I3849" s="259">
        <v>1</v>
      </c>
      <c r="J3849" s="259">
        <v>1</v>
      </c>
      <c r="K3849" s="66">
        <v>253509.49602582149</v>
      </c>
    </row>
    <row r="3850" spans="4:11" x14ac:dyDescent="0.25">
      <c r="D3850" s="63" t="s">
        <v>43</v>
      </c>
      <c r="E3850" s="64" t="s">
        <v>24</v>
      </c>
      <c r="F3850" s="64" t="s">
        <v>32</v>
      </c>
      <c r="G3850" s="65">
        <v>1</v>
      </c>
      <c r="H3850" s="259">
        <v>19</v>
      </c>
      <c r="I3850" s="259">
        <v>1</v>
      </c>
      <c r="J3850" s="259">
        <v>13</v>
      </c>
      <c r="K3850" s="66">
        <v>382.79168845889598</v>
      </c>
    </row>
    <row r="3851" spans="4:11" x14ac:dyDescent="0.25">
      <c r="D3851" s="63" t="s">
        <v>43</v>
      </c>
      <c r="E3851" s="64" t="s">
        <v>24</v>
      </c>
      <c r="F3851" s="64" t="s">
        <v>30</v>
      </c>
      <c r="G3851" s="65">
        <v>1</v>
      </c>
      <c r="H3851" s="259">
        <v>19</v>
      </c>
      <c r="I3851" s="259">
        <v>1</v>
      </c>
      <c r="J3851" s="259">
        <v>24</v>
      </c>
      <c r="K3851" s="66">
        <v>26197.541901508208</v>
      </c>
    </row>
    <row r="3852" spans="4:11" x14ac:dyDescent="0.25">
      <c r="D3852" s="55" t="s">
        <v>43</v>
      </c>
      <c r="E3852" s="60" t="s">
        <v>24</v>
      </c>
      <c r="F3852" s="60" t="s">
        <v>36</v>
      </c>
      <c r="G3852" s="61">
        <v>1</v>
      </c>
      <c r="H3852" s="258">
        <v>19</v>
      </c>
      <c r="I3852" s="258">
        <v>1</v>
      </c>
      <c r="J3852" s="258">
        <v>14</v>
      </c>
      <c r="K3852" s="62">
        <v>0</v>
      </c>
    </row>
    <row r="3853" spans="4:11" x14ac:dyDescent="0.25">
      <c r="D3853" s="55" t="s">
        <v>43</v>
      </c>
      <c r="E3853" s="60" t="s">
        <v>24</v>
      </c>
      <c r="F3853" s="60" t="s">
        <v>33</v>
      </c>
      <c r="G3853" s="61">
        <v>1</v>
      </c>
      <c r="H3853" s="258">
        <v>19</v>
      </c>
      <c r="I3853" s="258">
        <v>1</v>
      </c>
      <c r="J3853" s="258">
        <v>25</v>
      </c>
      <c r="K3853" s="62">
        <v>273417.9719656384</v>
      </c>
    </row>
    <row r="3854" spans="4:11" x14ac:dyDescent="0.25">
      <c r="D3854" s="63" t="s">
        <v>43</v>
      </c>
      <c r="E3854" s="222" t="s">
        <v>24</v>
      </c>
      <c r="F3854" s="68" t="s">
        <v>61</v>
      </c>
      <c r="G3854" s="69">
        <v>1</v>
      </c>
      <c r="H3854" s="260">
        <v>19</v>
      </c>
      <c r="I3854" s="260">
        <v>1</v>
      </c>
      <c r="J3854" s="260">
        <v>102</v>
      </c>
      <c r="K3854" s="70">
        <v>32015.335618135286</v>
      </c>
    </row>
    <row r="3855" spans="4:11" ht="15.75" thickBot="1" x14ac:dyDescent="0.3">
      <c r="D3855" s="223" t="s">
        <v>43</v>
      </c>
      <c r="E3855" s="224" t="s">
        <v>24</v>
      </c>
      <c r="F3855" s="60" t="s">
        <v>90</v>
      </c>
      <c r="G3855" s="61">
        <v>1</v>
      </c>
      <c r="H3855" s="258">
        <v>19</v>
      </c>
      <c r="I3855" s="258">
        <v>1</v>
      </c>
      <c r="J3855" s="258">
        <v>6</v>
      </c>
      <c r="K3855" s="62">
        <v>77827.352665644183</v>
      </c>
    </row>
    <row r="3856" spans="4:11" x14ac:dyDescent="0.25">
      <c r="D3856" s="56" t="s">
        <v>43</v>
      </c>
      <c r="E3856" s="57" t="s">
        <v>23</v>
      </c>
      <c r="F3856" s="57" t="s">
        <v>28</v>
      </c>
      <c r="G3856" s="58">
        <v>1</v>
      </c>
      <c r="H3856" s="257">
        <v>18</v>
      </c>
      <c r="I3856" s="257">
        <v>1</v>
      </c>
      <c r="J3856" s="257">
        <v>9</v>
      </c>
      <c r="K3856" s="59">
        <v>7106.3093346337055</v>
      </c>
    </row>
    <row r="3857" spans="4:11" x14ac:dyDescent="0.25">
      <c r="D3857" s="55" t="s">
        <v>43</v>
      </c>
      <c r="E3857" s="60" t="s">
        <v>23</v>
      </c>
      <c r="F3857" s="60" t="s">
        <v>27</v>
      </c>
      <c r="G3857" s="61">
        <v>1</v>
      </c>
      <c r="H3857" s="258">
        <v>18</v>
      </c>
      <c r="I3857" s="258">
        <v>1</v>
      </c>
      <c r="J3857" s="258">
        <v>4</v>
      </c>
      <c r="K3857" s="62">
        <v>14.235552662683787</v>
      </c>
    </row>
    <row r="3858" spans="4:11" x14ac:dyDescent="0.25">
      <c r="D3858" s="55" t="s">
        <v>43</v>
      </c>
      <c r="E3858" s="60" t="s">
        <v>23</v>
      </c>
      <c r="F3858" s="60" t="s">
        <v>26</v>
      </c>
      <c r="G3858" s="61">
        <v>1</v>
      </c>
      <c r="H3858" s="258">
        <v>18</v>
      </c>
      <c r="I3858" s="258">
        <v>1</v>
      </c>
      <c r="J3858" s="258">
        <v>10</v>
      </c>
      <c r="K3858" s="62">
        <v>27207.721264067499</v>
      </c>
    </row>
    <row r="3859" spans="4:11" x14ac:dyDescent="0.25">
      <c r="D3859" s="55" t="s">
        <v>43</v>
      </c>
      <c r="E3859" s="60" t="s">
        <v>23</v>
      </c>
      <c r="F3859" s="60" t="s">
        <v>35</v>
      </c>
      <c r="G3859" s="61">
        <v>1</v>
      </c>
      <c r="H3859" s="258">
        <v>18</v>
      </c>
      <c r="I3859" s="258">
        <v>1</v>
      </c>
      <c r="J3859" s="258">
        <v>7</v>
      </c>
      <c r="K3859" s="62">
        <v>10996.301268901942</v>
      </c>
    </row>
    <row r="3860" spans="4:11" x14ac:dyDescent="0.25">
      <c r="D3860" s="55" t="s">
        <v>43</v>
      </c>
      <c r="E3860" s="60" t="s">
        <v>23</v>
      </c>
      <c r="F3860" s="60" t="s">
        <v>20</v>
      </c>
      <c r="G3860" s="61">
        <v>1</v>
      </c>
      <c r="H3860" s="258">
        <v>18</v>
      </c>
      <c r="I3860" s="258">
        <v>1</v>
      </c>
      <c r="J3860" s="258">
        <v>5</v>
      </c>
      <c r="K3860" s="62">
        <v>0</v>
      </c>
    </row>
    <row r="3861" spans="4:11" x14ac:dyDescent="0.25">
      <c r="D3861" s="55" t="s">
        <v>43</v>
      </c>
      <c r="E3861" s="60" t="s">
        <v>23</v>
      </c>
      <c r="F3861" s="60" t="s">
        <v>21</v>
      </c>
      <c r="G3861" s="61">
        <v>1</v>
      </c>
      <c r="H3861" s="258">
        <v>18</v>
      </c>
      <c r="I3861" s="258">
        <v>1</v>
      </c>
      <c r="J3861" s="258">
        <v>3</v>
      </c>
      <c r="K3861" s="62">
        <v>167634.39942627843</v>
      </c>
    </row>
    <row r="3862" spans="4:11" x14ac:dyDescent="0.25">
      <c r="D3862" s="55" t="s">
        <v>43</v>
      </c>
      <c r="E3862" s="60" t="s">
        <v>23</v>
      </c>
      <c r="F3862" s="60" t="s">
        <v>18</v>
      </c>
      <c r="G3862" s="61">
        <v>1</v>
      </c>
      <c r="H3862" s="258">
        <v>18</v>
      </c>
      <c r="I3862" s="258">
        <v>1</v>
      </c>
      <c r="J3862" s="258">
        <v>2</v>
      </c>
      <c r="K3862" s="62">
        <v>4871.8100963349243</v>
      </c>
    </row>
    <row r="3863" spans="4:11" x14ac:dyDescent="0.25">
      <c r="D3863" s="55" t="s">
        <v>43</v>
      </c>
      <c r="E3863" s="60" t="s">
        <v>23</v>
      </c>
      <c r="F3863" s="60" t="s">
        <v>31</v>
      </c>
      <c r="G3863" s="61">
        <v>1</v>
      </c>
      <c r="H3863" s="258">
        <v>18</v>
      </c>
      <c r="I3863" s="258">
        <v>1</v>
      </c>
      <c r="J3863" s="258">
        <v>12</v>
      </c>
      <c r="K3863" s="62">
        <v>0</v>
      </c>
    </row>
    <row r="3864" spans="4:11" x14ac:dyDescent="0.25">
      <c r="D3864" s="55" t="s">
        <v>43</v>
      </c>
      <c r="E3864" s="60" t="s">
        <v>23</v>
      </c>
      <c r="F3864" s="60" t="s">
        <v>22</v>
      </c>
      <c r="G3864" s="61">
        <v>1</v>
      </c>
      <c r="H3864" s="258">
        <v>18</v>
      </c>
      <c r="I3864" s="258">
        <v>1</v>
      </c>
      <c r="J3864" s="258">
        <v>17</v>
      </c>
      <c r="K3864" s="62">
        <v>428379.32908652816</v>
      </c>
    </row>
    <row r="3865" spans="4:11" x14ac:dyDescent="0.25">
      <c r="D3865" s="55" t="s">
        <v>43</v>
      </c>
      <c r="E3865" s="60" t="s">
        <v>23</v>
      </c>
      <c r="F3865" s="60" t="s">
        <v>23</v>
      </c>
      <c r="G3865" s="61">
        <v>1</v>
      </c>
      <c r="H3865" s="258">
        <v>18</v>
      </c>
      <c r="I3865" s="258">
        <v>1</v>
      </c>
      <c r="J3865" s="258">
        <v>18</v>
      </c>
      <c r="K3865" s="62">
        <v>0</v>
      </c>
    </row>
    <row r="3866" spans="4:11" x14ac:dyDescent="0.25">
      <c r="D3866" s="55" t="s">
        <v>43</v>
      </c>
      <c r="E3866" s="60" t="s">
        <v>23</v>
      </c>
      <c r="F3866" s="60" t="s">
        <v>24</v>
      </c>
      <c r="G3866" s="61">
        <v>1</v>
      </c>
      <c r="H3866" s="258">
        <v>18</v>
      </c>
      <c r="I3866" s="258">
        <v>1</v>
      </c>
      <c r="J3866" s="258">
        <v>19</v>
      </c>
      <c r="K3866" s="62">
        <v>0</v>
      </c>
    </row>
    <row r="3867" spans="4:11" x14ac:dyDescent="0.25">
      <c r="D3867" s="55" t="s">
        <v>43</v>
      </c>
      <c r="E3867" s="60" t="s">
        <v>23</v>
      </c>
      <c r="F3867" s="60" t="s">
        <v>34</v>
      </c>
      <c r="G3867" s="61">
        <v>1</v>
      </c>
      <c r="H3867" s="258">
        <v>18</v>
      </c>
      <c r="I3867" s="258">
        <v>1</v>
      </c>
      <c r="J3867" s="258">
        <v>26</v>
      </c>
      <c r="K3867" s="62">
        <v>44340.860455978291</v>
      </c>
    </row>
    <row r="3868" spans="4:11" x14ac:dyDescent="0.25">
      <c r="D3868" s="55" t="s">
        <v>43</v>
      </c>
      <c r="E3868" s="60" t="s">
        <v>23</v>
      </c>
      <c r="F3868" s="60" t="s">
        <v>64</v>
      </c>
      <c r="G3868" s="61">
        <v>1</v>
      </c>
      <c r="H3868" s="258">
        <v>18</v>
      </c>
      <c r="I3868" s="258">
        <v>1</v>
      </c>
      <c r="J3868" s="258">
        <v>118</v>
      </c>
      <c r="K3868" s="62">
        <v>11097.789063908407</v>
      </c>
    </row>
    <row r="3869" spans="4:11" x14ac:dyDescent="0.25">
      <c r="D3869" s="55" t="s">
        <v>43</v>
      </c>
      <c r="E3869" s="60" t="s">
        <v>23</v>
      </c>
      <c r="F3869" s="60" t="s">
        <v>19</v>
      </c>
      <c r="G3869" s="61">
        <v>1</v>
      </c>
      <c r="H3869" s="258">
        <v>18</v>
      </c>
      <c r="I3869" s="258">
        <v>1</v>
      </c>
      <c r="J3869" s="258">
        <v>22</v>
      </c>
      <c r="K3869" s="62">
        <v>562092.28740641067</v>
      </c>
    </row>
    <row r="3870" spans="4:11" x14ac:dyDescent="0.25">
      <c r="D3870" s="55" t="s">
        <v>43</v>
      </c>
      <c r="E3870" s="60" t="s">
        <v>23</v>
      </c>
      <c r="F3870" s="60" t="s">
        <v>25</v>
      </c>
      <c r="G3870" s="61">
        <v>1</v>
      </c>
      <c r="H3870" s="258">
        <v>18</v>
      </c>
      <c r="I3870" s="258">
        <v>1</v>
      </c>
      <c r="J3870" s="258">
        <v>8</v>
      </c>
      <c r="K3870" s="62">
        <v>35195.76931260847</v>
      </c>
    </row>
    <row r="3871" spans="4:11" x14ac:dyDescent="0.25">
      <c r="D3871" s="63" t="s">
        <v>43</v>
      </c>
      <c r="E3871" s="64" t="s">
        <v>23</v>
      </c>
      <c r="F3871" s="64" t="s">
        <v>29</v>
      </c>
      <c r="G3871" s="65">
        <v>1</v>
      </c>
      <c r="H3871" s="259">
        <v>18</v>
      </c>
      <c r="I3871" s="259">
        <v>1</v>
      </c>
      <c r="J3871" s="259">
        <v>1</v>
      </c>
      <c r="K3871" s="66">
        <v>114330.09185208983</v>
      </c>
    </row>
    <row r="3872" spans="4:11" x14ac:dyDescent="0.25">
      <c r="D3872" s="63" t="s">
        <v>43</v>
      </c>
      <c r="E3872" s="64" t="s">
        <v>23</v>
      </c>
      <c r="F3872" s="64" t="s">
        <v>32</v>
      </c>
      <c r="G3872" s="65">
        <v>1</v>
      </c>
      <c r="H3872" s="259">
        <v>18</v>
      </c>
      <c r="I3872" s="259">
        <v>1</v>
      </c>
      <c r="J3872" s="259">
        <v>13</v>
      </c>
      <c r="K3872" s="66">
        <v>172.63498838427904</v>
      </c>
    </row>
    <row r="3873" spans="4:11" x14ac:dyDescent="0.25">
      <c r="D3873" s="63" t="s">
        <v>43</v>
      </c>
      <c r="E3873" s="64" t="s">
        <v>23</v>
      </c>
      <c r="F3873" s="64" t="s">
        <v>30</v>
      </c>
      <c r="G3873" s="65">
        <v>1</v>
      </c>
      <c r="H3873" s="259">
        <v>18</v>
      </c>
      <c r="I3873" s="259">
        <v>1</v>
      </c>
      <c r="J3873" s="259">
        <v>24</v>
      </c>
      <c r="K3873" s="66">
        <v>11814.813325940773</v>
      </c>
    </row>
    <row r="3874" spans="4:11" x14ac:dyDescent="0.25">
      <c r="D3874" s="55" t="s">
        <v>43</v>
      </c>
      <c r="E3874" s="60" t="s">
        <v>23</v>
      </c>
      <c r="F3874" s="60" t="s">
        <v>36</v>
      </c>
      <c r="G3874" s="61">
        <v>1</v>
      </c>
      <c r="H3874" s="258">
        <v>18</v>
      </c>
      <c r="I3874" s="258">
        <v>1</v>
      </c>
      <c r="J3874" s="258">
        <v>14</v>
      </c>
      <c r="K3874" s="62">
        <v>0</v>
      </c>
    </row>
    <row r="3875" spans="4:11" x14ac:dyDescent="0.25">
      <c r="D3875" s="55" t="s">
        <v>43</v>
      </c>
      <c r="E3875" s="60" t="s">
        <v>23</v>
      </c>
      <c r="F3875" s="60" t="s">
        <v>33</v>
      </c>
      <c r="G3875" s="61">
        <v>1</v>
      </c>
      <c r="H3875" s="258">
        <v>18</v>
      </c>
      <c r="I3875" s="258">
        <v>1</v>
      </c>
      <c r="J3875" s="258">
        <v>25</v>
      </c>
      <c r="K3875" s="62">
        <v>123308.60318407774</v>
      </c>
    </row>
    <row r="3876" spans="4:11" x14ac:dyDescent="0.25">
      <c r="D3876" s="67" t="s">
        <v>43</v>
      </c>
      <c r="E3876" s="60" t="s">
        <v>23</v>
      </c>
      <c r="F3876" s="68" t="s">
        <v>61</v>
      </c>
      <c r="G3876" s="69">
        <v>1</v>
      </c>
      <c r="H3876" s="260">
        <v>18</v>
      </c>
      <c r="I3876" s="260">
        <v>1</v>
      </c>
      <c r="J3876" s="260">
        <v>102</v>
      </c>
      <c r="K3876" s="62">
        <v>14438.576539649879</v>
      </c>
    </row>
    <row r="3877" spans="4:11" ht="15.75" thickBot="1" x14ac:dyDescent="0.3">
      <c r="D3877" s="223" t="s">
        <v>43</v>
      </c>
      <c r="E3877" s="68" t="s">
        <v>23</v>
      </c>
      <c r="F3877" s="60" t="s">
        <v>90</v>
      </c>
      <c r="G3877" s="61">
        <v>1</v>
      </c>
      <c r="H3877" s="258">
        <v>18</v>
      </c>
      <c r="I3877" s="258">
        <v>1</v>
      </c>
      <c r="J3877" s="258">
        <v>6</v>
      </c>
      <c r="K3877" s="62">
        <v>35099.309960214552</v>
      </c>
    </row>
    <row r="3878" spans="4:11" x14ac:dyDescent="0.25">
      <c r="D3878" s="56" t="s">
        <v>43</v>
      </c>
      <c r="E3878" s="57" t="s">
        <v>22</v>
      </c>
      <c r="F3878" s="57" t="s">
        <v>28</v>
      </c>
      <c r="G3878" s="58">
        <v>1</v>
      </c>
      <c r="H3878" s="257">
        <v>17</v>
      </c>
      <c r="I3878" s="257">
        <v>1</v>
      </c>
      <c r="J3878" s="257">
        <v>9</v>
      </c>
      <c r="K3878" s="59">
        <v>0</v>
      </c>
    </row>
    <row r="3879" spans="4:11" x14ac:dyDescent="0.25">
      <c r="D3879" s="55" t="s">
        <v>43</v>
      </c>
      <c r="E3879" s="60" t="s">
        <v>22</v>
      </c>
      <c r="F3879" s="60" t="s">
        <v>27</v>
      </c>
      <c r="G3879" s="61">
        <v>1</v>
      </c>
      <c r="H3879" s="258">
        <v>17</v>
      </c>
      <c r="I3879" s="258">
        <v>1</v>
      </c>
      <c r="J3879" s="258">
        <v>4</v>
      </c>
      <c r="K3879" s="62">
        <v>0</v>
      </c>
    </row>
    <row r="3880" spans="4:11" x14ac:dyDescent="0.25">
      <c r="D3880" s="55" t="s">
        <v>43</v>
      </c>
      <c r="E3880" s="60" t="s">
        <v>22</v>
      </c>
      <c r="F3880" s="60" t="s">
        <v>26</v>
      </c>
      <c r="G3880" s="61">
        <v>1</v>
      </c>
      <c r="H3880" s="258">
        <v>17</v>
      </c>
      <c r="I3880" s="258">
        <v>1</v>
      </c>
      <c r="J3880" s="258">
        <v>10</v>
      </c>
      <c r="K3880" s="62">
        <v>0</v>
      </c>
    </row>
    <row r="3881" spans="4:11" x14ac:dyDescent="0.25">
      <c r="D3881" s="55" t="s">
        <v>43</v>
      </c>
      <c r="E3881" s="60" t="s">
        <v>22</v>
      </c>
      <c r="F3881" s="60" t="s">
        <v>35</v>
      </c>
      <c r="G3881" s="61">
        <v>1</v>
      </c>
      <c r="H3881" s="258">
        <v>17</v>
      </c>
      <c r="I3881" s="258">
        <v>1</v>
      </c>
      <c r="J3881" s="258">
        <v>7</v>
      </c>
      <c r="K3881" s="62">
        <v>0</v>
      </c>
    </row>
    <row r="3882" spans="4:11" x14ac:dyDescent="0.25">
      <c r="D3882" s="55" t="s">
        <v>43</v>
      </c>
      <c r="E3882" s="60" t="s">
        <v>22</v>
      </c>
      <c r="F3882" s="60" t="s">
        <v>20</v>
      </c>
      <c r="G3882" s="61">
        <v>1</v>
      </c>
      <c r="H3882" s="258">
        <v>17</v>
      </c>
      <c r="I3882" s="258">
        <v>1</v>
      </c>
      <c r="J3882" s="258">
        <v>5</v>
      </c>
      <c r="K3882" s="62">
        <v>0</v>
      </c>
    </row>
    <row r="3883" spans="4:11" x14ac:dyDescent="0.25">
      <c r="D3883" s="55" t="s">
        <v>43</v>
      </c>
      <c r="E3883" s="60" t="s">
        <v>22</v>
      </c>
      <c r="F3883" s="60" t="s">
        <v>21</v>
      </c>
      <c r="G3883" s="61">
        <v>1</v>
      </c>
      <c r="H3883" s="258">
        <v>17</v>
      </c>
      <c r="I3883" s="258">
        <v>1</v>
      </c>
      <c r="J3883" s="258">
        <v>3</v>
      </c>
      <c r="K3883" s="62">
        <v>0</v>
      </c>
    </row>
    <row r="3884" spans="4:11" x14ac:dyDescent="0.25">
      <c r="D3884" s="55" t="s">
        <v>43</v>
      </c>
      <c r="E3884" s="60" t="s">
        <v>22</v>
      </c>
      <c r="F3884" s="60" t="s">
        <v>18</v>
      </c>
      <c r="G3884" s="61">
        <v>1</v>
      </c>
      <c r="H3884" s="258">
        <v>17</v>
      </c>
      <c r="I3884" s="258">
        <v>1</v>
      </c>
      <c r="J3884" s="258">
        <v>2</v>
      </c>
      <c r="K3884" s="62">
        <v>0</v>
      </c>
    </row>
    <row r="3885" spans="4:11" x14ac:dyDescent="0.25">
      <c r="D3885" s="55" t="s">
        <v>43</v>
      </c>
      <c r="E3885" s="60" t="s">
        <v>22</v>
      </c>
      <c r="F3885" s="60" t="s">
        <v>31</v>
      </c>
      <c r="G3885" s="61">
        <v>1</v>
      </c>
      <c r="H3885" s="258">
        <v>17</v>
      </c>
      <c r="I3885" s="258">
        <v>1</v>
      </c>
      <c r="J3885" s="258">
        <v>12</v>
      </c>
      <c r="K3885" s="62">
        <v>0</v>
      </c>
    </row>
    <row r="3886" spans="4:11" x14ac:dyDescent="0.25">
      <c r="D3886" s="55" t="s">
        <v>43</v>
      </c>
      <c r="E3886" s="60" t="s">
        <v>22</v>
      </c>
      <c r="F3886" s="60" t="s">
        <v>22</v>
      </c>
      <c r="G3886" s="61">
        <v>1</v>
      </c>
      <c r="H3886" s="258">
        <v>17</v>
      </c>
      <c r="I3886" s="258">
        <v>1</v>
      </c>
      <c r="J3886" s="258">
        <v>17</v>
      </c>
      <c r="K3886" s="62">
        <v>0</v>
      </c>
    </row>
    <row r="3887" spans="4:11" x14ac:dyDescent="0.25">
      <c r="D3887" s="55" t="s">
        <v>43</v>
      </c>
      <c r="E3887" s="60" t="s">
        <v>22</v>
      </c>
      <c r="F3887" s="60" t="s">
        <v>23</v>
      </c>
      <c r="G3887" s="61">
        <v>1</v>
      </c>
      <c r="H3887" s="258">
        <v>17</v>
      </c>
      <c r="I3887" s="258">
        <v>1</v>
      </c>
      <c r="J3887" s="258">
        <v>18</v>
      </c>
      <c r="K3887" s="62">
        <v>0</v>
      </c>
    </row>
    <row r="3888" spans="4:11" x14ac:dyDescent="0.25">
      <c r="D3888" s="55" t="s">
        <v>43</v>
      </c>
      <c r="E3888" s="60" t="s">
        <v>22</v>
      </c>
      <c r="F3888" s="60" t="s">
        <v>24</v>
      </c>
      <c r="G3888" s="61">
        <v>1</v>
      </c>
      <c r="H3888" s="258">
        <v>17</v>
      </c>
      <c r="I3888" s="258">
        <v>1</v>
      </c>
      <c r="J3888" s="258">
        <v>19</v>
      </c>
      <c r="K3888" s="62">
        <v>0</v>
      </c>
    </row>
    <row r="3889" spans="4:11" x14ac:dyDescent="0.25">
      <c r="D3889" s="55" t="s">
        <v>43</v>
      </c>
      <c r="E3889" s="60" t="s">
        <v>22</v>
      </c>
      <c r="F3889" s="60" t="s">
        <v>34</v>
      </c>
      <c r="G3889" s="61">
        <v>1</v>
      </c>
      <c r="H3889" s="258">
        <v>17</v>
      </c>
      <c r="I3889" s="258">
        <v>1</v>
      </c>
      <c r="J3889" s="258">
        <v>26</v>
      </c>
      <c r="K3889" s="62">
        <v>0</v>
      </c>
    </row>
    <row r="3890" spans="4:11" x14ac:dyDescent="0.25">
      <c r="D3890" s="55" t="s">
        <v>43</v>
      </c>
      <c r="E3890" s="60" t="s">
        <v>22</v>
      </c>
      <c r="F3890" s="60" t="s">
        <v>64</v>
      </c>
      <c r="G3890" s="61">
        <v>1</v>
      </c>
      <c r="H3890" s="258">
        <v>17</v>
      </c>
      <c r="I3890" s="258">
        <v>1</v>
      </c>
      <c r="J3890" s="258">
        <v>118</v>
      </c>
      <c r="K3890" s="62">
        <v>0</v>
      </c>
    </row>
    <row r="3891" spans="4:11" x14ac:dyDescent="0.25">
      <c r="D3891" s="55" t="s">
        <v>43</v>
      </c>
      <c r="E3891" s="60" t="s">
        <v>22</v>
      </c>
      <c r="F3891" s="60" t="s">
        <v>19</v>
      </c>
      <c r="G3891" s="61">
        <v>1</v>
      </c>
      <c r="H3891" s="258">
        <v>17</v>
      </c>
      <c r="I3891" s="258">
        <v>1</v>
      </c>
      <c r="J3891" s="258">
        <v>22</v>
      </c>
      <c r="K3891" s="62">
        <v>0</v>
      </c>
    </row>
    <row r="3892" spans="4:11" x14ac:dyDescent="0.25">
      <c r="D3892" s="55" t="s">
        <v>43</v>
      </c>
      <c r="E3892" s="60" t="s">
        <v>22</v>
      </c>
      <c r="F3892" s="60" t="s">
        <v>25</v>
      </c>
      <c r="G3892" s="61">
        <v>1</v>
      </c>
      <c r="H3892" s="258">
        <v>17</v>
      </c>
      <c r="I3892" s="258">
        <v>1</v>
      </c>
      <c r="J3892" s="258">
        <v>8</v>
      </c>
      <c r="K3892" s="62">
        <v>0</v>
      </c>
    </row>
    <row r="3893" spans="4:11" x14ac:dyDescent="0.25">
      <c r="D3893" s="63" t="s">
        <v>43</v>
      </c>
      <c r="E3893" s="64" t="s">
        <v>22</v>
      </c>
      <c r="F3893" s="64" t="s">
        <v>29</v>
      </c>
      <c r="G3893" s="65">
        <v>1</v>
      </c>
      <c r="H3893" s="259">
        <v>17</v>
      </c>
      <c r="I3893" s="259">
        <v>1</v>
      </c>
      <c r="J3893" s="259">
        <v>1</v>
      </c>
      <c r="K3893" s="66">
        <v>0</v>
      </c>
    </row>
    <row r="3894" spans="4:11" x14ac:dyDescent="0.25">
      <c r="D3894" s="63" t="s">
        <v>43</v>
      </c>
      <c r="E3894" s="64" t="s">
        <v>22</v>
      </c>
      <c r="F3894" s="64" t="s">
        <v>32</v>
      </c>
      <c r="G3894" s="65">
        <v>1</v>
      </c>
      <c r="H3894" s="259">
        <v>17</v>
      </c>
      <c r="I3894" s="259">
        <v>1</v>
      </c>
      <c r="J3894" s="259">
        <v>13</v>
      </c>
      <c r="K3894" s="66">
        <v>0</v>
      </c>
    </row>
    <row r="3895" spans="4:11" x14ac:dyDescent="0.25">
      <c r="D3895" s="63" t="s">
        <v>43</v>
      </c>
      <c r="E3895" s="64" t="s">
        <v>22</v>
      </c>
      <c r="F3895" s="64" t="s">
        <v>30</v>
      </c>
      <c r="G3895" s="65">
        <v>1</v>
      </c>
      <c r="H3895" s="259">
        <v>17</v>
      </c>
      <c r="I3895" s="259">
        <v>1</v>
      </c>
      <c r="J3895" s="259">
        <v>24</v>
      </c>
      <c r="K3895" s="66">
        <v>0</v>
      </c>
    </row>
    <row r="3896" spans="4:11" x14ac:dyDescent="0.25">
      <c r="D3896" s="55" t="s">
        <v>43</v>
      </c>
      <c r="E3896" s="60" t="s">
        <v>22</v>
      </c>
      <c r="F3896" s="60" t="s">
        <v>36</v>
      </c>
      <c r="G3896" s="65">
        <v>1</v>
      </c>
      <c r="H3896" s="259">
        <v>17</v>
      </c>
      <c r="I3896" s="259">
        <v>1</v>
      </c>
      <c r="J3896" s="259">
        <v>14</v>
      </c>
      <c r="K3896" s="66">
        <v>0</v>
      </c>
    </row>
    <row r="3897" spans="4:11" x14ac:dyDescent="0.25">
      <c r="D3897" s="55" t="s">
        <v>43</v>
      </c>
      <c r="E3897" s="60" t="s">
        <v>22</v>
      </c>
      <c r="F3897" s="60" t="s">
        <v>33</v>
      </c>
      <c r="G3897" s="61">
        <v>1</v>
      </c>
      <c r="H3897" s="258">
        <v>17</v>
      </c>
      <c r="I3897" s="258">
        <v>1</v>
      </c>
      <c r="J3897" s="258">
        <v>25</v>
      </c>
      <c r="K3897" s="62">
        <v>0</v>
      </c>
    </row>
    <row r="3898" spans="4:11" x14ac:dyDescent="0.25">
      <c r="D3898" s="67" t="s">
        <v>43</v>
      </c>
      <c r="E3898" s="60" t="s">
        <v>22</v>
      </c>
      <c r="F3898" s="68" t="s">
        <v>61</v>
      </c>
      <c r="G3898" s="69">
        <v>1</v>
      </c>
      <c r="H3898" s="260">
        <v>17</v>
      </c>
      <c r="I3898" s="260">
        <v>1</v>
      </c>
      <c r="J3898" s="260">
        <v>102</v>
      </c>
      <c r="K3898" s="62">
        <v>0</v>
      </c>
    </row>
    <row r="3899" spans="4:11" ht="15.75" thickBot="1" x14ac:dyDescent="0.3">
      <c r="D3899" s="223" t="s">
        <v>43</v>
      </c>
      <c r="E3899" s="68" t="s">
        <v>22</v>
      </c>
      <c r="F3899" s="60" t="s">
        <v>90</v>
      </c>
      <c r="G3899" s="61">
        <v>1</v>
      </c>
      <c r="H3899" s="258">
        <v>17</v>
      </c>
      <c r="I3899" s="258">
        <v>1</v>
      </c>
      <c r="J3899" s="258">
        <v>6</v>
      </c>
      <c r="K3899" s="62">
        <v>0</v>
      </c>
    </row>
    <row r="3900" spans="4:11" x14ac:dyDescent="0.25">
      <c r="D3900" s="56" t="s">
        <v>43</v>
      </c>
      <c r="E3900" s="57" t="s">
        <v>34</v>
      </c>
      <c r="F3900" s="57" t="s">
        <v>28</v>
      </c>
      <c r="G3900" s="58">
        <v>1</v>
      </c>
      <c r="H3900" s="257">
        <v>26</v>
      </c>
      <c r="I3900" s="257">
        <v>1</v>
      </c>
      <c r="J3900" s="257">
        <v>9</v>
      </c>
      <c r="K3900" s="59">
        <v>0</v>
      </c>
    </row>
    <row r="3901" spans="4:11" x14ac:dyDescent="0.25">
      <c r="D3901" s="55" t="s">
        <v>43</v>
      </c>
      <c r="E3901" s="60" t="s">
        <v>34</v>
      </c>
      <c r="F3901" s="60" t="s">
        <v>27</v>
      </c>
      <c r="G3901" s="61">
        <v>1</v>
      </c>
      <c r="H3901" s="258">
        <v>26</v>
      </c>
      <c r="I3901" s="258">
        <v>1</v>
      </c>
      <c r="J3901" s="258">
        <v>4</v>
      </c>
      <c r="K3901" s="62">
        <v>0</v>
      </c>
    </row>
    <row r="3902" spans="4:11" x14ac:dyDescent="0.25">
      <c r="D3902" s="55" t="s">
        <v>43</v>
      </c>
      <c r="E3902" s="60" t="s">
        <v>34</v>
      </c>
      <c r="F3902" s="60" t="s">
        <v>26</v>
      </c>
      <c r="G3902" s="61">
        <v>1</v>
      </c>
      <c r="H3902" s="258">
        <v>26</v>
      </c>
      <c r="I3902" s="258">
        <v>1</v>
      </c>
      <c r="J3902" s="258">
        <v>10</v>
      </c>
      <c r="K3902" s="62">
        <v>0</v>
      </c>
    </row>
    <row r="3903" spans="4:11" x14ac:dyDescent="0.25">
      <c r="D3903" s="55" t="s">
        <v>43</v>
      </c>
      <c r="E3903" s="60" t="s">
        <v>34</v>
      </c>
      <c r="F3903" s="60" t="s">
        <v>35</v>
      </c>
      <c r="G3903" s="61">
        <v>1</v>
      </c>
      <c r="H3903" s="258">
        <v>26</v>
      </c>
      <c r="I3903" s="258">
        <v>1</v>
      </c>
      <c r="J3903" s="258">
        <v>7</v>
      </c>
      <c r="K3903" s="62">
        <v>0</v>
      </c>
    </row>
    <row r="3904" spans="4:11" x14ac:dyDescent="0.25">
      <c r="D3904" s="55" t="s">
        <v>43</v>
      </c>
      <c r="E3904" s="60" t="s">
        <v>34</v>
      </c>
      <c r="F3904" s="60" t="s">
        <v>20</v>
      </c>
      <c r="G3904" s="61">
        <v>1</v>
      </c>
      <c r="H3904" s="258">
        <v>26</v>
      </c>
      <c r="I3904" s="258">
        <v>1</v>
      </c>
      <c r="J3904" s="258">
        <v>5</v>
      </c>
      <c r="K3904" s="62">
        <v>0</v>
      </c>
    </row>
    <row r="3905" spans="4:11" x14ac:dyDescent="0.25">
      <c r="D3905" s="55" t="s">
        <v>43</v>
      </c>
      <c r="E3905" s="60" t="s">
        <v>34</v>
      </c>
      <c r="F3905" s="60" t="s">
        <v>21</v>
      </c>
      <c r="G3905" s="61">
        <v>1</v>
      </c>
      <c r="H3905" s="258">
        <v>26</v>
      </c>
      <c r="I3905" s="258">
        <v>1</v>
      </c>
      <c r="J3905" s="258">
        <v>3</v>
      </c>
      <c r="K3905" s="62">
        <v>0</v>
      </c>
    </row>
    <row r="3906" spans="4:11" x14ac:dyDescent="0.25">
      <c r="D3906" s="55" t="s">
        <v>43</v>
      </c>
      <c r="E3906" s="60" t="s">
        <v>34</v>
      </c>
      <c r="F3906" s="60" t="s">
        <v>18</v>
      </c>
      <c r="G3906" s="61">
        <v>1</v>
      </c>
      <c r="H3906" s="258">
        <v>26</v>
      </c>
      <c r="I3906" s="258">
        <v>1</v>
      </c>
      <c r="J3906" s="258">
        <v>2</v>
      </c>
      <c r="K3906" s="62">
        <v>0</v>
      </c>
    </row>
    <row r="3907" spans="4:11" x14ac:dyDescent="0.25">
      <c r="D3907" s="55" t="s">
        <v>43</v>
      </c>
      <c r="E3907" s="60" t="s">
        <v>34</v>
      </c>
      <c r="F3907" s="60" t="s">
        <v>31</v>
      </c>
      <c r="G3907" s="61">
        <v>1</v>
      </c>
      <c r="H3907" s="258">
        <v>26</v>
      </c>
      <c r="I3907" s="258">
        <v>1</v>
      </c>
      <c r="J3907" s="258">
        <v>12</v>
      </c>
      <c r="K3907" s="62">
        <v>0</v>
      </c>
    </row>
    <row r="3908" spans="4:11" x14ac:dyDescent="0.25">
      <c r="D3908" s="55" t="s">
        <v>43</v>
      </c>
      <c r="E3908" s="60" t="s">
        <v>34</v>
      </c>
      <c r="F3908" s="60" t="s">
        <v>22</v>
      </c>
      <c r="G3908" s="61">
        <v>1</v>
      </c>
      <c r="H3908" s="258">
        <v>26</v>
      </c>
      <c r="I3908" s="258">
        <v>1</v>
      </c>
      <c r="J3908" s="258">
        <v>17</v>
      </c>
      <c r="K3908" s="62">
        <v>0</v>
      </c>
    </row>
    <row r="3909" spans="4:11" x14ac:dyDescent="0.25">
      <c r="D3909" s="55" t="s">
        <v>43</v>
      </c>
      <c r="E3909" s="60" t="s">
        <v>34</v>
      </c>
      <c r="F3909" s="60" t="s">
        <v>23</v>
      </c>
      <c r="G3909" s="61">
        <v>1</v>
      </c>
      <c r="H3909" s="258">
        <v>26</v>
      </c>
      <c r="I3909" s="258">
        <v>1</v>
      </c>
      <c r="J3909" s="258">
        <v>18</v>
      </c>
      <c r="K3909" s="62">
        <v>0</v>
      </c>
    </row>
    <row r="3910" spans="4:11" x14ac:dyDescent="0.25">
      <c r="D3910" s="55" t="s">
        <v>43</v>
      </c>
      <c r="E3910" s="60" t="s">
        <v>34</v>
      </c>
      <c r="F3910" s="60" t="s">
        <v>24</v>
      </c>
      <c r="G3910" s="61">
        <v>1</v>
      </c>
      <c r="H3910" s="258">
        <v>26</v>
      </c>
      <c r="I3910" s="258">
        <v>1</v>
      </c>
      <c r="J3910" s="258">
        <v>19</v>
      </c>
      <c r="K3910" s="62">
        <v>0</v>
      </c>
    </row>
    <row r="3911" spans="4:11" x14ac:dyDescent="0.25">
      <c r="D3911" s="55" t="s">
        <v>43</v>
      </c>
      <c r="E3911" s="60" t="s">
        <v>34</v>
      </c>
      <c r="F3911" s="60" t="s">
        <v>34</v>
      </c>
      <c r="G3911" s="61">
        <v>1</v>
      </c>
      <c r="H3911" s="258">
        <v>26</v>
      </c>
      <c r="I3911" s="258">
        <v>1</v>
      </c>
      <c r="J3911" s="258">
        <v>26</v>
      </c>
      <c r="K3911" s="62">
        <v>0</v>
      </c>
    </row>
    <row r="3912" spans="4:11" x14ac:dyDescent="0.25">
      <c r="D3912" s="55" t="s">
        <v>43</v>
      </c>
      <c r="E3912" s="60" t="s">
        <v>34</v>
      </c>
      <c r="F3912" s="60" t="s">
        <v>64</v>
      </c>
      <c r="G3912" s="61">
        <v>1</v>
      </c>
      <c r="H3912" s="258">
        <v>26</v>
      </c>
      <c r="I3912" s="258">
        <v>1</v>
      </c>
      <c r="J3912" s="258">
        <v>118</v>
      </c>
      <c r="K3912" s="62">
        <v>0</v>
      </c>
    </row>
    <row r="3913" spans="4:11" x14ac:dyDescent="0.25">
      <c r="D3913" s="55" t="s">
        <v>43</v>
      </c>
      <c r="E3913" s="60" t="s">
        <v>34</v>
      </c>
      <c r="F3913" s="60" t="s">
        <v>19</v>
      </c>
      <c r="G3913" s="61">
        <v>1</v>
      </c>
      <c r="H3913" s="258">
        <v>26</v>
      </c>
      <c r="I3913" s="258">
        <v>1</v>
      </c>
      <c r="J3913" s="258">
        <v>22</v>
      </c>
      <c r="K3913" s="62">
        <v>0</v>
      </c>
    </row>
    <row r="3914" spans="4:11" x14ac:dyDescent="0.25">
      <c r="D3914" s="55" t="s">
        <v>43</v>
      </c>
      <c r="E3914" s="60" t="s">
        <v>34</v>
      </c>
      <c r="F3914" s="60" t="s">
        <v>25</v>
      </c>
      <c r="G3914" s="61">
        <v>1</v>
      </c>
      <c r="H3914" s="258">
        <v>26</v>
      </c>
      <c r="I3914" s="258">
        <v>1</v>
      </c>
      <c r="J3914" s="258">
        <v>8</v>
      </c>
      <c r="K3914" s="62">
        <v>0</v>
      </c>
    </row>
    <row r="3915" spans="4:11" x14ac:dyDescent="0.25">
      <c r="D3915" s="63" t="s">
        <v>43</v>
      </c>
      <c r="E3915" s="64" t="s">
        <v>34</v>
      </c>
      <c r="F3915" s="64" t="s">
        <v>29</v>
      </c>
      <c r="G3915" s="65">
        <v>1</v>
      </c>
      <c r="H3915" s="259">
        <v>26</v>
      </c>
      <c r="I3915" s="259">
        <v>1</v>
      </c>
      <c r="J3915" s="259">
        <v>1</v>
      </c>
      <c r="K3915" s="66">
        <v>0</v>
      </c>
    </row>
    <row r="3916" spans="4:11" x14ac:dyDescent="0.25">
      <c r="D3916" s="63" t="s">
        <v>43</v>
      </c>
      <c r="E3916" s="64" t="s">
        <v>34</v>
      </c>
      <c r="F3916" s="64" t="s">
        <v>32</v>
      </c>
      <c r="G3916" s="65">
        <v>1</v>
      </c>
      <c r="H3916" s="259">
        <v>26</v>
      </c>
      <c r="I3916" s="259">
        <v>1</v>
      </c>
      <c r="J3916" s="259">
        <v>13</v>
      </c>
      <c r="K3916" s="66">
        <v>0</v>
      </c>
    </row>
    <row r="3917" spans="4:11" x14ac:dyDescent="0.25">
      <c r="D3917" s="63" t="s">
        <v>43</v>
      </c>
      <c r="E3917" s="64" t="s">
        <v>34</v>
      </c>
      <c r="F3917" s="64" t="s">
        <v>30</v>
      </c>
      <c r="G3917" s="65">
        <v>1</v>
      </c>
      <c r="H3917" s="259">
        <v>26</v>
      </c>
      <c r="I3917" s="259">
        <v>1</v>
      </c>
      <c r="J3917" s="259">
        <v>24</v>
      </c>
      <c r="K3917" s="66">
        <v>0</v>
      </c>
    </row>
    <row r="3918" spans="4:11" x14ac:dyDescent="0.25">
      <c r="D3918" s="55" t="s">
        <v>43</v>
      </c>
      <c r="E3918" s="60" t="s">
        <v>34</v>
      </c>
      <c r="F3918" s="60" t="s">
        <v>36</v>
      </c>
      <c r="G3918" s="61">
        <v>1</v>
      </c>
      <c r="H3918" s="258">
        <v>26</v>
      </c>
      <c r="I3918" s="258">
        <v>1</v>
      </c>
      <c r="J3918" s="258">
        <v>14</v>
      </c>
      <c r="K3918" s="62">
        <v>0</v>
      </c>
    </row>
    <row r="3919" spans="4:11" x14ac:dyDescent="0.25">
      <c r="D3919" s="55" t="s">
        <v>43</v>
      </c>
      <c r="E3919" s="60" t="s">
        <v>34</v>
      </c>
      <c r="F3919" s="60" t="s">
        <v>33</v>
      </c>
      <c r="G3919" s="61">
        <v>1</v>
      </c>
      <c r="H3919" s="258">
        <v>26</v>
      </c>
      <c r="I3919" s="258">
        <v>1</v>
      </c>
      <c r="J3919" s="258">
        <v>25</v>
      </c>
      <c r="K3919" s="62">
        <v>0</v>
      </c>
    </row>
    <row r="3920" spans="4:11" x14ac:dyDescent="0.25">
      <c r="D3920" s="67" t="s">
        <v>43</v>
      </c>
      <c r="E3920" s="60" t="s">
        <v>34</v>
      </c>
      <c r="F3920" s="68" t="s">
        <v>61</v>
      </c>
      <c r="G3920" s="69">
        <v>1</v>
      </c>
      <c r="H3920" s="260">
        <v>26</v>
      </c>
      <c r="I3920" s="260">
        <v>1</v>
      </c>
      <c r="J3920" s="260">
        <v>102</v>
      </c>
      <c r="K3920" s="62">
        <v>0</v>
      </c>
    </row>
    <row r="3921" spans="4:11" ht="15.75" thickBot="1" x14ac:dyDescent="0.3">
      <c r="D3921" s="223" t="s">
        <v>43</v>
      </c>
      <c r="E3921" s="68" t="s">
        <v>34</v>
      </c>
      <c r="F3921" s="60" t="s">
        <v>90</v>
      </c>
      <c r="G3921" s="61">
        <v>1</v>
      </c>
      <c r="H3921" s="258">
        <v>26</v>
      </c>
      <c r="I3921" s="258">
        <v>1</v>
      </c>
      <c r="J3921" s="258">
        <v>6</v>
      </c>
      <c r="K3921" s="62">
        <v>0</v>
      </c>
    </row>
    <row r="3922" spans="4:11" x14ac:dyDescent="0.25">
      <c r="D3922" s="56" t="s">
        <v>43</v>
      </c>
      <c r="E3922" s="57" t="s">
        <v>25</v>
      </c>
      <c r="F3922" s="57" t="s">
        <v>28</v>
      </c>
      <c r="G3922" s="58">
        <v>1</v>
      </c>
      <c r="H3922" s="257">
        <v>8</v>
      </c>
      <c r="I3922" s="257">
        <v>1</v>
      </c>
      <c r="J3922" s="257">
        <v>9</v>
      </c>
      <c r="K3922" s="59">
        <v>0</v>
      </c>
    </row>
    <row r="3923" spans="4:11" x14ac:dyDescent="0.25">
      <c r="D3923" s="55" t="s">
        <v>43</v>
      </c>
      <c r="E3923" s="60" t="s">
        <v>25</v>
      </c>
      <c r="F3923" s="60" t="s">
        <v>27</v>
      </c>
      <c r="G3923" s="61">
        <v>1</v>
      </c>
      <c r="H3923" s="258">
        <v>8</v>
      </c>
      <c r="I3923" s="258">
        <v>1</v>
      </c>
      <c r="J3923" s="258">
        <v>4</v>
      </c>
      <c r="K3923" s="62">
        <v>0</v>
      </c>
    </row>
    <row r="3924" spans="4:11" x14ac:dyDescent="0.25">
      <c r="D3924" s="55" t="s">
        <v>43</v>
      </c>
      <c r="E3924" s="60" t="s">
        <v>25</v>
      </c>
      <c r="F3924" s="60" t="s">
        <v>26</v>
      </c>
      <c r="G3924" s="61">
        <v>1</v>
      </c>
      <c r="H3924" s="258">
        <v>8</v>
      </c>
      <c r="I3924" s="258">
        <v>1</v>
      </c>
      <c r="J3924" s="258">
        <v>10</v>
      </c>
      <c r="K3924" s="62">
        <v>0</v>
      </c>
    </row>
    <row r="3925" spans="4:11" x14ac:dyDescent="0.25">
      <c r="D3925" s="55" t="s">
        <v>43</v>
      </c>
      <c r="E3925" s="60" t="s">
        <v>25</v>
      </c>
      <c r="F3925" s="60" t="s">
        <v>35</v>
      </c>
      <c r="G3925" s="61">
        <v>1</v>
      </c>
      <c r="H3925" s="258">
        <v>8</v>
      </c>
      <c r="I3925" s="258">
        <v>1</v>
      </c>
      <c r="J3925" s="258">
        <v>7</v>
      </c>
      <c r="K3925" s="62">
        <v>0</v>
      </c>
    </row>
    <row r="3926" spans="4:11" x14ac:dyDescent="0.25">
      <c r="D3926" s="55" t="s">
        <v>43</v>
      </c>
      <c r="E3926" s="60" t="s">
        <v>25</v>
      </c>
      <c r="F3926" s="60" t="s">
        <v>20</v>
      </c>
      <c r="G3926" s="61">
        <v>1</v>
      </c>
      <c r="H3926" s="258">
        <v>8</v>
      </c>
      <c r="I3926" s="258">
        <v>1</v>
      </c>
      <c r="J3926" s="258">
        <v>5</v>
      </c>
      <c r="K3926" s="62">
        <v>0</v>
      </c>
    </row>
    <row r="3927" spans="4:11" x14ac:dyDescent="0.25">
      <c r="D3927" s="55" t="s">
        <v>43</v>
      </c>
      <c r="E3927" s="60" t="s">
        <v>25</v>
      </c>
      <c r="F3927" s="60" t="s">
        <v>21</v>
      </c>
      <c r="G3927" s="61">
        <v>1</v>
      </c>
      <c r="H3927" s="258">
        <v>8</v>
      </c>
      <c r="I3927" s="258">
        <v>1</v>
      </c>
      <c r="J3927" s="258">
        <v>3</v>
      </c>
      <c r="K3927" s="62">
        <v>0</v>
      </c>
    </row>
    <row r="3928" spans="4:11" x14ac:dyDescent="0.25">
      <c r="D3928" s="55" t="s">
        <v>43</v>
      </c>
      <c r="E3928" s="60" t="s">
        <v>25</v>
      </c>
      <c r="F3928" s="60" t="s">
        <v>18</v>
      </c>
      <c r="G3928" s="61">
        <v>1</v>
      </c>
      <c r="H3928" s="258">
        <v>8</v>
      </c>
      <c r="I3928" s="258">
        <v>1</v>
      </c>
      <c r="J3928" s="258">
        <v>2</v>
      </c>
      <c r="K3928" s="62">
        <v>0</v>
      </c>
    </row>
    <row r="3929" spans="4:11" x14ac:dyDescent="0.25">
      <c r="D3929" s="55" t="s">
        <v>43</v>
      </c>
      <c r="E3929" s="60" t="s">
        <v>25</v>
      </c>
      <c r="F3929" s="60" t="s">
        <v>31</v>
      </c>
      <c r="G3929" s="61">
        <v>1</v>
      </c>
      <c r="H3929" s="258">
        <v>8</v>
      </c>
      <c r="I3929" s="258">
        <v>1</v>
      </c>
      <c r="J3929" s="258">
        <v>12</v>
      </c>
      <c r="K3929" s="62">
        <v>0</v>
      </c>
    </row>
    <row r="3930" spans="4:11" x14ac:dyDescent="0.25">
      <c r="D3930" s="55" t="s">
        <v>43</v>
      </c>
      <c r="E3930" s="60" t="s">
        <v>25</v>
      </c>
      <c r="F3930" s="60" t="s">
        <v>22</v>
      </c>
      <c r="G3930" s="61">
        <v>1</v>
      </c>
      <c r="H3930" s="258">
        <v>8</v>
      </c>
      <c r="I3930" s="258">
        <v>1</v>
      </c>
      <c r="J3930" s="258">
        <v>17</v>
      </c>
      <c r="K3930" s="62">
        <v>0</v>
      </c>
    </row>
    <row r="3931" spans="4:11" x14ac:dyDescent="0.25">
      <c r="D3931" s="55" t="s">
        <v>43</v>
      </c>
      <c r="E3931" s="60" t="s">
        <v>25</v>
      </c>
      <c r="F3931" s="60" t="s">
        <v>23</v>
      </c>
      <c r="G3931" s="61">
        <v>1</v>
      </c>
      <c r="H3931" s="258">
        <v>8</v>
      </c>
      <c r="I3931" s="258">
        <v>1</v>
      </c>
      <c r="J3931" s="258">
        <v>18</v>
      </c>
      <c r="K3931" s="62">
        <v>0</v>
      </c>
    </row>
    <row r="3932" spans="4:11" x14ac:dyDescent="0.25">
      <c r="D3932" s="55" t="s">
        <v>43</v>
      </c>
      <c r="E3932" s="60" t="s">
        <v>25</v>
      </c>
      <c r="F3932" s="60" t="s">
        <v>24</v>
      </c>
      <c r="G3932" s="61">
        <v>1</v>
      </c>
      <c r="H3932" s="258">
        <v>8</v>
      </c>
      <c r="I3932" s="258">
        <v>1</v>
      </c>
      <c r="J3932" s="258">
        <v>19</v>
      </c>
      <c r="K3932" s="62">
        <v>0</v>
      </c>
    </row>
    <row r="3933" spans="4:11" x14ac:dyDescent="0.25">
      <c r="D3933" s="55" t="s">
        <v>43</v>
      </c>
      <c r="E3933" s="60" t="s">
        <v>25</v>
      </c>
      <c r="F3933" s="60" t="s">
        <v>34</v>
      </c>
      <c r="G3933" s="61">
        <v>1</v>
      </c>
      <c r="H3933" s="258">
        <v>8</v>
      </c>
      <c r="I3933" s="258">
        <v>1</v>
      </c>
      <c r="J3933" s="258">
        <v>26</v>
      </c>
      <c r="K3933" s="62">
        <v>0</v>
      </c>
    </row>
    <row r="3934" spans="4:11" x14ac:dyDescent="0.25">
      <c r="D3934" s="55" t="s">
        <v>43</v>
      </c>
      <c r="E3934" s="60" t="s">
        <v>25</v>
      </c>
      <c r="F3934" s="60" t="s">
        <v>64</v>
      </c>
      <c r="G3934" s="61">
        <v>1</v>
      </c>
      <c r="H3934" s="258">
        <v>8</v>
      </c>
      <c r="I3934" s="258">
        <v>1</v>
      </c>
      <c r="J3934" s="258">
        <v>118</v>
      </c>
      <c r="K3934" s="62">
        <v>0</v>
      </c>
    </row>
    <row r="3935" spans="4:11" x14ac:dyDescent="0.25">
      <c r="D3935" s="55" t="s">
        <v>43</v>
      </c>
      <c r="E3935" s="60" t="s">
        <v>25</v>
      </c>
      <c r="F3935" s="60" t="s">
        <v>19</v>
      </c>
      <c r="G3935" s="61">
        <v>1</v>
      </c>
      <c r="H3935" s="258">
        <v>8</v>
      </c>
      <c r="I3935" s="258">
        <v>1</v>
      </c>
      <c r="J3935" s="258">
        <v>22</v>
      </c>
      <c r="K3935" s="62">
        <v>0</v>
      </c>
    </row>
    <row r="3936" spans="4:11" x14ac:dyDescent="0.25">
      <c r="D3936" s="55" t="s">
        <v>43</v>
      </c>
      <c r="E3936" s="60" t="s">
        <v>25</v>
      </c>
      <c r="F3936" s="60" t="s">
        <v>25</v>
      </c>
      <c r="G3936" s="61">
        <v>1</v>
      </c>
      <c r="H3936" s="258">
        <v>8</v>
      </c>
      <c r="I3936" s="258">
        <v>1</v>
      </c>
      <c r="J3936" s="258">
        <v>8</v>
      </c>
      <c r="K3936" s="62">
        <v>0</v>
      </c>
    </row>
    <row r="3937" spans="4:11" x14ac:dyDescent="0.25">
      <c r="D3937" s="63" t="s">
        <v>43</v>
      </c>
      <c r="E3937" s="64" t="s">
        <v>25</v>
      </c>
      <c r="F3937" s="64" t="s">
        <v>29</v>
      </c>
      <c r="G3937" s="65">
        <v>1</v>
      </c>
      <c r="H3937" s="259">
        <v>8</v>
      </c>
      <c r="I3937" s="259">
        <v>1</v>
      </c>
      <c r="J3937" s="259">
        <v>1</v>
      </c>
      <c r="K3937" s="66">
        <v>0</v>
      </c>
    </row>
    <row r="3938" spans="4:11" x14ac:dyDescent="0.25">
      <c r="D3938" s="63" t="s">
        <v>43</v>
      </c>
      <c r="E3938" s="64" t="s">
        <v>25</v>
      </c>
      <c r="F3938" s="64" t="s">
        <v>32</v>
      </c>
      <c r="G3938" s="65">
        <v>1</v>
      </c>
      <c r="H3938" s="259">
        <v>8</v>
      </c>
      <c r="I3938" s="259">
        <v>1</v>
      </c>
      <c r="J3938" s="259">
        <v>13</v>
      </c>
      <c r="K3938" s="66">
        <v>0</v>
      </c>
    </row>
    <row r="3939" spans="4:11" x14ac:dyDescent="0.25">
      <c r="D3939" s="63" t="s">
        <v>43</v>
      </c>
      <c r="E3939" s="64" t="s">
        <v>25</v>
      </c>
      <c r="F3939" s="64" t="s">
        <v>30</v>
      </c>
      <c r="G3939" s="65">
        <v>1</v>
      </c>
      <c r="H3939" s="259">
        <v>8</v>
      </c>
      <c r="I3939" s="259">
        <v>1</v>
      </c>
      <c r="J3939" s="259">
        <v>24</v>
      </c>
      <c r="K3939" s="66">
        <v>0</v>
      </c>
    </row>
    <row r="3940" spans="4:11" x14ac:dyDescent="0.25">
      <c r="D3940" s="55" t="s">
        <v>43</v>
      </c>
      <c r="E3940" s="60" t="s">
        <v>25</v>
      </c>
      <c r="F3940" s="60" t="s">
        <v>36</v>
      </c>
      <c r="G3940" s="61">
        <v>1</v>
      </c>
      <c r="H3940" s="258">
        <v>8</v>
      </c>
      <c r="I3940" s="258">
        <v>1</v>
      </c>
      <c r="J3940" s="258">
        <v>14</v>
      </c>
      <c r="K3940" s="62">
        <v>0</v>
      </c>
    </row>
    <row r="3941" spans="4:11" x14ac:dyDescent="0.25">
      <c r="D3941" s="55" t="s">
        <v>43</v>
      </c>
      <c r="E3941" s="60" t="s">
        <v>25</v>
      </c>
      <c r="F3941" s="60" t="s">
        <v>33</v>
      </c>
      <c r="G3941" s="61">
        <v>1</v>
      </c>
      <c r="H3941" s="258">
        <v>8</v>
      </c>
      <c r="I3941" s="258">
        <v>1</v>
      </c>
      <c r="J3941" s="258">
        <v>25</v>
      </c>
      <c r="K3941" s="62">
        <v>0</v>
      </c>
    </row>
    <row r="3942" spans="4:11" x14ac:dyDescent="0.25">
      <c r="D3942" s="67" t="s">
        <v>43</v>
      </c>
      <c r="E3942" s="60" t="s">
        <v>25</v>
      </c>
      <c r="F3942" s="68" t="s">
        <v>61</v>
      </c>
      <c r="G3942" s="61">
        <v>1</v>
      </c>
      <c r="H3942" s="258">
        <v>8</v>
      </c>
      <c r="I3942" s="258">
        <v>1</v>
      </c>
      <c r="J3942" s="258">
        <v>102</v>
      </c>
      <c r="K3942" s="62">
        <v>0</v>
      </c>
    </row>
    <row r="3943" spans="4:11" ht="15.75" thickBot="1" x14ac:dyDescent="0.3">
      <c r="D3943" s="223" t="s">
        <v>43</v>
      </c>
      <c r="E3943" s="68" t="s">
        <v>25</v>
      </c>
      <c r="F3943" s="60" t="s">
        <v>90</v>
      </c>
      <c r="G3943" s="69">
        <v>1</v>
      </c>
      <c r="H3943" s="260">
        <v>8</v>
      </c>
      <c r="I3943" s="260">
        <v>1</v>
      </c>
      <c r="J3943" s="260">
        <v>6</v>
      </c>
      <c r="K3943" s="62">
        <v>0</v>
      </c>
    </row>
    <row r="3944" spans="4:11" x14ac:dyDescent="0.25">
      <c r="D3944" s="56" t="s">
        <v>43</v>
      </c>
      <c r="E3944" s="57" t="s">
        <v>26</v>
      </c>
      <c r="F3944" s="57" t="s">
        <v>28</v>
      </c>
      <c r="G3944" s="58">
        <v>1</v>
      </c>
      <c r="H3944" s="257">
        <v>10</v>
      </c>
      <c r="I3944" s="257">
        <v>1</v>
      </c>
      <c r="J3944" s="257">
        <v>9</v>
      </c>
      <c r="K3944" s="59">
        <v>0</v>
      </c>
    </row>
    <row r="3945" spans="4:11" x14ac:dyDescent="0.25">
      <c r="D3945" s="55" t="s">
        <v>43</v>
      </c>
      <c r="E3945" s="60" t="s">
        <v>26</v>
      </c>
      <c r="F3945" s="60" t="s">
        <v>27</v>
      </c>
      <c r="G3945" s="61">
        <v>1</v>
      </c>
      <c r="H3945" s="258">
        <v>10</v>
      </c>
      <c r="I3945" s="258">
        <v>1</v>
      </c>
      <c r="J3945" s="258">
        <v>4</v>
      </c>
      <c r="K3945" s="62">
        <v>0</v>
      </c>
    </row>
    <row r="3946" spans="4:11" x14ac:dyDescent="0.25">
      <c r="D3946" s="55" t="s">
        <v>43</v>
      </c>
      <c r="E3946" s="60" t="s">
        <v>26</v>
      </c>
      <c r="F3946" s="60" t="s">
        <v>26</v>
      </c>
      <c r="G3946" s="61">
        <v>1</v>
      </c>
      <c r="H3946" s="258">
        <v>10</v>
      </c>
      <c r="I3946" s="258">
        <v>1</v>
      </c>
      <c r="J3946" s="258">
        <v>10</v>
      </c>
      <c r="K3946" s="62">
        <v>0</v>
      </c>
    </row>
    <row r="3947" spans="4:11" x14ac:dyDescent="0.25">
      <c r="D3947" s="55" t="s">
        <v>43</v>
      </c>
      <c r="E3947" s="60" t="s">
        <v>26</v>
      </c>
      <c r="F3947" s="60" t="s">
        <v>35</v>
      </c>
      <c r="G3947" s="61">
        <v>1</v>
      </c>
      <c r="H3947" s="258">
        <v>10</v>
      </c>
      <c r="I3947" s="258">
        <v>1</v>
      </c>
      <c r="J3947" s="258">
        <v>7</v>
      </c>
      <c r="K3947" s="62">
        <v>0</v>
      </c>
    </row>
    <row r="3948" spans="4:11" x14ac:dyDescent="0.25">
      <c r="D3948" s="55" t="s">
        <v>43</v>
      </c>
      <c r="E3948" s="60" t="s">
        <v>26</v>
      </c>
      <c r="F3948" s="60" t="s">
        <v>20</v>
      </c>
      <c r="G3948" s="61">
        <v>1</v>
      </c>
      <c r="H3948" s="258">
        <v>10</v>
      </c>
      <c r="I3948" s="258">
        <v>1</v>
      </c>
      <c r="J3948" s="258">
        <v>5</v>
      </c>
      <c r="K3948" s="62">
        <v>0</v>
      </c>
    </row>
    <row r="3949" spans="4:11" x14ac:dyDescent="0.25">
      <c r="D3949" s="55" t="s">
        <v>43</v>
      </c>
      <c r="E3949" s="60" t="s">
        <v>26</v>
      </c>
      <c r="F3949" s="60" t="s">
        <v>21</v>
      </c>
      <c r="G3949" s="61">
        <v>1</v>
      </c>
      <c r="H3949" s="258">
        <v>10</v>
      </c>
      <c r="I3949" s="258">
        <v>1</v>
      </c>
      <c r="J3949" s="258">
        <v>3</v>
      </c>
      <c r="K3949" s="62">
        <v>0</v>
      </c>
    </row>
    <row r="3950" spans="4:11" x14ac:dyDescent="0.25">
      <c r="D3950" s="55" t="s">
        <v>43</v>
      </c>
      <c r="E3950" s="60" t="s">
        <v>26</v>
      </c>
      <c r="F3950" s="60" t="s">
        <v>18</v>
      </c>
      <c r="G3950" s="61">
        <v>1</v>
      </c>
      <c r="H3950" s="258">
        <v>10</v>
      </c>
      <c r="I3950" s="258">
        <v>1</v>
      </c>
      <c r="J3950" s="258">
        <v>2</v>
      </c>
      <c r="K3950" s="62">
        <v>0</v>
      </c>
    </row>
    <row r="3951" spans="4:11" x14ac:dyDescent="0.25">
      <c r="D3951" s="55" t="s">
        <v>43</v>
      </c>
      <c r="E3951" s="60" t="s">
        <v>26</v>
      </c>
      <c r="F3951" s="60" t="s">
        <v>31</v>
      </c>
      <c r="G3951" s="61">
        <v>1</v>
      </c>
      <c r="H3951" s="258">
        <v>10</v>
      </c>
      <c r="I3951" s="258">
        <v>1</v>
      </c>
      <c r="J3951" s="258">
        <v>12</v>
      </c>
      <c r="K3951" s="62">
        <v>0</v>
      </c>
    </row>
    <row r="3952" spans="4:11" x14ac:dyDescent="0.25">
      <c r="D3952" s="55" t="s">
        <v>43</v>
      </c>
      <c r="E3952" s="60" t="s">
        <v>26</v>
      </c>
      <c r="F3952" s="60" t="s">
        <v>22</v>
      </c>
      <c r="G3952" s="61">
        <v>1</v>
      </c>
      <c r="H3952" s="258">
        <v>10</v>
      </c>
      <c r="I3952" s="258">
        <v>1</v>
      </c>
      <c r="J3952" s="258">
        <v>17</v>
      </c>
      <c r="K3952" s="62">
        <v>0</v>
      </c>
    </row>
    <row r="3953" spans="4:11" x14ac:dyDescent="0.25">
      <c r="D3953" s="55" t="s">
        <v>43</v>
      </c>
      <c r="E3953" s="60" t="s">
        <v>26</v>
      </c>
      <c r="F3953" s="60" t="s">
        <v>23</v>
      </c>
      <c r="G3953" s="61">
        <v>1</v>
      </c>
      <c r="H3953" s="258">
        <v>10</v>
      </c>
      <c r="I3953" s="258">
        <v>1</v>
      </c>
      <c r="J3953" s="258">
        <v>18</v>
      </c>
      <c r="K3953" s="62">
        <v>0</v>
      </c>
    </row>
    <row r="3954" spans="4:11" x14ac:dyDescent="0.25">
      <c r="D3954" s="55" t="s">
        <v>43</v>
      </c>
      <c r="E3954" s="60" t="s">
        <v>26</v>
      </c>
      <c r="F3954" s="60" t="s">
        <v>24</v>
      </c>
      <c r="G3954" s="61">
        <v>1</v>
      </c>
      <c r="H3954" s="258">
        <v>10</v>
      </c>
      <c r="I3954" s="258">
        <v>1</v>
      </c>
      <c r="J3954" s="258">
        <v>19</v>
      </c>
      <c r="K3954" s="62">
        <v>0</v>
      </c>
    </row>
    <row r="3955" spans="4:11" x14ac:dyDescent="0.25">
      <c r="D3955" s="55" t="s">
        <v>43</v>
      </c>
      <c r="E3955" s="60" t="s">
        <v>26</v>
      </c>
      <c r="F3955" s="60" t="s">
        <v>34</v>
      </c>
      <c r="G3955" s="61">
        <v>1</v>
      </c>
      <c r="H3955" s="258">
        <v>10</v>
      </c>
      <c r="I3955" s="258">
        <v>1</v>
      </c>
      <c r="J3955" s="258">
        <v>26</v>
      </c>
      <c r="K3955" s="62">
        <v>0</v>
      </c>
    </row>
    <row r="3956" spans="4:11" x14ac:dyDescent="0.25">
      <c r="D3956" s="55" t="s">
        <v>43</v>
      </c>
      <c r="E3956" s="60" t="s">
        <v>26</v>
      </c>
      <c r="F3956" s="60" t="s">
        <v>64</v>
      </c>
      <c r="G3956" s="61">
        <v>1</v>
      </c>
      <c r="H3956" s="258">
        <v>10</v>
      </c>
      <c r="I3956" s="258">
        <v>1</v>
      </c>
      <c r="J3956" s="258">
        <v>118</v>
      </c>
      <c r="K3956" s="62">
        <v>0</v>
      </c>
    </row>
    <row r="3957" spans="4:11" x14ac:dyDescent="0.25">
      <c r="D3957" s="55" t="s">
        <v>43</v>
      </c>
      <c r="E3957" s="60" t="s">
        <v>26</v>
      </c>
      <c r="F3957" s="60" t="s">
        <v>19</v>
      </c>
      <c r="G3957" s="61">
        <v>1</v>
      </c>
      <c r="H3957" s="258">
        <v>10</v>
      </c>
      <c r="I3957" s="258">
        <v>1</v>
      </c>
      <c r="J3957" s="258">
        <v>22</v>
      </c>
      <c r="K3957" s="62">
        <v>0</v>
      </c>
    </row>
    <row r="3958" spans="4:11" x14ac:dyDescent="0.25">
      <c r="D3958" s="55" t="s">
        <v>43</v>
      </c>
      <c r="E3958" s="60" t="s">
        <v>26</v>
      </c>
      <c r="F3958" s="60" t="s">
        <v>25</v>
      </c>
      <c r="G3958" s="61">
        <v>1</v>
      </c>
      <c r="H3958" s="258">
        <v>10</v>
      </c>
      <c r="I3958" s="258">
        <v>1</v>
      </c>
      <c r="J3958" s="258">
        <v>8</v>
      </c>
      <c r="K3958" s="62">
        <v>0</v>
      </c>
    </row>
    <row r="3959" spans="4:11" x14ac:dyDescent="0.25">
      <c r="D3959" s="63" t="s">
        <v>43</v>
      </c>
      <c r="E3959" s="64" t="s">
        <v>26</v>
      </c>
      <c r="F3959" s="64" t="s">
        <v>29</v>
      </c>
      <c r="G3959" s="65">
        <v>1</v>
      </c>
      <c r="H3959" s="259">
        <v>10</v>
      </c>
      <c r="I3959" s="259">
        <v>1</v>
      </c>
      <c r="J3959" s="259">
        <v>1</v>
      </c>
      <c r="K3959" s="66">
        <v>0</v>
      </c>
    </row>
    <row r="3960" spans="4:11" x14ac:dyDescent="0.25">
      <c r="D3960" s="63" t="s">
        <v>43</v>
      </c>
      <c r="E3960" s="64" t="s">
        <v>26</v>
      </c>
      <c r="F3960" s="64" t="s">
        <v>32</v>
      </c>
      <c r="G3960" s="65">
        <v>1</v>
      </c>
      <c r="H3960" s="259">
        <v>10</v>
      </c>
      <c r="I3960" s="259">
        <v>1</v>
      </c>
      <c r="J3960" s="259">
        <v>13</v>
      </c>
      <c r="K3960" s="66">
        <v>0</v>
      </c>
    </row>
    <row r="3961" spans="4:11" x14ac:dyDescent="0.25">
      <c r="D3961" s="63" t="s">
        <v>43</v>
      </c>
      <c r="E3961" s="64" t="s">
        <v>26</v>
      </c>
      <c r="F3961" s="64" t="s">
        <v>30</v>
      </c>
      <c r="G3961" s="65">
        <v>1</v>
      </c>
      <c r="H3961" s="259">
        <v>10</v>
      </c>
      <c r="I3961" s="259">
        <v>1</v>
      </c>
      <c r="J3961" s="259">
        <v>24</v>
      </c>
      <c r="K3961" s="66">
        <v>0</v>
      </c>
    </row>
    <row r="3962" spans="4:11" x14ac:dyDescent="0.25">
      <c r="D3962" s="55" t="s">
        <v>43</v>
      </c>
      <c r="E3962" s="60" t="s">
        <v>26</v>
      </c>
      <c r="F3962" s="60" t="s">
        <v>36</v>
      </c>
      <c r="G3962" s="61">
        <v>1</v>
      </c>
      <c r="H3962" s="258">
        <v>10</v>
      </c>
      <c r="I3962" s="258">
        <v>1</v>
      </c>
      <c r="J3962" s="258">
        <v>14</v>
      </c>
      <c r="K3962" s="62">
        <v>0</v>
      </c>
    </row>
    <row r="3963" spans="4:11" x14ac:dyDescent="0.25">
      <c r="D3963" s="55" t="s">
        <v>43</v>
      </c>
      <c r="E3963" s="60" t="s">
        <v>26</v>
      </c>
      <c r="F3963" s="60" t="s">
        <v>33</v>
      </c>
      <c r="G3963" s="61">
        <v>1</v>
      </c>
      <c r="H3963" s="258">
        <v>10</v>
      </c>
      <c r="I3963" s="258">
        <v>1</v>
      </c>
      <c r="J3963" s="258">
        <v>25</v>
      </c>
      <c r="K3963" s="62">
        <v>0</v>
      </c>
    </row>
    <row r="3964" spans="4:11" x14ac:dyDescent="0.25">
      <c r="D3964" s="67" t="s">
        <v>43</v>
      </c>
      <c r="E3964" s="68" t="s">
        <v>26</v>
      </c>
      <c r="F3964" s="68" t="s">
        <v>61</v>
      </c>
      <c r="G3964" s="68">
        <v>1</v>
      </c>
      <c r="H3964" s="261">
        <v>10</v>
      </c>
      <c r="I3964" s="261">
        <v>1</v>
      </c>
      <c r="J3964" s="261">
        <v>102</v>
      </c>
      <c r="K3964" s="62">
        <v>0</v>
      </c>
    </row>
    <row r="3965" spans="4:11" ht="15.75" thickBot="1" x14ac:dyDescent="0.3">
      <c r="D3965" s="223" t="s">
        <v>43</v>
      </c>
      <c r="E3965" s="60" t="s">
        <v>26</v>
      </c>
      <c r="F3965" s="60" t="s">
        <v>90</v>
      </c>
      <c r="G3965" s="60">
        <v>1</v>
      </c>
      <c r="H3965" s="258">
        <v>10</v>
      </c>
      <c r="I3965" s="258">
        <v>1</v>
      </c>
      <c r="J3965" s="258">
        <v>6</v>
      </c>
      <c r="K3965" s="62">
        <v>0</v>
      </c>
    </row>
    <row r="3966" spans="4:11" x14ac:dyDescent="0.25">
      <c r="D3966" s="56" t="s">
        <v>43</v>
      </c>
      <c r="E3966" s="57" t="s">
        <v>27</v>
      </c>
      <c r="F3966" s="57" t="s">
        <v>28</v>
      </c>
      <c r="G3966" s="58">
        <v>1</v>
      </c>
      <c r="H3966" s="257">
        <v>4</v>
      </c>
      <c r="I3966" s="257">
        <v>1</v>
      </c>
      <c r="J3966" s="257">
        <v>9</v>
      </c>
      <c r="K3966" s="59">
        <v>0</v>
      </c>
    </row>
    <row r="3967" spans="4:11" x14ac:dyDescent="0.25">
      <c r="D3967" s="55" t="s">
        <v>43</v>
      </c>
      <c r="E3967" s="60" t="s">
        <v>27</v>
      </c>
      <c r="F3967" s="60" t="s">
        <v>27</v>
      </c>
      <c r="G3967" s="61">
        <v>1</v>
      </c>
      <c r="H3967" s="258">
        <v>4</v>
      </c>
      <c r="I3967" s="258">
        <v>1</v>
      </c>
      <c r="J3967" s="258">
        <v>4</v>
      </c>
      <c r="K3967" s="62">
        <v>0</v>
      </c>
    </row>
    <row r="3968" spans="4:11" x14ac:dyDescent="0.25">
      <c r="D3968" s="55" t="s">
        <v>43</v>
      </c>
      <c r="E3968" s="60" t="s">
        <v>27</v>
      </c>
      <c r="F3968" s="60" t="s">
        <v>26</v>
      </c>
      <c r="G3968" s="61">
        <v>1</v>
      </c>
      <c r="H3968" s="258">
        <v>4</v>
      </c>
      <c r="I3968" s="258">
        <v>1</v>
      </c>
      <c r="J3968" s="258">
        <v>10</v>
      </c>
      <c r="K3968" s="62">
        <v>0</v>
      </c>
    </row>
    <row r="3969" spans="4:11" x14ac:dyDescent="0.25">
      <c r="D3969" s="55" t="s">
        <v>43</v>
      </c>
      <c r="E3969" s="60" t="s">
        <v>27</v>
      </c>
      <c r="F3969" s="60" t="s">
        <v>35</v>
      </c>
      <c r="G3969" s="61">
        <v>1</v>
      </c>
      <c r="H3969" s="258">
        <v>4</v>
      </c>
      <c r="I3969" s="258">
        <v>1</v>
      </c>
      <c r="J3969" s="258">
        <v>7</v>
      </c>
      <c r="K3969" s="62">
        <v>0</v>
      </c>
    </row>
    <row r="3970" spans="4:11" x14ac:dyDescent="0.25">
      <c r="D3970" s="55" t="s">
        <v>43</v>
      </c>
      <c r="E3970" s="60" t="s">
        <v>27</v>
      </c>
      <c r="F3970" s="60" t="s">
        <v>20</v>
      </c>
      <c r="G3970" s="61">
        <v>1</v>
      </c>
      <c r="H3970" s="258">
        <v>4</v>
      </c>
      <c r="I3970" s="258">
        <v>1</v>
      </c>
      <c r="J3970" s="258">
        <v>5</v>
      </c>
      <c r="K3970" s="62">
        <v>0</v>
      </c>
    </row>
    <row r="3971" spans="4:11" x14ac:dyDescent="0.25">
      <c r="D3971" s="55" t="s">
        <v>43</v>
      </c>
      <c r="E3971" s="60" t="s">
        <v>27</v>
      </c>
      <c r="F3971" s="60" t="s">
        <v>21</v>
      </c>
      <c r="G3971" s="61">
        <v>1</v>
      </c>
      <c r="H3971" s="258">
        <v>4</v>
      </c>
      <c r="I3971" s="258">
        <v>1</v>
      </c>
      <c r="J3971" s="258">
        <v>3</v>
      </c>
      <c r="K3971" s="62">
        <v>0</v>
      </c>
    </row>
    <row r="3972" spans="4:11" x14ac:dyDescent="0.25">
      <c r="D3972" s="55" t="s">
        <v>43</v>
      </c>
      <c r="E3972" s="60" t="s">
        <v>27</v>
      </c>
      <c r="F3972" s="60" t="s">
        <v>18</v>
      </c>
      <c r="G3972" s="61">
        <v>1</v>
      </c>
      <c r="H3972" s="258">
        <v>4</v>
      </c>
      <c r="I3972" s="258">
        <v>1</v>
      </c>
      <c r="J3972" s="258">
        <v>2</v>
      </c>
      <c r="K3972" s="62">
        <v>0</v>
      </c>
    </row>
    <row r="3973" spans="4:11" x14ac:dyDescent="0.25">
      <c r="D3973" s="55" t="s">
        <v>43</v>
      </c>
      <c r="E3973" s="60" t="s">
        <v>27</v>
      </c>
      <c r="F3973" s="60" t="s">
        <v>31</v>
      </c>
      <c r="G3973" s="61">
        <v>1</v>
      </c>
      <c r="H3973" s="258">
        <v>4</v>
      </c>
      <c r="I3973" s="258">
        <v>1</v>
      </c>
      <c r="J3973" s="258">
        <v>12</v>
      </c>
      <c r="K3973" s="62">
        <v>0</v>
      </c>
    </row>
    <row r="3974" spans="4:11" x14ac:dyDescent="0.25">
      <c r="D3974" s="55" t="s">
        <v>43</v>
      </c>
      <c r="E3974" s="60" t="s">
        <v>27</v>
      </c>
      <c r="F3974" s="60" t="s">
        <v>22</v>
      </c>
      <c r="G3974" s="61">
        <v>1</v>
      </c>
      <c r="H3974" s="258">
        <v>4</v>
      </c>
      <c r="I3974" s="258">
        <v>1</v>
      </c>
      <c r="J3974" s="258">
        <v>17</v>
      </c>
      <c r="K3974" s="62">
        <v>0</v>
      </c>
    </row>
    <row r="3975" spans="4:11" x14ac:dyDescent="0.25">
      <c r="D3975" s="55" t="s">
        <v>43</v>
      </c>
      <c r="E3975" s="60" t="s">
        <v>27</v>
      </c>
      <c r="F3975" s="60" t="s">
        <v>23</v>
      </c>
      <c r="G3975" s="61">
        <v>1</v>
      </c>
      <c r="H3975" s="258">
        <v>4</v>
      </c>
      <c r="I3975" s="258">
        <v>1</v>
      </c>
      <c r="J3975" s="258">
        <v>18</v>
      </c>
      <c r="K3975" s="62">
        <v>0</v>
      </c>
    </row>
    <row r="3976" spans="4:11" x14ac:dyDescent="0.25">
      <c r="D3976" s="55" t="s">
        <v>43</v>
      </c>
      <c r="E3976" s="60" t="s">
        <v>27</v>
      </c>
      <c r="F3976" s="60" t="s">
        <v>24</v>
      </c>
      <c r="G3976" s="61">
        <v>1</v>
      </c>
      <c r="H3976" s="258">
        <v>4</v>
      </c>
      <c r="I3976" s="258">
        <v>1</v>
      </c>
      <c r="J3976" s="258">
        <v>19</v>
      </c>
      <c r="K3976" s="62">
        <v>0</v>
      </c>
    </row>
    <row r="3977" spans="4:11" x14ac:dyDescent="0.25">
      <c r="D3977" s="55" t="s">
        <v>43</v>
      </c>
      <c r="E3977" s="60" t="s">
        <v>27</v>
      </c>
      <c r="F3977" s="60" t="s">
        <v>34</v>
      </c>
      <c r="G3977" s="61">
        <v>1</v>
      </c>
      <c r="H3977" s="258">
        <v>4</v>
      </c>
      <c r="I3977" s="258">
        <v>1</v>
      </c>
      <c r="J3977" s="258">
        <v>26</v>
      </c>
      <c r="K3977" s="62">
        <v>0</v>
      </c>
    </row>
    <row r="3978" spans="4:11" x14ac:dyDescent="0.25">
      <c r="D3978" s="55" t="s">
        <v>43</v>
      </c>
      <c r="E3978" s="60" t="s">
        <v>27</v>
      </c>
      <c r="F3978" s="60" t="s">
        <v>64</v>
      </c>
      <c r="G3978" s="61">
        <v>1</v>
      </c>
      <c r="H3978" s="258">
        <v>4</v>
      </c>
      <c r="I3978" s="258">
        <v>1</v>
      </c>
      <c r="J3978" s="258">
        <v>118</v>
      </c>
      <c r="K3978" s="62">
        <v>0</v>
      </c>
    </row>
    <row r="3979" spans="4:11" x14ac:dyDescent="0.25">
      <c r="D3979" s="55" t="s">
        <v>43</v>
      </c>
      <c r="E3979" s="60" t="s">
        <v>27</v>
      </c>
      <c r="F3979" s="60" t="s">
        <v>19</v>
      </c>
      <c r="G3979" s="61">
        <v>1</v>
      </c>
      <c r="H3979" s="258">
        <v>4</v>
      </c>
      <c r="I3979" s="258">
        <v>1</v>
      </c>
      <c r="J3979" s="258">
        <v>22</v>
      </c>
      <c r="K3979" s="62">
        <v>0</v>
      </c>
    </row>
    <row r="3980" spans="4:11" x14ac:dyDescent="0.25">
      <c r="D3980" s="55" t="s">
        <v>43</v>
      </c>
      <c r="E3980" s="60" t="s">
        <v>27</v>
      </c>
      <c r="F3980" s="60" t="s">
        <v>25</v>
      </c>
      <c r="G3980" s="61">
        <v>1</v>
      </c>
      <c r="H3980" s="258">
        <v>4</v>
      </c>
      <c r="I3980" s="258">
        <v>1</v>
      </c>
      <c r="J3980" s="258">
        <v>8</v>
      </c>
      <c r="K3980" s="62">
        <v>0</v>
      </c>
    </row>
    <row r="3981" spans="4:11" x14ac:dyDescent="0.25">
      <c r="D3981" s="63" t="s">
        <v>43</v>
      </c>
      <c r="E3981" s="64" t="s">
        <v>27</v>
      </c>
      <c r="F3981" s="64" t="s">
        <v>29</v>
      </c>
      <c r="G3981" s="65">
        <v>1</v>
      </c>
      <c r="H3981" s="259">
        <v>4</v>
      </c>
      <c r="I3981" s="259">
        <v>1</v>
      </c>
      <c r="J3981" s="259">
        <v>1</v>
      </c>
      <c r="K3981" s="66">
        <v>0</v>
      </c>
    </row>
    <row r="3982" spans="4:11" x14ac:dyDescent="0.25">
      <c r="D3982" s="63" t="s">
        <v>43</v>
      </c>
      <c r="E3982" s="64" t="s">
        <v>27</v>
      </c>
      <c r="F3982" s="64" t="s">
        <v>32</v>
      </c>
      <c r="G3982" s="65">
        <v>1</v>
      </c>
      <c r="H3982" s="259">
        <v>4</v>
      </c>
      <c r="I3982" s="259">
        <v>1</v>
      </c>
      <c r="J3982" s="259">
        <v>13</v>
      </c>
      <c r="K3982" s="66">
        <v>0</v>
      </c>
    </row>
    <row r="3983" spans="4:11" x14ac:dyDescent="0.25">
      <c r="D3983" s="63" t="s">
        <v>43</v>
      </c>
      <c r="E3983" s="64" t="s">
        <v>27</v>
      </c>
      <c r="F3983" s="64" t="s">
        <v>30</v>
      </c>
      <c r="G3983" s="65">
        <v>1</v>
      </c>
      <c r="H3983" s="259">
        <v>4</v>
      </c>
      <c r="I3983" s="259">
        <v>1</v>
      </c>
      <c r="J3983" s="259">
        <v>24</v>
      </c>
      <c r="K3983" s="66">
        <v>0</v>
      </c>
    </row>
    <row r="3984" spans="4:11" x14ac:dyDescent="0.25">
      <c r="D3984" s="55" t="s">
        <v>43</v>
      </c>
      <c r="E3984" s="60" t="s">
        <v>27</v>
      </c>
      <c r="F3984" s="60" t="s">
        <v>36</v>
      </c>
      <c r="G3984" s="61">
        <v>1</v>
      </c>
      <c r="H3984" s="258">
        <v>4</v>
      </c>
      <c r="I3984" s="258">
        <v>1</v>
      </c>
      <c r="J3984" s="258">
        <v>14</v>
      </c>
      <c r="K3984" s="62">
        <v>0</v>
      </c>
    </row>
    <row r="3985" spans="4:11" x14ac:dyDescent="0.25">
      <c r="D3985" s="55" t="s">
        <v>43</v>
      </c>
      <c r="E3985" s="60" t="s">
        <v>27</v>
      </c>
      <c r="F3985" s="60" t="s">
        <v>33</v>
      </c>
      <c r="G3985" s="61">
        <v>1</v>
      </c>
      <c r="H3985" s="258">
        <v>4</v>
      </c>
      <c r="I3985" s="258">
        <v>1</v>
      </c>
      <c r="J3985" s="258">
        <v>25</v>
      </c>
      <c r="K3985" s="62">
        <v>0</v>
      </c>
    </row>
    <row r="3986" spans="4:11" x14ac:dyDescent="0.25">
      <c r="D3986" s="67" t="s">
        <v>43</v>
      </c>
      <c r="E3986" s="60" t="s">
        <v>27</v>
      </c>
      <c r="F3986" s="68" t="s">
        <v>61</v>
      </c>
      <c r="G3986" s="69">
        <v>1</v>
      </c>
      <c r="H3986" s="260">
        <v>4</v>
      </c>
      <c r="I3986" s="260">
        <v>1</v>
      </c>
      <c r="J3986" s="260">
        <v>102</v>
      </c>
      <c r="K3986" s="62">
        <v>0</v>
      </c>
    </row>
    <row r="3987" spans="4:11" ht="15.75" thickBot="1" x14ac:dyDescent="0.3">
      <c r="D3987" s="223" t="s">
        <v>43</v>
      </c>
      <c r="E3987" s="68" t="s">
        <v>27</v>
      </c>
      <c r="F3987" s="60" t="s">
        <v>90</v>
      </c>
      <c r="G3987" s="60">
        <v>1</v>
      </c>
      <c r="H3987" s="258">
        <v>4</v>
      </c>
      <c r="I3987" s="258">
        <v>1</v>
      </c>
      <c r="J3987" s="258">
        <v>6</v>
      </c>
      <c r="K3987" s="62">
        <v>0</v>
      </c>
    </row>
    <row r="3988" spans="4:11" x14ac:dyDescent="0.25">
      <c r="D3988" s="56" t="s">
        <v>43</v>
      </c>
      <c r="E3988" s="57" t="s">
        <v>28</v>
      </c>
      <c r="F3988" s="57" t="s">
        <v>28</v>
      </c>
      <c r="G3988" s="58">
        <v>1</v>
      </c>
      <c r="H3988" s="257">
        <v>9</v>
      </c>
      <c r="I3988" s="257">
        <v>1</v>
      </c>
      <c r="J3988" s="257">
        <v>9</v>
      </c>
      <c r="K3988" s="59">
        <v>0</v>
      </c>
    </row>
    <row r="3989" spans="4:11" x14ac:dyDescent="0.25">
      <c r="D3989" s="55" t="s">
        <v>43</v>
      </c>
      <c r="E3989" s="60" t="s">
        <v>28</v>
      </c>
      <c r="F3989" s="60" t="s">
        <v>27</v>
      </c>
      <c r="G3989" s="61">
        <v>1</v>
      </c>
      <c r="H3989" s="258">
        <v>9</v>
      </c>
      <c r="I3989" s="258">
        <v>1</v>
      </c>
      <c r="J3989" s="258">
        <v>4</v>
      </c>
      <c r="K3989" s="62">
        <v>0</v>
      </c>
    </row>
    <row r="3990" spans="4:11" x14ac:dyDescent="0.25">
      <c r="D3990" s="55" t="s">
        <v>43</v>
      </c>
      <c r="E3990" s="60" t="s">
        <v>28</v>
      </c>
      <c r="F3990" s="60" t="s">
        <v>26</v>
      </c>
      <c r="G3990" s="61">
        <v>1</v>
      </c>
      <c r="H3990" s="258">
        <v>9</v>
      </c>
      <c r="I3990" s="258">
        <v>1</v>
      </c>
      <c r="J3990" s="258">
        <v>10</v>
      </c>
      <c r="K3990" s="62">
        <v>0</v>
      </c>
    </row>
    <row r="3991" spans="4:11" x14ac:dyDescent="0.25">
      <c r="D3991" s="55" t="s">
        <v>43</v>
      </c>
      <c r="E3991" s="60" t="s">
        <v>28</v>
      </c>
      <c r="F3991" s="60" t="s">
        <v>35</v>
      </c>
      <c r="G3991" s="61">
        <v>1</v>
      </c>
      <c r="H3991" s="258">
        <v>9</v>
      </c>
      <c r="I3991" s="258">
        <v>1</v>
      </c>
      <c r="J3991" s="258">
        <v>7</v>
      </c>
      <c r="K3991" s="62">
        <v>0</v>
      </c>
    </row>
    <row r="3992" spans="4:11" x14ac:dyDescent="0.25">
      <c r="D3992" s="55" t="s">
        <v>43</v>
      </c>
      <c r="E3992" s="60" t="s">
        <v>28</v>
      </c>
      <c r="F3992" s="60" t="s">
        <v>20</v>
      </c>
      <c r="G3992" s="61">
        <v>1</v>
      </c>
      <c r="H3992" s="258">
        <v>9</v>
      </c>
      <c r="I3992" s="258">
        <v>1</v>
      </c>
      <c r="J3992" s="258">
        <v>5</v>
      </c>
      <c r="K3992" s="62">
        <v>0</v>
      </c>
    </row>
    <row r="3993" spans="4:11" x14ac:dyDescent="0.25">
      <c r="D3993" s="55" t="s">
        <v>43</v>
      </c>
      <c r="E3993" s="60" t="s">
        <v>28</v>
      </c>
      <c r="F3993" s="60" t="s">
        <v>21</v>
      </c>
      <c r="G3993" s="61">
        <v>1</v>
      </c>
      <c r="H3993" s="258">
        <v>9</v>
      </c>
      <c r="I3993" s="258">
        <v>1</v>
      </c>
      <c r="J3993" s="258">
        <v>3</v>
      </c>
      <c r="K3993" s="62">
        <v>0</v>
      </c>
    </row>
    <row r="3994" spans="4:11" x14ac:dyDescent="0.25">
      <c r="D3994" s="55" t="s">
        <v>43</v>
      </c>
      <c r="E3994" s="60" t="s">
        <v>28</v>
      </c>
      <c r="F3994" s="60" t="s">
        <v>18</v>
      </c>
      <c r="G3994" s="61">
        <v>1</v>
      </c>
      <c r="H3994" s="258">
        <v>9</v>
      </c>
      <c r="I3994" s="258">
        <v>1</v>
      </c>
      <c r="J3994" s="258">
        <v>2</v>
      </c>
      <c r="K3994" s="62">
        <v>0</v>
      </c>
    </row>
    <row r="3995" spans="4:11" x14ac:dyDescent="0.25">
      <c r="D3995" s="55" t="s">
        <v>43</v>
      </c>
      <c r="E3995" s="60" t="s">
        <v>28</v>
      </c>
      <c r="F3995" s="60" t="s">
        <v>31</v>
      </c>
      <c r="G3995" s="61">
        <v>1</v>
      </c>
      <c r="H3995" s="258">
        <v>9</v>
      </c>
      <c r="I3995" s="258">
        <v>1</v>
      </c>
      <c r="J3995" s="258">
        <v>12</v>
      </c>
      <c r="K3995" s="62">
        <v>0</v>
      </c>
    </row>
    <row r="3996" spans="4:11" x14ac:dyDescent="0.25">
      <c r="D3996" s="55" t="s">
        <v>43</v>
      </c>
      <c r="E3996" s="60" t="s">
        <v>28</v>
      </c>
      <c r="F3996" s="60" t="s">
        <v>22</v>
      </c>
      <c r="G3996" s="61">
        <v>1</v>
      </c>
      <c r="H3996" s="258">
        <v>9</v>
      </c>
      <c r="I3996" s="258">
        <v>1</v>
      </c>
      <c r="J3996" s="258">
        <v>17</v>
      </c>
      <c r="K3996" s="62">
        <v>0</v>
      </c>
    </row>
    <row r="3997" spans="4:11" x14ac:dyDescent="0.25">
      <c r="D3997" s="55" t="s">
        <v>43</v>
      </c>
      <c r="E3997" s="60" t="s">
        <v>28</v>
      </c>
      <c r="F3997" s="60" t="s">
        <v>23</v>
      </c>
      <c r="G3997" s="61">
        <v>1</v>
      </c>
      <c r="H3997" s="258">
        <v>9</v>
      </c>
      <c r="I3997" s="258">
        <v>1</v>
      </c>
      <c r="J3997" s="258">
        <v>18</v>
      </c>
      <c r="K3997" s="62">
        <v>0</v>
      </c>
    </row>
    <row r="3998" spans="4:11" x14ac:dyDescent="0.25">
      <c r="D3998" s="55" t="s">
        <v>43</v>
      </c>
      <c r="E3998" s="60" t="s">
        <v>28</v>
      </c>
      <c r="F3998" s="60" t="s">
        <v>24</v>
      </c>
      <c r="G3998" s="61">
        <v>1</v>
      </c>
      <c r="H3998" s="258">
        <v>9</v>
      </c>
      <c r="I3998" s="258">
        <v>1</v>
      </c>
      <c r="J3998" s="258">
        <v>19</v>
      </c>
      <c r="K3998" s="62">
        <v>0</v>
      </c>
    </row>
    <row r="3999" spans="4:11" x14ac:dyDescent="0.25">
      <c r="D3999" s="55" t="s">
        <v>43</v>
      </c>
      <c r="E3999" s="60" t="s">
        <v>28</v>
      </c>
      <c r="F3999" s="60" t="s">
        <v>34</v>
      </c>
      <c r="G3999" s="61">
        <v>1</v>
      </c>
      <c r="H3999" s="258">
        <v>9</v>
      </c>
      <c r="I3999" s="258">
        <v>1</v>
      </c>
      <c r="J3999" s="258">
        <v>26</v>
      </c>
      <c r="K3999" s="62">
        <v>0</v>
      </c>
    </row>
    <row r="4000" spans="4:11" x14ac:dyDescent="0.25">
      <c r="D4000" s="55" t="s">
        <v>43</v>
      </c>
      <c r="E4000" s="60" t="s">
        <v>28</v>
      </c>
      <c r="F4000" s="60" t="s">
        <v>64</v>
      </c>
      <c r="G4000" s="61">
        <v>1</v>
      </c>
      <c r="H4000" s="258">
        <v>9</v>
      </c>
      <c r="I4000" s="258">
        <v>1</v>
      </c>
      <c r="J4000" s="258">
        <v>118</v>
      </c>
      <c r="K4000" s="62">
        <v>0</v>
      </c>
    </row>
    <row r="4001" spans="4:11" x14ac:dyDescent="0.25">
      <c r="D4001" s="55" t="s">
        <v>43</v>
      </c>
      <c r="E4001" s="60" t="s">
        <v>28</v>
      </c>
      <c r="F4001" s="60" t="s">
        <v>19</v>
      </c>
      <c r="G4001" s="61">
        <v>1</v>
      </c>
      <c r="H4001" s="258">
        <v>9</v>
      </c>
      <c r="I4001" s="258">
        <v>1</v>
      </c>
      <c r="J4001" s="258">
        <v>22</v>
      </c>
      <c r="K4001" s="62">
        <v>0</v>
      </c>
    </row>
    <row r="4002" spans="4:11" x14ac:dyDescent="0.25">
      <c r="D4002" s="55" t="s">
        <v>43</v>
      </c>
      <c r="E4002" s="60" t="s">
        <v>28</v>
      </c>
      <c r="F4002" s="60" t="s">
        <v>25</v>
      </c>
      <c r="G4002" s="61">
        <v>1</v>
      </c>
      <c r="H4002" s="258">
        <v>9</v>
      </c>
      <c r="I4002" s="258">
        <v>1</v>
      </c>
      <c r="J4002" s="258">
        <v>8</v>
      </c>
      <c r="K4002" s="62">
        <v>0</v>
      </c>
    </row>
    <row r="4003" spans="4:11" x14ac:dyDescent="0.25">
      <c r="D4003" s="63" t="s">
        <v>43</v>
      </c>
      <c r="E4003" s="64" t="s">
        <v>28</v>
      </c>
      <c r="F4003" s="64" t="s">
        <v>29</v>
      </c>
      <c r="G4003" s="65">
        <v>1</v>
      </c>
      <c r="H4003" s="259">
        <v>9</v>
      </c>
      <c r="I4003" s="259">
        <v>1</v>
      </c>
      <c r="J4003" s="259">
        <v>1</v>
      </c>
      <c r="K4003" s="66">
        <v>0</v>
      </c>
    </row>
    <row r="4004" spans="4:11" x14ac:dyDescent="0.25">
      <c r="D4004" s="63" t="s">
        <v>43</v>
      </c>
      <c r="E4004" s="64" t="s">
        <v>28</v>
      </c>
      <c r="F4004" s="64" t="s">
        <v>32</v>
      </c>
      <c r="G4004" s="65">
        <v>1</v>
      </c>
      <c r="H4004" s="259">
        <v>9</v>
      </c>
      <c r="I4004" s="259">
        <v>1</v>
      </c>
      <c r="J4004" s="259">
        <v>13</v>
      </c>
      <c r="K4004" s="66">
        <v>0</v>
      </c>
    </row>
    <row r="4005" spans="4:11" x14ac:dyDescent="0.25">
      <c r="D4005" s="63" t="s">
        <v>43</v>
      </c>
      <c r="E4005" s="64" t="s">
        <v>28</v>
      </c>
      <c r="F4005" s="64" t="s">
        <v>30</v>
      </c>
      <c r="G4005" s="65">
        <v>1</v>
      </c>
      <c r="H4005" s="259">
        <v>9</v>
      </c>
      <c r="I4005" s="259">
        <v>1</v>
      </c>
      <c r="J4005" s="259">
        <v>24</v>
      </c>
      <c r="K4005" s="66">
        <v>0</v>
      </c>
    </row>
    <row r="4006" spans="4:11" x14ac:dyDescent="0.25">
      <c r="D4006" s="55" t="s">
        <v>43</v>
      </c>
      <c r="E4006" s="60" t="s">
        <v>28</v>
      </c>
      <c r="F4006" s="60" t="s">
        <v>36</v>
      </c>
      <c r="G4006" s="61">
        <v>1</v>
      </c>
      <c r="H4006" s="258">
        <v>9</v>
      </c>
      <c r="I4006" s="258">
        <v>1</v>
      </c>
      <c r="J4006" s="258">
        <v>14</v>
      </c>
      <c r="K4006" s="62">
        <v>0</v>
      </c>
    </row>
    <row r="4007" spans="4:11" x14ac:dyDescent="0.25">
      <c r="D4007" s="55" t="s">
        <v>43</v>
      </c>
      <c r="E4007" s="60" t="s">
        <v>28</v>
      </c>
      <c r="F4007" s="60" t="s">
        <v>33</v>
      </c>
      <c r="G4007" s="61">
        <v>1</v>
      </c>
      <c r="H4007" s="258">
        <v>9</v>
      </c>
      <c r="I4007" s="258">
        <v>1</v>
      </c>
      <c r="J4007" s="258">
        <v>25</v>
      </c>
      <c r="K4007" s="62">
        <v>0</v>
      </c>
    </row>
    <row r="4008" spans="4:11" x14ac:dyDescent="0.25">
      <c r="D4008" s="67" t="s">
        <v>43</v>
      </c>
      <c r="E4008" s="60" t="s">
        <v>28</v>
      </c>
      <c r="F4008" s="68" t="s">
        <v>61</v>
      </c>
      <c r="G4008" s="69">
        <v>1</v>
      </c>
      <c r="H4008" s="260">
        <v>9</v>
      </c>
      <c r="I4008" s="260">
        <v>1</v>
      </c>
      <c r="J4008" s="260">
        <v>102</v>
      </c>
      <c r="K4008" s="62">
        <v>0</v>
      </c>
    </row>
    <row r="4009" spans="4:11" ht="15.75" thickBot="1" x14ac:dyDescent="0.3">
      <c r="D4009" s="223" t="s">
        <v>43</v>
      </c>
      <c r="E4009" s="60" t="s">
        <v>28</v>
      </c>
      <c r="F4009" s="60" t="s">
        <v>90</v>
      </c>
      <c r="G4009" s="60">
        <v>1</v>
      </c>
      <c r="H4009" s="258">
        <v>9</v>
      </c>
      <c r="I4009" s="258">
        <v>1</v>
      </c>
      <c r="J4009" s="258">
        <v>6</v>
      </c>
      <c r="K4009" s="62">
        <v>0</v>
      </c>
    </row>
    <row r="4010" spans="4:11" x14ac:dyDescent="0.25">
      <c r="D4010" s="56" t="s">
        <v>43</v>
      </c>
      <c r="E4010" s="57" t="s">
        <v>29</v>
      </c>
      <c r="F4010" s="57" t="s">
        <v>28</v>
      </c>
      <c r="G4010" s="58">
        <v>1</v>
      </c>
      <c r="H4010" s="257">
        <v>1</v>
      </c>
      <c r="I4010" s="257">
        <v>1</v>
      </c>
      <c r="J4010" s="257">
        <v>9</v>
      </c>
      <c r="K4010" s="59">
        <v>0</v>
      </c>
    </row>
    <row r="4011" spans="4:11" x14ac:dyDescent="0.25">
      <c r="D4011" s="55" t="s">
        <v>43</v>
      </c>
      <c r="E4011" s="60" t="s">
        <v>29</v>
      </c>
      <c r="F4011" s="60" t="s">
        <v>27</v>
      </c>
      <c r="G4011" s="61">
        <v>1</v>
      </c>
      <c r="H4011" s="258">
        <v>1</v>
      </c>
      <c r="I4011" s="258">
        <v>1</v>
      </c>
      <c r="J4011" s="258">
        <v>4</v>
      </c>
      <c r="K4011" s="62">
        <v>0</v>
      </c>
    </row>
    <row r="4012" spans="4:11" x14ac:dyDescent="0.25">
      <c r="D4012" s="55" t="s">
        <v>43</v>
      </c>
      <c r="E4012" s="60" t="s">
        <v>29</v>
      </c>
      <c r="F4012" s="60" t="s">
        <v>26</v>
      </c>
      <c r="G4012" s="61">
        <v>1</v>
      </c>
      <c r="H4012" s="258">
        <v>1</v>
      </c>
      <c r="I4012" s="258">
        <v>1</v>
      </c>
      <c r="J4012" s="258">
        <v>10</v>
      </c>
      <c r="K4012" s="62">
        <v>0</v>
      </c>
    </row>
    <row r="4013" spans="4:11" x14ac:dyDescent="0.25">
      <c r="D4013" s="55" t="s">
        <v>43</v>
      </c>
      <c r="E4013" s="60" t="s">
        <v>29</v>
      </c>
      <c r="F4013" s="60" t="s">
        <v>35</v>
      </c>
      <c r="G4013" s="61">
        <v>1</v>
      </c>
      <c r="H4013" s="258">
        <v>1</v>
      </c>
      <c r="I4013" s="258">
        <v>1</v>
      </c>
      <c r="J4013" s="258">
        <v>7</v>
      </c>
      <c r="K4013" s="62">
        <v>0</v>
      </c>
    </row>
    <row r="4014" spans="4:11" x14ac:dyDescent="0.25">
      <c r="D4014" s="55" t="s">
        <v>43</v>
      </c>
      <c r="E4014" s="60" t="s">
        <v>29</v>
      </c>
      <c r="F4014" s="60" t="s">
        <v>20</v>
      </c>
      <c r="G4014" s="61">
        <v>1</v>
      </c>
      <c r="H4014" s="258">
        <v>1</v>
      </c>
      <c r="I4014" s="258">
        <v>1</v>
      </c>
      <c r="J4014" s="258">
        <v>5</v>
      </c>
      <c r="K4014" s="62">
        <v>0</v>
      </c>
    </row>
    <row r="4015" spans="4:11" x14ac:dyDescent="0.25">
      <c r="D4015" s="55" t="s">
        <v>43</v>
      </c>
      <c r="E4015" s="60" t="s">
        <v>29</v>
      </c>
      <c r="F4015" s="60" t="s">
        <v>21</v>
      </c>
      <c r="G4015" s="61">
        <v>1</v>
      </c>
      <c r="H4015" s="258">
        <v>1</v>
      </c>
      <c r="I4015" s="258">
        <v>1</v>
      </c>
      <c r="J4015" s="258">
        <v>3</v>
      </c>
      <c r="K4015" s="62">
        <v>0</v>
      </c>
    </row>
    <row r="4016" spans="4:11" x14ac:dyDescent="0.25">
      <c r="D4016" s="55" t="s">
        <v>43</v>
      </c>
      <c r="E4016" s="60" t="s">
        <v>29</v>
      </c>
      <c r="F4016" s="60" t="s">
        <v>18</v>
      </c>
      <c r="G4016" s="61">
        <v>1</v>
      </c>
      <c r="H4016" s="258">
        <v>1</v>
      </c>
      <c r="I4016" s="258">
        <v>1</v>
      </c>
      <c r="J4016" s="258">
        <v>2</v>
      </c>
      <c r="K4016" s="62">
        <v>0</v>
      </c>
    </row>
    <row r="4017" spans="4:11" x14ac:dyDescent="0.25">
      <c r="D4017" s="55" t="s">
        <v>43</v>
      </c>
      <c r="E4017" s="60" t="s">
        <v>29</v>
      </c>
      <c r="F4017" s="60" t="s">
        <v>31</v>
      </c>
      <c r="G4017" s="61">
        <v>1</v>
      </c>
      <c r="H4017" s="258">
        <v>1</v>
      </c>
      <c r="I4017" s="258">
        <v>1</v>
      </c>
      <c r="J4017" s="258">
        <v>12</v>
      </c>
      <c r="K4017" s="62">
        <v>0</v>
      </c>
    </row>
    <row r="4018" spans="4:11" x14ac:dyDescent="0.25">
      <c r="D4018" s="55" t="s">
        <v>43</v>
      </c>
      <c r="E4018" s="60" t="s">
        <v>29</v>
      </c>
      <c r="F4018" s="60" t="s">
        <v>22</v>
      </c>
      <c r="G4018" s="61">
        <v>1</v>
      </c>
      <c r="H4018" s="258">
        <v>1</v>
      </c>
      <c r="I4018" s="258">
        <v>1</v>
      </c>
      <c r="J4018" s="258">
        <v>17</v>
      </c>
      <c r="K4018" s="62">
        <v>0</v>
      </c>
    </row>
    <row r="4019" spans="4:11" x14ac:dyDescent="0.25">
      <c r="D4019" s="55" t="s">
        <v>43</v>
      </c>
      <c r="E4019" s="60" t="s">
        <v>29</v>
      </c>
      <c r="F4019" s="60" t="s">
        <v>23</v>
      </c>
      <c r="G4019" s="61">
        <v>1</v>
      </c>
      <c r="H4019" s="258">
        <v>1</v>
      </c>
      <c r="I4019" s="258">
        <v>1</v>
      </c>
      <c r="J4019" s="258">
        <v>18</v>
      </c>
      <c r="K4019" s="62">
        <v>0</v>
      </c>
    </row>
    <row r="4020" spans="4:11" x14ac:dyDescent="0.25">
      <c r="D4020" s="55" t="s">
        <v>43</v>
      </c>
      <c r="E4020" s="60" t="s">
        <v>29</v>
      </c>
      <c r="F4020" s="60" t="s">
        <v>24</v>
      </c>
      <c r="G4020" s="61">
        <v>1</v>
      </c>
      <c r="H4020" s="258">
        <v>1</v>
      </c>
      <c r="I4020" s="258">
        <v>1</v>
      </c>
      <c r="J4020" s="258">
        <v>19</v>
      </c>
      <c r="K4020" s="62">
        <v>0</v>
      </c>
    </row>
    <row r="4021" spans="4:11" x14ac:dyDescent="0.25">
      <c r="D4021" s="55" t="s">
        <v>43</v>
      </c>
      <c r="E4021" s="60" t="s">
        <v>29</v>
      </c>
      <c r="F4021" s="60" t="s">
        <v>34</v>
      </c>
      <c r="G4021" s="61">
        <v>1</v>
      </c>
      <c r="H4021" s="258">
        <v>1</v>
      </c>
      <c r="I4021" s="258">
        <v>1</v>
      </c>
      <c r="J4021" s="258">
        <v>26</v>
      </c>
      <c r="K4021" s="62">
        <v>0</v>
      </c>
    </row>
    <row r="4022" spans="4:11" x14ac:dyDescent="0.25">
      <c r="D4022" s="55" t="s">
        <v>43</v>
      </c>
      <c r="E4022" s="60" t="s">
        <v>29</v>
      </c>
      <c r="F4022" s="60" t="s">
        <v>64</v>
      </c>
      <c r="G4022" s="61">
        <v>1</v>
      </c>
      <c r="H4022" s="258">
        <v>1</v>
      </c>
      <c r="I4022" s="258">
        <v>1</v>
      </c>
      <c r="J4022" s="258">
        <v>118</v>
      </c>
      <c r="K4022" s="62">
        <v>0</v>
      </c>
    </row>
    <row r="4023" spans="4:11" x14ac:dyDescent="0.25">
      <c r="D4023" s="55" t="s">
        <v>43</v>
      </c>
      <c r="E4023" s="60" t="s">
        <v>29</v>
      </c>
      <c r="F4023" s="60" t="s">
        <v>19</v>
      </c>
      <c r="G4023" s="61">
        <v>1</v>
      </c>
      <c r="H4023" s="258">
        <v>1</v>
      </c>
      <c r="I4023" s="258">
        <v>1</v>
      </c>
      <c r="J4023" s="258">
        <v>22</v>
      </c>
      <c r="K4023" s="62">
        <v>0</v>
      </c>
    </row>
    <row r="4024" spans="4:11" x14ac:dyDescent="0.25">
      <c r="D4024" s="55" t="s">
        <v>43</v>
      </c>
      <c r="E4024" s="60" t="s">
        <v>29</v>
      </c>
      <c r="F4024" s="60" t="s">
        <v>25</v>
      </c>
      <c r="G4024" s="61">
        <v>1</v>
      </c>
      <c r="H4024" s="258">
        <v>1</v>
      </c>
      <c r="I4024" s="258">
        <v>1</v>
      </c>
      <c r="J4024" s="258">
        <v>8</v>
      </c>
      <c r="K4024" s="62">
        <v>0</v>
      </c>
    </row>
    <row r="4025" spans="4:11" x14ac:dyDescent="0.25">
      <c r="D4025" s="63" t="s">
        <v>43</v>
      </c>
      <c r="E4025" s="64" t="s">
        <v>29</v>
      </c>
      <c r="F4025" s="64" t="s">
        <v>29</v>
      </c>
      <c r="G4025" s="65">
        <v>1</v>
      </c>
      <c r="H4025" s="259">
        <v>1</v>
      </c>
      <c r="I4025" s="259">
        <v>1</v>
      </c>
      <c r="J4025" s="259">
        <v>1</v>
      </c>
      <c r="K4025" s="66">
        <v>0</v>
      </c>
    </row>
    <row r="4026" spans="4:11" x14ac:dyDescent="0.25">
      <c r="D4026" s="63" t="s">
        <v>43</v>
      </c>
      <c r="E4026" s="64" t="s">
        <v>29</v>
      </c>
      <c r="F4026" s="64" t="s">
        <v>32</v>
      </c>
      <c r="G4026" s="65">
        <v>1</v>
      </c>
      <c r="H4026" s="259">
        <v>1</v>
      </c>
      <c r="I4026" s="259">
        <v>1</v>
      </c>
      <c r="J4026" s="259">
        <v>13</v>
      </c>
      <c r="K4026" s="66">
        <v>0</v>
      </c>
    </row>
    <row r="4027" spans="4:11" x14ac:dyDescent="0.25">
      <c r="D4027" s="63" t="s">
        <v>43</v>
      </c>
      <c r="E4027" s="64" t="s">
        <v>29</v>
      </c>
      <c r="F4027" s="64" t="s">
        <v>30</v>
      </c>
      <c r="G4027" s="65">
        <v>1</v>
      </c>
      <c r="H4027" s="259">
        <v>1</v>
      </c>
      <c r="I4027" s="259">
        <v>1</v>
      </c>
      <c r="J4027" s="259">
        <v>24</v>
      </c>
      <c r="K4027" s="66">
        <v>0</v>
      </c>
    </row>
    <row r="4028" spans="4:11" x14ac:dyDescent="0.25">
      <c r="D4028" s="55" t="s">
        <v>43</v>
      </c>
      <c r="E4028" s="60" t="s">
        <v>29</v>
      </c>
      <c r="F4028" s="60" t="s">
        <v>36</v>
      </c>
      <c r="G4028" s="61">
        <v>1</v>
      </c>
      <c r="H4028" s="258">
        <v>1</v>
      </c>
      <c r="I4028" s="258">
        <v>1</v>
      </c>
      <c r="J4028" s="258">
        <v>14</v>
      </c>
      <c r="K4028" s="62">
        <v>0</v>
      </c>
    </row>
    <row r="4029" spans="4:11" x14ac:dyDescent="0.25">
      <c r="D4029" s="55" t="s">
        <v>43</v>
      </c>
      <c r="E4029" s="60" t="s">
        <v>29</v>
      </c>
      <c r="F4029" s="60" t="s">
        <v>33</v>
      </c>
      <c r="G4029" s="61">
        <v>1</v>
      </c>
      <c r="H4029" s="258">
        <v>1</v>
      </c>
      <c r="I4029" s="258">
        <v>1</v>
      </c>
      <c r="J4029" s="258">
        <v>25</v>
      </c>
      <c r="K4029" s="62">
        <v>0</v>
      </c>
    </row>
    <row r="4030" spans="4:11" x14ac:dyDescent="0.25">
      <c r="D4030" s="67" t="s">
        <v>43</v>
      </c>
      <c r="E4030" s="60" t="s">
        <v>29</v>
      </c>
      <c r="F4030" s="68" t="s">
        <v>61</v>
      </c>
      <c r="G4030" s="69">
        <v>1</v>
      </c>
      <c r="H4030" s="260">
        <v>1</v>
      </c>
      <c r="I4030" s="260">
        <v>1</v>
      </c>
      <c r="J4030" s="260">
        <v>102</v>
      </c>
      <c r="K4030" s="62">
        <v>0</v>
      </c>
    </row>
    <row r="4031" spans="4:11" ht="15.75" thickBot="1" x14ac:dyDescent="0.3">
      <c r="D4031" s="223" t="s">
        <v>43</v>
      </c>
      <c r="E4031" s="68" t="s">
        <v>29</v>
      </c>
      <c r="F4031" s="60" t="s">
        <v>90</v>
      </c>
      <c r="G4031" s="60">
        <v>1</v>
      </c>
      <c r="H4031" s="258">
        <v>1</v>
      </c>
      <c r="I4031" s="258">
        <v>1</v>
      </c>
      <c r="J4031" s="258">
        <v>6</v>
      </c>
      <c r="K4031" s="62">
        <v>0</v>
      </c>
    </row>
    <row r="4032" spans="4:11" x14ac:dyDescent="0.25">
      <c r="D4032" s="56" t="s">
        <v>43</v>
      </c>
      <c r="E4032" s="57" t="s">
        <v>31</v>
      </c>
      <c r="F4032" s="57" t="s">
        <v>28</v>
      </c>
      <c r="G4032" s="58">
        <v>1</v>
      </c>
      <c r="H4032" s="257">
        <v>12</v>
      </c>
      <c r="I4032" s="257">
        <v>1</v>
      </c>
      <c r="J4032" s="257">
        <v>9</v>
      </c>
      <c r="K4032" s="59">
        <v>0</v>
      </c>
    </row>
    <row r="4033" spans="4:11" x14ac:dyDescent="0.25">
      <c r="D4033" s="55" t="s">
        <v>43</v>
      </c>
      <c r="E4033" s="60" t="s">
        <v>31</v>
      </c>
      <c r="F4033" s="60" t="s">
        <v>27</v>
      </c>
      <c r="G4033" s="61">
        <v>1</v>
      </c>
      <c r="H4033" s="258">
        <v>12</v>
      </c>
      <c r="I4033" s="258">
        <v>1</v>
      </c>
      <c r="J4033" s="258">
        <v>4</v>
      </c>
      <c r="K4033" s="62">
        <v>0</v>
      </c>
    </row>
    <row r="4034" spans="4:11" x14ac:dyDescent="0.25">
      <c r="D4034" s="55" t="s">
        <v>43</v>
      </c>
      <c r="E4034" s="60" t="s">
        <v>31</v>
      </c>
      <c r="F4034" s="60" t="s">
        <v>26</v>
      </c>
      <c r="G4034" s="61">
        <v>1</v>
      </c>
      <c r="H4034" s="258">
        <v>12</v>
      </c>
      <c r="I4034" s="258">
        <v>1</v>
      </c>
      <c r="J4034" s="258">
        <v>10</v>
      </c>
      <c r="K4034" s="62">
        <v>0</v>
      </c>
    </row>
    <row r="4035" spans="4:11" x14ac:dyDescent="0.25">
      <c r="D4035" s="55" t="s">
        <v>43</v>
      </c>
      <c r="E4035" s="60" t="s">
        <v>31</v>
      </c>
      <c r="F4035" s="60" t="s">
        <v>35</v>
      </c>
      <c r="G4035" s="61">
        <v>1</v>
      </c>
      <c r="H4035" s="258">
        <v>12</v>
      </c>
      <c r="I4035" s="258">
        <v>1</v>
      </c>
      <c r="J4035" s="258">
        <v>7</v>
      </c>
      <c r="K4035" s="62">
        <v>0</v>
      </c>
    </row>
    <row r="4036" spans="4:11" x14ac:dyDescent="0.25">
      <c r="D4036" s="55" t="s">
        <v>43</v>
      </c>
      <c r="E4036" s="60" t="s">
        <v>31</v>
      </c>
      <c r="F4036" s="60" t="s">
        <v>20</v>
      </c>
      <c r="G4036" s="61">
        <v>1</v>
      </c>
      <c r="H4036" s="258">
        <v>12</v>
      </c>
      <c r="I4036" s="258">
        <v>1</v>
      </c>
      <c r="J4036" s="258">
        <v>5</v>
      </c>
      <c r="K4036" s="62">
        <v>0</v>
      </c>
    </row>
    <row r="4037" spans="4:11" x14ac:dyDescent="0.25">
      <c r="D4037" s="55" t="s">
        <v>43</v>
      </c>
      <c r="E4037" s="60" t="s">
        <v>31</v>
      </c>
      <c r="F4037" s="60" t="s">
        <v>21</v>
      </c>
      <c r="G4037" s="61">
        <v>1</v>
      </c>
      <c r="H4037" s="258">
        <v>12</v>
      </c>
      <c r="I4037" s="258">
        <v>1</v>
      </c>
      <c r="J4037" s="258">
        <v>3</v>
      </c>
      <c r="K4037" s="62">
        <v>0</v>
      </c>
    </row>
    <row r="4038" spans="4:11" x14ac:dyDescent="0.25">
      <c r="D4038" s="55" t="s">
        <v>43</v>
      </c>
      <c r="E4038" s="60" t="s">
        <v>31</v>
      </c>
      <c r="F4038" s="60" t="s">
        <v>18</v>
      </c>
      <c r="G4038" s="61">
        <v>1</v>
      </c>
      <c r="H4038" s="258">
        <v>12</v>
      </c>
      <c r="I4038" s="258">
        <v>1</v>
      </c>
      <c r="J4038" s="258">
        <v>2</v>
      </c>
      <c r="K4038" s="62">
        <v>0</v>
      </c>
    </row>
    <row r="4039" spans="4:11" x14ac:dyDescent="0.25">
      <c r="D4039" s="55" t="s">
        <v>43</v>
      </c>
      <c r="E4039" s="60" t="s">
        <v>31</v>
      </c>
      <c r="F4039" s="60" t="s">
        <v>31</v>
      </c>
      <c r="G4039" s="61">
        <v>1</v>
      </c>
      <c r="H4039" s="258">
        <v>12</v>
      </c>
      <c r="I4039" s="258">
        <v>1</v>
      </c>
      <c r="J4039" s="258">
        <v>12</v>
      </c>
      <c r="K4039" s="62">
        <v>0</v>
      </c>
    </row>
    <row r="4040" spans="4:11" x14ac:dyDescent="0.25">
      <c r="D4040" s="55" t="s">
        <v>43</v>
      </c>
      <c r="E4040" s="60" t="s">
        <v>31</v>
      </c>
      <c r="F4040" s="60" t="s">
        <v>22</v>
      </c>
      <c r="G4040" s="61">
        <v>1</v>
      </c>
      <c r="H4040" s="258">
        <v>12</v>
      </c>
      <c r="I4040" s="258">
        <v>1</v>
      </c>
      <c r="J4040" s="258">
        <v>17</v>
      </c>
      <c r="K4040" s="62">
        <v>0</v>
      </c>
    </row>
    <row r="4041" spans="4:11" x14ac:dyDescent="0.25">
      <c r="D4041" s="55" t="s">
        <v>43</v>
      </c>
      <c r="E4041" s="60" t="s">
        <v>31</v>
      </c>
      <c r="F4041" s="60" t="s">
        <v>23</v>
      </c>
      <c r="G4041" s="61">
        <v>1</v>
      </c>
      <c r="H4041" s="258">
        <v>12</v>
      </c>
      <c r="I4041" s="258">
        <v>1</v>
      </c>
      <c r="J4041" s="258">
        <v>18</v>
      </c>
      <c r="K4041" s="62">
        <v>0</v>
      </c>
    </row>
    <row r="4042" spans="4:11" x14ac:dyDescent="0.25">
      <c r="D4042" s="55" t="s">
        <v>43</v>
      </c>
      <c r="E4042" s="60" t="s">
        <v>31</v>
      </c>
      <c r="F4042" s="60" t="s">
        <v>24</v>
      </c>
      <c r="G4042" s="61">
        <v>1</v>
      </c>
      <c r="H4042" s="258">
        <v>12</v>
      </c>
      <c r="I4042" s="258">
        <v>1</v>
      </c>
      <c r="J4042" s="258">
        <v>19</v>
      </c>
      <c r="K4042" s="62">
        <v>0</v>
      </c>
    </row>
    <row r="4043" spans="4:11" x14ac:dyDescent="0.25">
      <c r="D4043" s="55" t="s">
        <v>43</v>
      </c>
      <c r="E4043" s="60" t="s">
        <v>31</v>
      </c>
      <c r="F4043" s="60" t="s">
        <v>34</v>
      </c>
      <c r="G4043" s="61">
        <v>1</v>
      </c>
      <c r="H4043" s="258">
        <v>12</v>
      </c>
      <c r="I4043" s="258">
        <v>1</v>
      </c>
      <c r="J4043" s="258">
        <v>26</v>
      </c>
      <c r="K4043" s="62">
        <v>0</v>
      </c>
    </row>
    <row r="4044" spans="4:11" x14ac:dyDescent="0.25">
      <c r="D4044" s="55" t="s">
        <v>43</v>
      </c>
      <c r="E4044" s="60" t="s">
        <v>31</v>
      </c>
      <c r="F4044" s="60" t="s">
        <v>64</v>
      </c>
      <c r="G4044" s="61">
        <v>1</v>
      </c>
      <c r="H4044" s="258">
        <v>12</v>
      </c>
      <c r="I4044" s="258">
        <v>1</v>
      </c>
      <c r="J4044" s="258">
        <v>118</v>
      </c>
      <c r="K4044" s="62">
        <v>0</v>
      </c>
    </row>
    <row r="4045" spans="4:11" x14ac:dyDescent="0.25">
      <c r="D4045" s="55" t="s">
        <v>43</v>
      </c>
      <c r="E4045" s="60" t="s">
        <v>31</v>
      </c>
      <c r="F4045" s="60" t="s">
        <v>19</v>
      </c>
      <c r="G4045" s="61">
        <v>1</v>
      </c>
      <c r="H4045" s="258">
        <v>12</v>
      </c>
      <c r="I4045" s="258">
        <v>1</v>
      </c>
      <c r="J4045" s="258">
        <v>22</v>
      </c>
      <c r="K4045" s="62">
        <v>0</v>
      </c>
    </row>
    <row r="4046" spans="4:11" x14ac:dyDescent="0.25">
      <c r="D4046" s="55" t="s">
        <v>43</v>
      </c>
      <c r="E4046" s="60" t="s">
        <v>31</v>
      </c>
      <c r="F4046" s="60" t="s">
        <v>25</v>
      </c>
      <c r="G4046" s="61">
        <v>1</v>
      </c>
      <c r="H4046" s="258">
        <v>12</v>
      </c>
      <c r="I4046" s="258">
        <v>1</v>
      </c>
      <c r="J4046" s="258">
        <v>8</v>
      </c>
      <c r="K4046" s="62">
        <v>0</v>
      </c>
    </row>
    <row r="4047" spans="4:11" x14ac:dyDescent="0.25">
      <c r="D4047" s="63" t="s">
        <v>43</v>
      </c>
      <c r="E4047" s="64" t="s">
        <v>31</v>
      </c>
      <c r="F4047" s="64" t="s">
        <v>29</v>
      </c>
      <c r="G4047" s="65">
        <v>1</v>
      </c>
      <c r="H4047" s="259">
        <v>12</v>
      </c>
      <c r="I4047" s="259">
        <v>1</v>
      </c>
      <c r="J4047" s="259">
        <v>1</v>
      </c>
      <c r="K4047" s="66">
        <v>0</v>
      </c>
    </row>
    <row r="4048" spans="4:11" x14ac:dyDescent="0.25">
      <c r="D4048" s="63" t="s">
        <v>43</v>
      </c>
      <c r="E4048" s="64" t="s">
        <v>31</v>
      </c>
      <c r="F4048" s="64" t="s">
        <v>32</v>
      </c>
      <c r="G4048" s="65">
        <v>1</v>
      </c>
      <c r="H4048" s="259">
        <v>12</v>
      </c>
      <c r="I4048" s="259">
        <v>1</v>
      </c>
      <c r="J4048" s="259">
        <v>13</v>
      </c>
      <c r="K4048" s="66">
        <v>0</v>
      </c>
    </row>
    <row r="4049" spans="4:11" x14ac:dyDescent="0.25">
      <c r="D4049" s="63" t="s">
        <v>43</v>
      </c>
      <c r="E4049" s="64" t="s">
        <v>31</v>
      </c>
      <c r="F4049" s="64" t="s">
        <v>30</v>
      </c>
      <c r="G4049" s="65">
        <v>1</v>
      </c>
      <c r="H4049" s="259">
        <v>12</v>
      </c>
      <c r="I4049" s="259">
        <v>1</v>
      </c>
      <c r="J4049" s="259">
        <v>24</v>
      </c>
      <c r="K4049" s="66">
        <v>0</v>
      </c>
    </row>
    <row r="4050" spans="4:11" x14ac:dyDescent="0.25">
      <c r="D4050" s="55" t="s">
        <v>43</v>
      </c>
      <c r="E4050" s="60" t="s">
        <v>31</v>
      </c>
      <c r="F4050" s="60" t="s">
        <v>36</v>
      </c>
      <c r="G4050" s="61">
        <v>1</v>
      </c>
      <c r="H4050" s="258">
        <v>12</v>
      </c>
      <c r="I4050" s="258">
        <v>1</v>
      </c>
      <c r="J4050" s="258">
        <v>14</v>
      </c>
      <c r="K4050" s="62">
        <v>0</v>
      </c>
    </row>
    <row r="4051" spans="4:11" x14ac:dyDescent="0.25">
      <c r="D4051" s="55" t="s">
        <v>43</v>
      </c>
      <c r="E4051" s="60" t="s">
        <v>31</v>
      </c>
      <c r="F4051" s="60" t="s">
        <v>33</v>
      </c>
      <c r="G4051" s="61">
        <v>1</v>
      </c>
      <c r="H4051" s="258">
        <v>12</v>
      </c>
      <c r="I4051" s="258">
        <v>1</v>
      </c>
      <c r="J4051" s="258">
        <v>25</v>
      </c>
      <c r="K4051" s="62">
        <v>0</v>
      </c>
    </row>
    <row r="4052" spans="4:11" x14ac:dyDescent="0.25">
      <c r="D4052" s="67" t="s">
        <v>43</v>
      </c>
      <c r="E4052" s="68" t="s">
        <v>31</v>
      </c>
      <c r="F4052" s="68" t="s">
        <v>61</v>
      </c>
      <c r="G4052" s="69">
        <v>1</v>
      </c>
      <c r="H4052" s="260">
        <v>12</v>
      </c>
      <c r="I4052" s="260">
        <v>1</v>
      </c>
      <c r="J4052" s="260">
        <v>102</v>
      </c>
      <c r="K4052" s="62">
        <v>0</v>
      </c>
    </row>
    <row r="4053" spans="4:11" ht="15.75" thickBot="1" x14ac:dyDescent="0.3">
      <c r="D4053" s="223" t="s">
        <v>43</v>
      </c>
      <c r="E4053" s="60" t="s">
        <v>31</v>
      </c>
      <c r="F4053" s="60" t="s">
        <v>90</v>
      </c>
      <c r="G4053" s="60">
        <v>1</v>
      </c>
      <c r="H4053" s="258">
        <v>12</v>
      </c>
      <c r="I4053" s="258">
        <v>1</v>
      </c>
      <c r="J4053" s="258">
        <v>6</v>
      </c>
      <c r="K4053" s="62">
        <v>0</v>
      </c>
    </row>
    <row r="4054" spans="4:11" x14ac:dyDescent="0.25">
      <c r="D4054" s="56" t="s">
        <v>43</v>
      </c>
      <c r="E4054" s="57" t="s">
        <v>32</v>
      </c>
      <c r="F4054" s="57" t="s">
        <v>28</v>
      </c>
      <c r="G4054" s="58">
        <v>1</v>
      </c>
      <c r="H4054" s="257">
        <v>13</v>
      </c>
      <c r="I4054" s="257">
        <v>1</v>
      </c>
      <c r="J4054" s="257">
        <v>9</v>
      </c>
      <c r="K4054" s="59">
        <v>0</v>
      </c>
    </row>
    <row r="4055" spans="4:11" x14ac:dyDescent="0.25">
      <c r="D4055" s="55" t="s">
        <v>43</v>
      </c>
      <c r="E4055" s="60" t="s">
        <v>32</v>
      </c>
      <c r="F4055" s="60" t="s">
        <v>27</v>
      </c>
      <c r="G4055" s="61">
        <v>1</v>
      </c>
      <c r="H4055" s="258">
        <v>13</v>
      </c>
      <c r="I4055" s="258">
        <v>1</v>
      </c>
      <c r="J4055" s="258">
        <v>4</v>
      </c>
      <c r="K4055" s="62">
        <v>0</v>
      </c>
    </row>
    <row r="4056" spans="4:11" x14ac:dyDescent="0.25">
      <c r="D4056" s="55" t="s">
        <v>43</v>
      </c>
      <c r="E4056" s="60" t="s">
        <v>32</v>
      </c>
      <c r="F4056" s="60" t="s">
        <v>26</v>
      </c>
      <c r="G4056" s="61">
        <v>1</v>
      </c>
      <c r="H4056" s="258">
        <v>13</v>
      </c>
      <c r="I4056" s="258">
        <v>1</v>
      </c>
      <c r="J4056" s="258">
        <v>10</v>
      </c>
      <c r="K4056" s="62">
        <v>0</v>
      </c>
    </row>
    <row r="4057" spans="4:11" x14ac:dyDescent="0.25">
      <c r="D4057" s="55" t="s">
        <v>43</v>
      </c>
      <c r="E4057" s="60" t="s">
        <v>32</v>
      </c>
      <c r="F4057" s="60" t="s">
        <v>35</v>
      </c>
      <c r="G4057" s="61">
        <v>1</v>
      </c>
      <c r="H4057" s="258">
        <v>13</v>
      </c>
      <c r="I4057" s="258">
        <v>1</v>
      </c>
      <c r="J4057" s="258">
        <v>7</v>
      </c>
      <c r="K4057" s="62">
        <v>0</v>
      </c>
    </row>
    <row r="4058" spans="4:11" x14ac:dyDescent="0.25">
      <c r="D4058" s="55" t="s">
        <v>43</v>
      </c>
      <c r="E4058" s="60" t="s">
        <v>32</v>
      </c>
      <c r="F4058" s="60" t="s">
        <v>20</v>
      </c>
      <c r="G4058" s="61">
        <v>1</v>
      </c>
      <c r="H4058" s="258">
        <v>13</v>
      </c>
      <c r="I4058" s="258">
        <v>1</v>
      </c>
      <c r="J4058" s="258">
        <v>5</v>
      </c>
      <c r="K4058" s="62">
        <v>0</v>
      </c>
    </row>
    <row r="4059" spans="4:11" x14ac:dyDescent="0.25">
      <c r="D4059" s="55" t="s">
        <v>43</v>
      </c>
      <c r="E4059" s="60" t="s">
        <v>32</v>
      </c>
      <c r="F4059" s="60" t="s">
        <v>21</v>
      </c>
      <c r="G4059" s="61">
        <v>1</v>
      </c>
      <c r="H4059" s="258">
        <v>13</v>
      </c>
      <c r="I4059" s="258">
        <v>1</v>
      </c>
      <c r="J4059" s="258">
        <v>3</v>
      </c>
      <c r="K4059" s="62">
        <v>0</v>
      </c>
    </row>
    <row r="4060" spans="4:11" x14ac:dyDescent="0.25">
      <c r="D4060" s="55" t="s">
        <v>43</v>
      </c>
      <c r="E4060" s="60" t="s">
        <v>32</v>
      </c>
      <c r="F4060" s="60" t="s">
        <v>18</v>
      </c>
      <c r="G4060" s="61">
        <v>1</v>
      </c>
      <c r="H4060" s="258">
        <v>13</v>
      </c>
      <c r="I4060" s="258">
        <v>1</v>
      </c>
      <c r="J4060" s="258">
        <v>2</v>
      </c>
      <c r="K4060" s="62">
        <v>0</v>
      </c>
    </row>
    <row r="4061" spans="4:11" x14ac:dyDescent="0.25">
      <c r="D4061" s="55" t="s">
        <v>43</v>
      </c>
      <c r="E4061" s="60" t="s">
        <v>32</v>
      </c>
      <c r="F4061" s="60" t="s">
        <v>31</v>
      </c>
      <c r="G4061" s="61">
        <v>1</v>
      </c>
      <c r="H4061" s="258">
        <v>13</v>
      </c>
      <c r="I4061" s="258">
        <v>1</v>
      </c>
      <c r="J4061" s="258">
        <v>12</v>
      </c>
      <c r="K4061" s="62">
        <v>0</v>
      </c>
    </row>
    <row r="4062" spans="4:11" x14ac:dyDescent="0.25">
      <c r="D4062" s="55" t="s">
        <v>43</v>
      </c>
      <c r="E4062" s="60" t="s">
        <v>32</v>
      </c>
      <c r="F4062" s="60" t="s">
        <v>22</v>
      </c>
      <c r="G4062" s="61">
        <v>1</v>
      </c>
      <c r="H4062" s="258">
        <v>13</v>
      </c>
      <c r="I4062" s="258">
        <v>1</v>
      </c>
      <c r="J4062" s="258">
        <v>17</v>
      </c>
      <c r="K4062" s="62">
        <v>0</v>
      </c>
    </row>
    <row r="4063" spans="4:11" x14ac:dyDescent="0.25">
      <c r="D4063" s="55" t="s">
        <v>43</v>
      </c>
      <c r="E4063" s="60" t="s">
        <v>32</v>
      </c>
      <c r="F4063" s="60" t="s">
        <v>23</v>
      </c>
      <c r="G4063" s="61">
        <v>1</v>
      </c>
      <c r="H4063" s="258">
        <v>13</v>
      </c>
      <c r="I4063" s="258">
        <v>1</v>
      </c>
      <c r="J4063" s="258">
        <v>18</v>
      </c>
      <c r="K4063" s="62">
        <v>0</v>
      </c>
    </row>
    <row r="4064" spans="4:11" x14ac:dyDescent="0.25">
      <c r="D4064" s="55" t="s">
        <v>43</v>
      </c>
      <c r="E4064" s="60" t="s">
        <v>32</v>
      </c>
      <c r="F4064" s="60" t="s">
        <v>24</v>
      </c>
      <c r="G4064" s="61">
        <v>1</v>
      </c>
      <c r="H4064" s="258">
        <v>13</v>
      </c>
      <c r="I4064" s="258">
        <v>1</v>
      </c>
      <c r="J4064" s="258">
        <v>19</v>
      </c>
      <c r="K4064" s="62">
        <v>0</v>
      </c>
    </row>
    <row r="4065" spans="4:11" x14ac:dyDescent="0.25">
      <c r="D4065" s="55" t="s">
        <v>43</v>
      </c>
      <c r="E4065" s="60" t="s">
        <v>32</v>
      </c>
      <c r="F4065" s="60" t="s">
        <v>34</v>
      </c>
      <c r="G4065" s="61">
        <v>1</v>
      </c>
      <c r="H4065" s="258">
        <v>13</v>
      </c>
      <c r="I4065" s="258">
        <v>1</v>
      </c>
      <c r="J4065" s="258">
        <v>26</v>
      </c>
      <c r="K4065" s="62">
        <v>0</v>
      </c>
    </row>
    <row r="4066" spans="4:11" x14ac:dyDescent="0.25">
      <c r="D4066" s="55" t="s">
        <v>43</v>
      </c>
      <c r="E4066" s="60" t="s">
        <v>32</v>
      </c>
      <c r="F4066" s="60" t="s">
        <v>64</v>
      </c>
      <c r="G4066" s="61">
        <v>1</v>
      </c>
      <c r="H4066" s="258">
        <v>13</v>
      </c>
      <c r="I4066" s="258">
        <v>1</v>
      </c>
      <c r="J4066" s="258">
        <v>118</v>
      </c>
      <c r="K4066" s="62">
        <v>0</v>
      </c>
    </row>
    <row r="4067" spans="4:11" x14ac:dyDescent="0.25">
      <c r="D4067" s="55" t="s">
        <v>43</v>
      </c>
      <c r="E4067" s="60" t="s">
        <v>32</v>
      </c>
      <c r="F4067" s="60" t="s">
        <v>19</v>
      </c>
      <c r="G4067" s="61">
        <v>1</v>
      </c>
      <c r="H4067" s="258">
        <v>13</v>
      </c>
      <c r="I4067" s="258">
        <v>1</v>
      </c>
      <c r="J4067" s="258">
        <v>22</v>
      </c>
      <c r="K4067" s="62">
        <v>0</v>
      </c>
    </row>
    <row r="4068" spans="4:11" x14ac:dyDescent="0.25">
      <c r="D4068" s="55" t="s">
        <v>43</v>
      </c>
      <c r="E4068" s="60" t="s">
        <v>32</v>
      </c>
      <c r="F4068" s="60" t="s">
        <v>25</v>
      </c>
      <c r="G4068" s="61">
        <v>1</v>
      </c>
      <c r="H4068" s="258">
        <v>13</v>
      </c>
      <c r="I4068" s="258">
        <v>1</v>
      </c>
      <c r="J4068" s="258">
        <v>8</v>
      </c>
      <c r="K4068" s="62">
        <v>0</v>
      </c>
    </row>
    <row r="4069" spans="4:11" x14ac:dyDescent="0.25">
      <c r="D4069" s="63" t="s">
        <v>43</v>
      </c>
      <c r="E4069" s="64" t="s">
        <v>32</v>
      </c>
      <c r="F4069" s="64" t="s">
        <v>29</v>
      </c>
      <c r="G4069" s="65">
        <v>1</v>
      </c>
      <c r="H4069" s="259">
        <v>13</v>
      </c>
      <c r="I4069" s="259">
        <v>1</v>
      </c>
      <c r="J4069" s="259">
        <v>1</v>
      </c>
      <c r="K4069" s="66">
        <v>0</v>
      </c>
    </row>
    <row r="4070" spans="4:11" x14ac:dyDescent="0.25">
      <c r="D4070" s="63" t="s">
        <v>43</v>
      </c>
      <c r="E4070" s="64" t="s">
        <v>32</v>
      </c>
      <c r="F4070" s="64" t="s">
        <v>32</v>
      </c>
      <c r="G4070" s="65">
        <v>1</v>
      </c>
      <c r="H4070" s="259">
        <v>13</v>
      </c>
      <c r="I4070" s="259">
        <v>1</v>
      </c>
      <c r="J4070" s="259">
        <v>13</v>
      </c>
      <c r="K4070" s="66">
        <v>0</v>
      </c>
    </row>
    <row r="4071" spans="4:11" x14ac:dyDescent="0.25">
      <c r="D4071" s="63" t="s">
        <v>43</v>
      </c>
      <c r="E4071" s="64" t="s">
        <v>32</v>
      </c>
      <c r="F4071" s="64" t="s">
        <v>30</v>
      </c>
      <c r="G4071" s="65">
        <v>1</v>
      </c>
      <c r="H4071" s="259">
        <v>13</v>
      </c>
      <c r="I4071" s="259">
        <v>1</v>
      </c>
      <c r="J4071" s="259">
        <v>24</v>
      </c>
      <c r="K4071" s="66">
        <v>0</v>
      </c>
    </row>
    <row r="4072" spans="4:11" x14ac:dyDescent="0.25">
      <c r="D4072" s="55" t="s">
        <v>43</v>
      </c>
      <c r="E4072" s="60" t="s">
        <v>32</v>
      </c>
      <c r="F4072" s="60" t="s">
        <v>36</v>
      </c>
      <c r="G4072" s="61">
        <v>1</v>
      </c>
      <c r="H4072" s="258">
        <v>13</v>
      </c>
      <c r="I4072" s="258">
        <v>1</v>
      </c>
      <c r="J4072" s="258">
        <v>14</v>
      </c>
      <c r="K4072" s="62">
        <v>0</v>
      </c>
    </row>
    <row r="4073" spans="4:11" x14ac:dyDescent="0.25">
      <c r="D4073" s="55" t="s">
        <v>43</v>
      </c>
      <c r="E4073" s="60" t="s">
        <v>32</v>
      </c>
      <c r="F4073" s="60" t="s">
        <v>33</v>
      </c>
      <c r="G4073" s="61">
        <v>1</v>
      </c>
      <c r="H4073" s="258">
        <v>13</v>
      </c>
      <c r="I4073" s="258">
        <v>1</v>
      </c>
      <c r="J4073" s="258">
        <v>25</v>
      </c>
      <c r="K4073" s="62">
        <v>0</v>
      </c>
    </row>
    <row r="4074" spans="4:11" x14ac:dyDescent="0.25">
      <c r="D4074" s="67" t="s">
        <v>43</v>
      </c>
      <c r="E4074" s="68" t="s">
        <v>32</v>
      </c>
      <c r="F4074" s="68" t="s">
        <v>61</v>
      </c>
      <c r="G4074" s="69">
        <v>1</v>
      </c>
      <c r="H4074" s="260">
        <v>13</v>
      </c>
      <c r="I4074" s="260">
        <v>1</v>
      </c>
      <c r="J4074" s="260">
        <v>102</v>
      </c>
      <c r="K4074" s="62">
        <v>0</v>
      </c>
    </row>
    <row r="4075" spans="4:11" ht="15.75" thickBot="1" x14ac:dyDescent="0.3">
      <c r="D4075" s="223" t="s">
        <v>43</v>
      </c>
      <c r="E4075" s="60" t="s">
        <v>32</v>
      </c>
      <c r="F4075" s="60" t="s">
        <v>90</v>
      </c>
      <c r="G4075" s="60">
        <v>1</v>
      </c>
      <c r="H4075" s="258">
        <v>13</v>
      </c>
      <c r="I4075" s="258">
        <v>1</v>
      </c>
      <c r="J4075" s="258">
        <v>6</v>
      </c>
      <c r="K4075" s="62">
        <v>0</v>
      </c>
    </row>
    <row r="4076" spans="4:11" x14ac:dyDescent="0.25">
      <c r="D4076" s="56" t="s">
        <v>43</v>
      </c>
      <c r="E4076" s="57" t="s">
        <v>35</v>
      </c>
      <c r="F4076" s="57" t="s">
        <v>28</v>
      </c>
      <c r="G4076" s="58">
        <v>1</v>
      </c>
      <c r="H4076" s="257">
        <v>7</v>
      </c>
      <c r="I4076" s="257">
        <v>1</v>
      </c>
      <c r="J4076" s="257">
        <v>9</v>
      </c>
      <c r="K4076" s="59">
        <v>0</v>
      </c>
    </row>
    <row r="4077" spans="4:11" x14ac:dyDescent="0.25">
      <c r="D4077" s="55" t="s">
        <v>43</v>
      </c>
      <c r="E4077" s="60" t="s">
        <v>35</v>
      </c>
      <c r="F4077" s="60" t="s">
        <v>27</v>
      </c>
      <c r="G4077" s="61">
        <v>1</v>
      </c>
      <c r="H4077" s="258">
        <v>7</v>
      </c>
      <c r="I4077" s="258">
        <v>1</v>
      </c>
      <c r="J4077" s="258">
        <v>4</v>
      </c>
      <c r="K4077" s="62">
        <v>0</v>
      </c>
    </row>
    <row r="4078" spans="4:11" x14ac:dyDescent="0.25">
      <c r="D4078" s="55" t="s">
        <v>43</v>
      </c>
      <c r="E4078" s="60" t="s">
        <v>35</v>
      </c>
      <c r="F4078" s="60" t="s">
        <v>26</v>
      </c>
      <c r="G4078" s="61">
        <v>1</v>
      </c>
      <c r="H4078" s="258">
        <v>7</v>
      </c>
      <c r="I4078" s="258">
        <v>1</v>
      </c>
      <c r="J4078" s="258">
        <v>10</v>
      </c>
      <c r="K4078" s="62">
        <v>0</v>
      </c>
    </row>
    <row r="4079" spans="4:11" x14ac:dyDescent="0.25">
      <c r="D4079" s="55" t="s">
        <v>43</v>
      </c>
      <c r="E4079" s="60" t="s">
        <v>35</v>
      </c>
      <c r="F4079" s="60" t="s">
        <v>35</v>
      </c>
      <c r="G4079" s="61">
        <v>1</v>
      </c>
      <c r="H4079" s="258">
        <v>7</v>
      </c>
      <c r="I4079" s="258">
        <v>1</v>
      </c>
      <c r="J4079" s="258">
        <v>7</v>
      </c>
      <c r="K4079" s="62">
        <v>0</v>
      </c>
    </row>
    <row r="4080" spans="4:11" x14ac:dyDescent="0.25">
      <c r="D4080" s="55" t="s">
        <v>43</v>
      </c>
      <c r="E4080" s="60" t="s">
        <v>35</v>
      </c>
      <c r="F4080" s="60" t="s">
        <v>20</v>
      </c>
      <c r="G4080" s="61">
        <v>1</v>
      </c>
      <c r="H4080" s="258">
        <v>7</v>
      </c>
      <c r="I4080" s="258">
        <v>1</v>
      </c>
      <c r="J4080" s="258">
        <v>5</v>
      </c>
      <c r="K4080" s="62">
        <v>0</v>
      </c>
    </row>
    <row r="4081" spans="4:11" x14ac:dyDescent="0.25">
      <c r="D4081" s="55" t="s">
        <v>43</v>
      </c>
      <c r="E4081" s="60" t="s">
        <v>35</v>
      </c>
      <c r="F4081" s="60" t="s">
        <v>21</v>
      </c>
      <c r="G4081" s="61">
        <v>1</v>
      </c>
      <c r="H4081" s="258">
        <v>7</v>
      </c>
      <c r="I4081" s="258">
        <v>1</v>
      </c>
      <c r="J4081" s="258">
        <v>3</v>
      </c>
      <c r="K4081" s="62">
        <v>0</v>
      </c>
    </row>
    <row r="4082" spans="4:11" x14ac:dyDescent="0.25">
      <c r="D4082" s="55" t="s">
        <v>43</v>
      </c>
      <c r="E4082" s="60" t="s">
        <v>35</v>
      </c>
      <c r="F4082" s="60" t="s">
        <v>18</v>
      </c>
      <c r="G4082" s="61">
        <v>1</v>
      </c>
      <c r="H4082" s="258">
        <v>7</v>
      </c>
      <c r="I4082" s="258">
        <v>1</v>
      </c>
      <c r="J4082" s="258">
        <v>2</v>
      </c>
      <c r="K4082" s="62">
        <v>0</v>
      </c>
    </row>
    <row r="4083" spans="4:11" x14ac:dyDescent="0.25">
      <c r="D4083" s="55" t="s">
        <v>43</v>
      </c>
      <c r="E4083" s="60" t="s">
        <v>35</v>
      </c>
      <c r="F4083" s="60" t="s">
        <v>31</v>
      </c>
      <c r="G4083" s="61">
        <v>1</v>
      </c>
      <c r="H4083" s="258">
        <v>7</v>
      </c>
      <c r="I4083" s="258">
        <v>1</v>
      </c>
      <c r="J4083" s="258">
        <v>12</v>
      </c>
      <c r="K4083" s="62">
        <v>0</v>
      </c>
    </row>
    <row r="4084" spans="4:11" x14ac:dyDescent="0.25">
      <c r="D4084" s="55" t="s">
        <v>43</v>
      </c>
      <c r="E4084" s="60" t="s">
        <v>35</v>
      </c>
      <c r="F4084" s="60" t="s">
        <v>22</v>
      </c>
      <c r="G4084" s="61">
        <v>1</v>
      </c>
      <c r="H4084" s="258">
        <v>7</v>
      </c>
      <c r="I4084" s="258">
        <v>1</v>
      </c>
      <c r="J4084" s="258">
        <v>17</v>
      </c>
      <c r="K4084" s="62">
        <v>0</v>
      </c>
    </row>
    <row r="4085" spans="4:11" x14ac:dyDescent="0.25">
      <c r="D4085" s="55" t="s">
        <v>43</v>
      </c>
      <c r="E4085" s="60" t="s">
        <v>35</v>
      </c>
      <c r="F4085" s="60" t="s">
        <v>23</v>
      </c>
      <c r="G4085" s="61">
        <v>1</v>
      </c>
      <c r="H4085" s="258">
        <v>7</v>
      </c>
      <c r="I4085" s="258">
        <v>1</v>
      </c>
      <c r="J4085" s="258">
        <v>18</v>
      </c>
      <c r="K4085" s="62">
        <v>0</v>
      </c>
    </row>
    <row r="4086" spans="4:11" x14ac:dyDescent="0.25">
      <c r="D4086" s="55" t="s">
        <v>43</v>
      </c>
      <c r="E4086" s="60" t="s">
        <v>35</v>
      </c>
      <c r="F4086" s="60" t="s">
        <v>24</v>
      </c>
      <c r="G4086" s="61">
        <v>1</v>
      </c>
      <c r="H4086" s="258">
        <v>7</v>
      </c>
      <c r="I4086" s="258">
        <v>1</v>
      </c>
      <c r="J4086" s="258">
        <v>19</v>
      </c>
      <c r="K4086" s="62">
        <v>0</v>
      </c>
    </row>
    <row r="4087" spans="4:11" x14ac:dyDescent="0.25">
      <c r="D4087" s="55" t="s">
        <v>43</v>
      </c>
      <c r="E4087" s="60" t="s">
        <v>35</v>
      </c>
      <c r="F4087" s="60" t="s">
        <v>34</v>
      </c>
      <c r="G4087" s="61">
        <v>1</v>
      </c>
      <c r="H4087" s="258">
        <v>7</v>
      </c>
      <c r="I4087" s="258">
        <v>1</v>
      </c>
      <c r="J4087" s="258">
        <v>26</v>
      </c>
      <c r="K4087" s="62">
        <v>0</v>
      </c>
    </row>
    <row r="4088" spans="4:11" x14ac:dyDescent="0.25">
      <c r="D4088" s="55" t="s">
        <v>43</v>
      </c>
      <c r="E4088" s="60" t="s">
        <v>35</v>
      </c>
      <c r="F4088" s="60" t="s">
        <v>64</v>
      </c>
      <c r="G4088" s="61">
        <v>1</v>
      </c>
      <c r="H4088" s="258">
        <v>7</v>
      </c>
      <c r="I4088" s="258">
        <v>1</v>
      </c>
      <c r="J4088" s="258">
        <v>118</v>
      </c>
      <c r="K4088" s="62">
        <v>0</v>
      </c>
    </row>
    <row r="4089" spans="4:11" x14ac:dyDescent="0.25">
      <c r="D4089" s="55" t="s">
        <v>43</v>
      </c>
      <c r="E4089" s="60" t="s">
        <v>35</v>
      </c>
      <c r="F4089" s="60" t="s">
        <v>19</v>
      </c>
      <c r="G4089" s="61">
        <v>1</v>
      </c>
      <c r="H4089" s="258">
        <v>7</v>
      </c>
      <c r="I4089" s="258">
        <v>1</v>
      </c>
      <c r="J4089" s="258">
        <v>22</v>
      </c>
      <c r="K4089" s="62">
        <v>0</v>
      </c>
    </row>
    <row r="4090" spans="4:11" x14ac:dyDescent="0.25">
      <c r="D4090" s="55" t="s">
        <v>43</v>
      </c>
      <c r="E4090" s="60" t="s">
        <v>35</v>
      </c>
      <c r="F4090" s="60" t="s">
        <v>25</v>
      </c>
      <c r="G4090" s="61">
        <v>1</v>
      </c>
      <c r="H4090" s="258">
        <v>7</v>
      </c>
      <c r="I4090" s="258">
        <v>1</v>
      </c>
      <c r="J4090" s="258">
        <v>8</v>
      </c>
      <c r="K4090" s="62">
        <v>0</v>
      </c>
    </row>
    <row r="4091" spans="4:11" x14ac:dyDescent="0.25">
      <c r="D4091" s="63" t="s">
        <v>43</v>
      </c>
      <c r="E4091" s="64" t="s">
        <v>35</v>
      </c>
      <c r="F4091" s="64" t="s">
        <v>29</v>
      </c>
      <c r="G4091" s="65">
        <v>1</v>
      </c>
      <c r="H4091" s="259">
        <v>7</v>
      </c>
      <c r="I4091" s="259">
        <v>1</v>
      </c>
      <c r="J4091" s="259">
        <v>1</v>
      </c>
      <c r="K4091" s="66">
        <v>0</v>
      </c>
    </row>
    <row r="4092" spans="4:11" x14ac:dyDescent="0.25">
      <c r="D4092" s="63" t="s">
        <v>43</v>
      </c>
      <c r="E4092" s="64" t="s">
        <v>35</v>
      </c>
      <c r="F4092" s="64" t="s">
        <v>32</v>
      </c>
      <c r="G4092" s="65">
        <v>1</v>
      </c>
      <c r="H4092" s="259">
        <v>7</v>
      </c>
      <c r="I4092" s="259">
        <v>1</v>
      </c>
      <c r="J4092" s="259">
        <v>13</v>
      </c>
      <c r="K4092" s="66">
        <v>0</v>
      </c>
    </row>
    <row r="4093" spans="4:11" x14ac:dyDescent="0.25">
      <c r="D4093" s="63" t="s">
        <v>43</v>
      </c>
      <c r="E4093" s="64" t="s">
        <v>35</v>
      </c>
      <c r="F4093" s="64" t="s">
        <v>30</v>
      </c>
      <c r="G4093" s="65">
        <v>1</v>
      </c>
      <c r="H4093" s="259">
        <v>7</v>
      </c>
      <c r="I4093" s="259">
        <v>1</v>
      </c>
      <c r="J4093" s="259">
        <v>24</v>
      </c>
      <c r="K4093" s="66">
        <v>0</v>
      </c>
    </row>
    <row r="4094" spans="4:11" x14ac:dyDescent="0.25">
      <c r="D4094" s="55" t="s">
        <v>43</v>
      </c>
      <c r="E4094" s="60" t="s">
        <v>35</v>
      </c>
      <c r="F4094" s="60" t="s">
        <v>36</v>
      </c>
      <c r="G4094" s="61">
        <v>1</v>
      </c>
      <c r="H4094" s="258">
        <v>7</v>
      </c>
      <c r="I4094" s="258">
        <v>1</v>
      </c>
      <c r="J4094" s="258">
        <v>14</v>
      </c>
      <c r="K4094" s="62">
        <v>0</v>
      </c>
    </row>
    <row r="4095" spans="4:11" x14ac:dyDescent="0.25">
      <c r="D4095" s="55" t="s">
        <v>43</v>
      </c>
      <c r="E4095" s="60" t="s">
        <v>35</v>
      </c>
      <c r="F4095" s="60" t="s">
        <v>33</v>
      </c>
      <c r="G4095" s="61">
        <v>1</v>
      </c>
      <c r="H4095" s="258">
        <v>7</v>
      </c>
      <c r="I4095" s="258">
        <v>1</v>
      </c>
      <c r="J4095" s="258">
        <v>25</v>
      </c>
      <c r="K4095" s="62">
        <v>0</v>
      </c>
    </row>
    <row r="4096" spans="4:11" x14ac:dyDescent="0.25">
      <c r="D4096" s="67" t="s">
        <v>43</v>
      </c>
      <c r="E4096" s="60" t="s">
        <v>35</v>
      </c>
      <c r="F4096" s="68" t="s">
        <v>61</v>
      </c>
      <c r="G4096" s="69">
        <v>1</v>
      </c>
      <c r="H4096" s="260">
        <v>7</v>
      </c>
      <c r="I4096" s="260">
        <v>1</v>
      </c>
      <c r="J4096" s="260">
        <v>102</v>
      </c>
      <c r="K4096" s="62">
        <v>0</v>
      </c>
    </row>
    <row r="4097" spans="4:11" ht="15.75" thickBot="1" x14ac:dyDescent="0.3">
      <c r="D4097" s="223" t="s">
        <v>43</v>
      </c>
      <c r="E4097" s="60" t="s">
        <v>35</v>
      </c>
      <c r="F4097" s="60" t="s">
        <v>90</v>
      </c>
      <c r="G4097" s="60">
        <v>1</v>
      </c>
      <c r="H4097" s="258">
        <v>7</v>
      </c>
      <c r="I4097" s="258">
        <v>1</v>
      </c>
      <c r="J4097" s="258">
        <v>6</v>
      </c>
      <c r="K4097" s="62">
        <v>0</v>
      </c>
    </row>
    <row r="4098" spans="4:11" x14ac:dyDescent="0.25">
      <c r="D4098" s="56" t="s">
        <v>43</v>
      </c>
      <c r="E4098" s="57" t="s">
        <v>30</v>
      </c>
      <c r="F4098" s="57" t="s">
        <v>28</v>
      </c>
      <c r="G4098" s="58">
        <v>1</v>
      </c>
      <c r="H4098" s="257">
        <v>24</v>
      </c>
      <c r="I4098" s="257">
        <v>1</v>
      </c>
      <c r="J4098" s="257">
        <v>9</v>
      </c>
      <c r="K4098" s="59">
        <v>0</v>
      </c>
    </row>
    <row r="4099" spans="4:11" x14ac:dyDescent="0.25">
      <c r="D4099" s="55" t="s">
        <v>43</v>
      </c>
      <c r="E4099" s="60" t="s">
        <v>30</v>
      </c>
      <c r="F4099" s="60" t="s">
        <v>27</v>
      </c>
      <c r="G4099" s="61">
        <v>1</v>
      </c>
      <c r="H4099" s="258">
        <v>24</v>
      </c>
      <c r="I4099" s="258">
        <v>1</v>
      </c>
      <c r="J4099" s="258">
        <v>4</v>
      </c>
      <c r="K4099" s="62">
        <v>0</v>
      </c>
    </row>
    <row r="4100" spans="4:11" x14ac:dyDescent="0.25">
      <c r="D4100" s="55" t="s">
        <v>43</v>
      </c>
      <c r="E4100" s="60" t="s">
        <v>30</v>
      </c>
      <c r="F4100" s="60" t="s">
        <v>26</v>
      </c>
      <c r="G4100" s="61">
        <v>1</v>
      </c>
      <c r="H4100" s="258">
        <v>24</v>
      </c>
      <c r="I4100" s="258">
        <v>1</v>
      </c>
      <c r="J4100" s="258">
        <v>10</v>
      </c>
      <c r="K4100" s="62">
        <v>0</v>
      </c>
    </row>
    <row r="4101" spans="4:11" x14ac:dyDescent="0.25">
      <c r="D4101" s="55" t="s">
        <v>43</v>
      </c>
      <c r="E4101" s="60" t="s">
        <v>30</v>
      </c>
      <c r="F4101" s="60" t="s">
        <v>35</v>
      </c>
      <c r="G4101" s="61">
        <v>1</v>
      </c>
      <c r="H4101" s="258">
        <v>24</v>
      </c>
      <c r="I4101" s="258">
        <v>1</v>
      </c>
      <c r="J4101" s="258">
        <v>7</v>
      </c>
      <c r="K4101" s="62">
        <v>0</v>
      </c>
    </row>
    <row r="4102" spans="4:11" x14ac:dyDescent="0.25">
      <c r="D4102" s="55" t="s">
        <v>43</v>
      </c>
      <c r="E4102" s="60" t="s">
        <v>30</v>
      </c>
      <c r="F4102" s="60" t="s">
        <v>20</v>
      </c>
      <c r="G4102" s="61">
        <v>1</v>
      </c>
      <c r="H4102" s="258">
        <v>24</v>
      </c>
      <c r="I4102" s="258">
        <v>1</v>
      </c>
      <c r="J4102" s="258">
        <v>5</v>
      </c>
      <c r="K4102" s="62">
        <v>0</v>
      </c>
    </row>
    <row r="4103" spans="4:11" x14ac:dyDescent="0.25">
      <c r="D4103" s="55" t="s">
        <v>43</v>
      </c>
      <c r="E4103" s="60" t="s">
        <v>30</v>
      </c>
      <c r="F4103" s="60" t="s">
        <v>21</v>
      </c>
      <c r="G4103" s="61">
        <v>1</v>
      </c>
      <c r="H4103" s="258">
        <v>24</v>
      </c>
      <c r="I4103" s="258">
        <v>1</v>
      </c>
      <c r="J4103" s="258">
        <v>3</v>
      </c>
      <c r="K4103" s="62">
        <v>0</v>
      </c>
    </row>
    <row r="4104" spans="4:11" x14ac:dyDescent="0.25">
      <c r="D4104" s="55" t="s">
        <v>43</v>
      </c>
      <c r="E4104" s="60" t="s">
        <v>30</v>
      </c>
      <c r="F4104" s="60" t="s">
        <v>18</v>
      </c>
      <c r="G4104" s="61">
        <v>1</v>
      </c>
      <c r="H4104" s="258">
        <v>24</v>
      </c>
      <c r="I4104" s="258">
        <v>1</v>
      </c>
      <c r="J4104" s="258">
        <v>2</v>
      </c>
      <c r="K4104" s="62">
        <v>0</v>
      </c>
    </row>
    <row r="4105" spans="4:11" x14ac:dyDescent="0.25">
      <c r="D4105" s="55" t="s">
        <v>43</v>
      </c>
      <c r="E4105" s="60" t="s">
        <v>30</v>
      </c>
      <c r="F4105" s="60" t="s">
        <v>31</v>
      </c>
      <c r="G4105" s="61">
        <v>1</v>
      </c>
      <c r="H4105" s="258">
        <v>24</v>
      </c>
      <c r="I4105" s="258">
        <v>1</v>
      </c>
      <c r="J4105" s="258">
        <v>12</v>
      </c>
      <c r="K4105" s="62">
        <v>0</v>
      </c>
    </row>
    <row r="4106" spans="4:11" x14ac:dyDescent="0.25">
      <c r="D4106" s="55" t="s">
        <v>43</v>
      </c>
      <c r="E4106" s="60" t="s">
        <v>30</v>
      </c>
      <c r="F4106" s="60" t="s">
        <v>22</v>
      </c>
      <c r="G4106" s="61">
        <v>1</v>
      </c>
      <c r="H4106" s="258">
        <v>24</v>
      </c>
      <c r="I4106" s="258">
        <v>1</v>
      </c>
      <c r="J4106" s="258">
        <v>17</v>
      </c>
      <c r="K4106" s="62">
        <v>0</v>
      </c>
    </row>
    <row r="4107" spans="4:11" x14ac:dyDescent="0.25">
      <c r="D4107" s="55" t="s">
        <v>43</v>
      </c>
      <c r="E4107" s="60" t="s">
        <v>30</v>
      </c>
      <c r="F4107" s="60" t="s">
        <v>23</v>
      </c>
      <c r="G4107" s="61">
        <v>1</v>
      </c>
      <c r="H4107" s="258">
        <v>24</v>
      </c>
      <c r="I4107" s="258">
        <v>1</v>
      </c>
      <c r="J4107" s="258">
        <v>18</v>
      </c>
      <c r="K4107" s="62">
        <v>0</v>
      </c>
    </row>
    <row r="4108" spans="4:11" x14ac:dyDescent="0.25">
      <c r="D4108" s="55" t="s">
        <v>43</v>
      </c>
      <c r="E4108" s="60" t="s">
        <v>30</v>
      </c>
      <c r="F4108" s="60" t="s">
        <v>24</v>
      </c>
      <c r="G4108" s="61">
        <v>1</v>
      </c>
      <c r="H4108" s="258">
        <v>24</v>
      </c>
      <c r="I4108" s="258">
        <v>1</v>
      </c>
      <c r="J4108" s="258">
        <v>19</v>
      </c>
      <c r="K4108" s="62">
        <v>0</v>
      </c>
    </row>
    <row r="4109" spans="4:11" x14ac:dyDescent="0.25">
      <c r="D4109" s="55" t="s">
        <v>43</v>
      </c>
      <c r="E4109" s="60" t="s">
        <v>30</v>
      </c>
      <c r="F4109" s="60" t="s">
        <v>34</v>
      </c>
      <c r="G4109" s="61">
        <v>1</v>
      </c>
      <c r="H4109" s="258">
        <v>24</v>
      </c>
      <c r="I4109" s="258">
        <v>1</v>
      </c>
      <c r="J4109" s="258">
        <v>26</v>
      </c>
      <c r="K4109" s="62">
        <v>0</v>
      </c>
    </row>
    <row r="4110" spans="4:11" x14ac:dyDescent="0.25">
      <c r="D4110" s="55" t="s">
        <v>43</v>
      </c>
      <c r="E4110" s="60" t="s">
        <v>30</v>
      </c>
      <c r="F4110" s="60" t="s">
        <v>64</v>
      </c>
      <c r="G4110" s="61">
        <v>1</v>
      </c>
      <c r="H4110" s="258">
        <v>24</v>
      </c>
      <c r="I4110" s="258">
        <v>1</v>
      </c>
      <c r="J4110" s="258">
        <v>118</v>
      </c>
      <c r="K4110" s="62">
        <v>0</v>
      </c>
    </row>
    <row r="4111" spans="4:11" x14ac:dyDescent="0.25">
      <c r="D4111" s="55" t="s">
        <v>43</v>
      </c>
      <c r="E4111" s="60" t="s">
        <v>30</v>
      </c>
      <c r="F4111" s="60" t="s">
        <v>19</v>
      </c>
      <c r="G4111" s="61">
        <v>1</v>
      </c>
      <c r="H4111" s="258">
        <v>24</v>
      </c>
      <c r="I4111" s="258">
        <v>1</v>
      </c>
      <c r="J4111" s="258">
        <v>22</v>
      </c>
      <c r="K4111" s="62">
        <v>0</v>
      </c>
    </row>
    <row r="4112" spans="4:11" x14ac:dyDescent="0.25">
      <c r="D4112" s="55" t="s">
        <v>43</v>
      </c>
      <c r="E4112" s="60" t="s">
        <v>30</v>
      </c>
      <c r="F4112" s="60" t="s">
        <v>25</v>
      </c>
      <c r="G4112" s="61">
        <v>1</v>
      </c>
      <c r="H4112" s="258">
        <v>24</v>
      </c>
      <c r="I4112" s="258">
        <v>1</v>
      </c>
      <c r="J4112" s="258">
        <v>8</v>
      </c>
      <c r="K4112" s="62">
        <v>0</v>
      </c>
    </row>
    <row r="4113" spans="4:11" x14ac:dyDescent="0.25">
      <c r="D4113" s="63" t="s">
        <v>43</v>
      </c>
      <c r="E4113" s="64" t="s">
        <v>30</v>
      </c>
      <c r="F4113" s="64" t="s">
        <v>29</v>
      </c>
      <c r="G4113" s="65">
        <v>1</v>
      </c>
      <c r="H4113" s="259">
        <v>24</v>
      </c>
      <c r="I4113" s="259">
        <v>1</v>
      </c>
      <c r="J4113" s="259">
        <v>1</v>
      </c>
      <c r="K4113" s="66">
        <v>0</v>
      </c>
    </row>
    <row r="4114" spans="4:11" x14ac:dyDescent="0.25">
      <c r="D4114" s="63" t="s">
        <v>43</v>
      </c>
      <c r="E4114" s="64" t="s">
        <v>30</v>
      </c>
      <c r="F4114" s="64" t="s">
        <v>32</v>
      </c>
      <c r="G4114" s="65">
        <v>1</v>
      </c>
      <c r="H4114" s="259">
        <v>24</v>
      </c>
      <c r="I4114" s="259">
        <v>1</v>
      </c>
      <c r="J4114" s="259">
        <v>13</v>
      </c>
      <c r="K4114" s="66">
        <v>0</v>
      </c>
    </row>
    <row r="4115" spans="4:11" x14ac:dyDescent="0.25">
      <c r="D4115" s="63" t="s">
        <v>43</v>
      </c>
      <c r="E4115" s="64" t="s">
        <v>30</v>
      </c>
      <c r="F4115" s="64" t="s">
        <v>30</v>
      </c>
      <c r="G4115" s="65">
        <v>1</v>
      </c>
      <c r="H4115" s="259">
        <v>24</v>
      </c>
      <c r="I4115" s="259">
        <v>1</v>
      </c>
      <c r="J4115" s="259">
        <v>24</v>
      </c>
      <c r="K4115" s="66">
        <v>0</v>
      </c>
    </row>
    <row r="4116" spans="4:11" x14ac:dyDescent="0.25">
      <c r="D4116" s="55" t="s">
        <v>43</v>
      </c>
      <c r="E4116" s="60" t="s">
        <v>30</v>
      </c>
      <c r="F4116" s="60" t="s">
        <v>36</v>
      </c>
      <c r="G4116" s="61">
        <v>1</v>
      </c>
      <c r="H4116" s="258">
        <v>24</v>
      </c>
      <c r="I4116" s="258">
        <v>1</v>
      </c>
      <c r="J4116" s="258">
        <v>14</v>
      </c>
      <c r="K4116" s="62">
        <v>0</v>
      </c>
    </row>
    <row r="4117" spans="4:11" x14ac:dyDescent="0.25">
      <c r="D4117" s="55" t="s">
        <v>43</v>
      </c>
      <c r="E4117" s="60" t="s">
        <v>30</v>
      </c>
      <c r="F4117" s="60" t="s">
        <v>33</v>
      </c>
      <c r="G4117" s="61">
        <v>1</v>
      </c>
      <c r="H4117" s="258">
        <v>24</v>
      </c>
      <c r="I4117" s="258">
        <v>1</v>
      </c>
      <c r="J4117" s="258">
        <v>25</v>
      </c>
      <c r="K4117" s="62">
        <v>0</v>
      </c>
    </row>
    <row r="4118" spans="4:11" x14ac:dyDescent="0.25">
      <c r="D4118" s="67" t="s">
        <v>43</v>
      </c>
      <c r="E4118" s="60" t="s">
        <v>30</v>
      </c>
      <c r="F4118" s="68" t="s">
        <v>61</v>
      </c>
      <c r="G4118" s="69">
        <v>1</v>
      </c>
      <c r="H4118" s="260">
        <v>24</v>
      </c>
      <c r="I4118" s="260">
        <v>1</v>
      </c>
      <c r="J4118" s="260">
        <v>102</v>
      </c>
      <c r="K4118" s="62">
        <v>0</v>
      </c>
    </row>
    <row r="4119" spans="4:11" ht="15.75" thickBot="1" x14ac:dyDescent="0.3">
      <c r="D4119" s="223" t="s">
        <v>43</v>
      </c>
      <c r="E4119" s="60" t="s">
        <v>30</v>
      </c>
      <c r="F4119" s="60" t="s">
        <v>90</v>
      </c>
      <c r="G4119" s="60">
        <v>1</v>
      </c>
      <c r="H4119" s="258">
        <v>24</v>
      </c>
      <c r="I4119" s="258">
        <v>1</v>
      </c>
      <c r="J4119" s="258">
        <v>6</v>
      </c>
      <c r="K4119" s="62">
        <v>0</v>
      </c>
    </row>
    <row r="4120" spans="4:11" x14ac:dyDescent="0.25">
      <c r="D4120" s="56" t="s">
        <v>43</v>
      </c>
      <c r="E4120" s="57" t="s">
        <v>36</v>
      </c>
      <c r="F4120" s="57" t="s">
        <v>28</v>
      </c>
      <c r="G4120" s="58">
        <v>1</v>
      </c>
      <c r="H4120" s="257">
        <v>14</v>
      </c>
      <c r="I4120" s="257">
        <v>1</v>
      </c>
      <c r="J4120" s="257">
        <v>9</v>
      </c>
      <c r="K4120" s="59">
        <v>5.2621599291713466</v>
      </c>
    </row>
    <row r="4121" spans="4:11" x14ac:dyDescent="0.25">
      <c r="D4121" s="55" t="s">
        <v>43</v>
      </c>
      <c r="E4121" s="60" t="s">
        <v>36</v>
      </c>
      <c r="F4121" s="60" t="s">
        <v>27</v>
      </c>
      <c r="G4121" s="61">
        <v>1</v>
      </c>
      <c r="H4121" s="258">
        <v>14</v>
      </c>
      <c r="I4121" s="258">
        <v>1</v>
      </c>
      <c r="J4121" s="258">
        <v>4</v>
      </c>
      <c r="K4121" s="62">
        <v>1.0541302279947025E-2</v>
      </c>
    </row>
    <row r="4122" spans="4:11" x14ac:dyDescent="0.25">
      <c r="D4122" s="55" t="s">
        <v>43</v>
      </c>
      <c r="E4122" s="60" t="s">
        <v>36</v>
      </c>
      <c r="F4122" s="60" t="s">
        <v>26</v>
      </c>
      <c r="G4122" s="61">
        <v>1</v>
      </c>
      <c r="H4122" s="258">
        <v>14</v>
      </c>
      <c r="I4122" s="258">
        <v>1</v>
      </c>
      <c r="J4122" s="258">
        <v>10</v>
      </c>
      <c r="K4122" s="62">
        <v>20.147079708741522</v>
      </c>
    </row>
    <row r="4123" spans="4:11" x14ac:dyDescent="0.25">
      <c r="D4123" s="55" t="s">
        <v>43</v>
      </c>
      <c r="E4123" s="60" t="s">
        <v>36</v>
      </c>
      <c r="F4123" s="60" t="s">
        <v>35</v>
      </c>
      <c r="G4123" s="61">
        <v>1</v>
      </c>
      <c r="H4123" s="258">
        <v>14</v>
      </c>
      <c r="I4123" s="258">
        <v>1</v>
      </c>
      <c r="J4123" s="258">
        <v>7</v>
      </c>
      <c r="K4123" s="62">
        <v>8.1426649448400976</v>
      </c>
    </row>
    <row r="4124" spans="4:11" x14ac:dyDescent="0.25">
      <c r="D4124" s="55" t="s">
        <v>43</v>
      </c>
      <c r="E4124" s="60" t="s">
        <v>36</v>
      </c>
      <c r="F4124" s="60" t="s">
        <v>20</v>
      </c>
      <c r="G4124" s="61">
        <v>1</v>
      </c>
      <c r="H4124" s="258">
        <v>14</v>
      </c>
      <c r="I4124" s="258">
        <v>1</v>
      </c>
      <c r="J4124" s="258">
        <v>5</v>
      </c>
      <c r="K4124" s="62">
        <v>0</v>
      </c>
    </row>
    <row r="4125" spans="4:11" x14ac:dyDescent="0.25">
      <c r="D4125" s="55" t="s">
        <v>43</v>
      </c>
      <c r="E4125" s="60" t="s">
        <v>36</v>
      </c>
      <c r="F4125" s="60" t="s">
        <v>21</v>
      </c>
      <c r="G4125" s="61">
        <v>1</v>
      </c>
      <c r="H4125" s="258">
        <v>14</v>
      </c>
      <c r="I4125" s="258">
        <v>1</v>
      </c>
      <c r="J4125" s="258">
        <v>3</v>
      </c>
      <c r="K4125" s="62">
        <v>124.13180708480027</v>
      </c>
    </row>
    <row r="4126" spans="4:11" x14ac:dyDescent="0.25">
      <c r="D4126" s="55" t="s">
        <v>43</v>
      </c>
      <c r="E4126" s="60" t="s">
        <v>36</v>
      </c>
      <c r="F4126" s="60" t="s">
        <v>18</v>
      </c>
      <c r="G4126" s="61">
        <v>1</v>
      </c>
      <c r="H4126" s="258">
        <v>14</v>
      </c>
      <c r="I4126" s="258">
        <v>1</v>
      </c>
      <c r="J4126" s="258">
        <v>2</v>
      </c>
      <c r="K4126" s="62">
        <v>3.6075327802751014</v>
      </c>
    </row>
    <row r="4127" spans="4:11" x14ac:dyDescent="0.25">
      <c r="D4127" s="55" t="s">
        <v>43</v>
      </c>
      <c r="E4127" s="60" t="s">
        <v>36</v>
      </c>
      <c r="F4127" s="60" t="s">
        <v>31</v>
      </c>
      <c r="G4127" s="61">
        <v>1</v>
      </c>
      <c r="H4127" s="258">
        <v>14</v>
      </c>
      <c r="I4127" s="258">
        <v>1</v>
      </c>
      <c r="J4127" s="258">
        <v>12</v>
      </c>
      <c r="K4127" s="62">
        <v>0</v>
      </c>
    </row>
    <row r="4128" spans="4:11" x14ac:dyDescent="0.25">
      <c r="D4128" s="55" t="s">
        <v>43</v>
      </c>
      <c r="E4128" s="60" t="s">
        <v>36</v>
      </c>
      <c r="F4128" s="60" t="s">
        <v>22</v>
      </c>
      <c r="G4128" s="61">
        <v>1</v>
      </c>
      <c r="H4128" s="258">
        <v>14</v>
      </c>
      <c r="I4128" s="258">
        <v>1</v>
      </c>
      <c r="J4128" s="258">
        <v>17</v>
      </c>
      <c r="K4128" s="62">
        <v>317.21114770760636</v>
      </c>
    </row>
    <row r="4129" spans="4:11" x14ac:dyDescent="0.25">
      <c r="D4129" s="55" t="s">
        <v>43</v>
      </c>
      <c r="E4129" s="60" t="s">
        <v>36</v>
      </c>
      <c r="F4129" s="60" t="s">
        <v>23</v>
      </c>
      <c r="G4129" s="61">
        <v>1</v>
      </c>
      <c r="H4129" s="258">
        <v>14</v>
      </c>
      <c r="I4129" s="258">
        <v>1</v>
      </c>
      <c r="J4129" s="258">
        <v>18</v>
      </c>
      <c r="K4129" s="62">
        <v>0</v>
      </c>
    </row>
    <row r="4130" spans="4:11" x14ac:dyDescent="0.25">
      <c r="D4130" s="55" t="s">
        <v>43</v>
      </c>
      <c r="E4130" s="60" t="s">
        <v>36</v>
      </c>
      <c r="F4130" s="60" t="s">
        <v>24</v>
      </c>
      <c r="G4130" s="61">
        <v>1</v>
      </c>
      <c r="H4130" s="258">
        <v>14</v>
      </c>
      <c r="I4130" s="258">
        <v>1</v>
      </c>
      <c r="J4130" s="258">
        <v>19</v>
      </c>
      <c r="K4130" s="62">
        <v>0</v>
      </c>
    </row>
    <row r="4131" spans="4:11" x14ac:dyDescent="0.25">
      <c r="D4131" s="55" t="s">
        <v>43</v>
      </c>
      <c r="E4131" s="60" t="s">
        <v>36</v>
      </c>
      <c r="F4131" s="60" t="s">
        <v>34</v>
      </c>
      <c r="G4131" s="61">
        <v>1</v>
      </c>
      <c r="H4131" s="258">
        <v>14</v>
      </c>
      <c r="I4131" s="258">
        <v>1</v>
      </c>
      <c r="J4131" s="258">
        <v>26</v>
      </c>
      <c r="K4131" s="62">
        <v>32.834019478896529</v>
      </c>
    </row>
    <row r="4132" spans="4:11" x14ac:dyDescent="0.25">
      <c r="D4132" s="55" t="s">
        <v>43</v>
      </c>
      <c r="E4132" s="60" t="s">
        <v>36</v>
      </c>
      <c r="F4132" s="60" t="s">
        <v>64</v>
      </c>
      <c r="G4132" s="61">
        <v>1</v>
      </c>
      <c r="H4132" s="258">
        <v>14</v>
      </c>
      <c r="I4132" s="258">
        <v>1</v>
      </c>
      <c r="J4132" s="258">
        <v>118</v>
      </c>
      <c r="K4132" s="62">
        <v>8.217815769696573</v>
      </c>
    </row>
    <row r="4133" spans="4:11" x14ac:dyDescent="0.25">
      <c r="D4133" s="55" t="s">
        <v>43</v>
      </c>
      <c r="E4133" s="60" t="s">
        <v>36</v>
      </c>
      <c r="F4133" s="60" t="s">
        <v>19</v>
      </c>
      <c r="G4133" s="61">
        <v>1</v>
      </c>
      <c r="H4133" s="258">
        <v>14</v>
      </c>
      <c r="I4133" s="258">
        <v>1</v>
      </c>
      <c r="J4133" s="258">
        <v>22</v>
      </c>
      <c r="K4133" s="62">
        <v>416.22442424098881</v>
      </c>
    </row>
    <row r="4134" spans="4:11" x14ac:dyDescent="0.25">
      <c r="D4134" s="55" t="s">
        <v>43</v>
      </c>
      <c r="E4134" s="60" t="s">
        <v>36</v>
      </c>
      <c r="F4134" s="60" t="s">
        <v>25</v>
      </c>
      <c r="G4134" s="61">
        <v>1</v>
      </c>
      <c r="H4134" s="258">
        <v>14</v>
      </c>
      <c r="I4134" s="258">
        <v>1</v>
      </c>
      <c r="J4134" s="258">
        <v>8</v>
      </c>
      <c r="K4134" s="62">
        <v>26.062159446189277</v>
      </c>
    </row>
    <row r="4135" spans="4:11" x14ac:dyDescent="0.25">
      <c r="D4135" s="63" t="s">
        <v>43</v>
      </c>
      <c r="E4135" s="64" t="s">
        <v>36</v>
      </c>
      <c r="F4135" s="64" t="s">
        <v>29</v>
      </c>
      <c r="G4135" s="65">
        <v>1</v>
      </c>
      <c r="H4135" s="259">
        <v>14</v>
      </c>
      <c r="I4135" s="259">
        <v>1</v>
      </c>
      <c r="J4135" s="259">
        <v>1</v>
      </c>
      <c r="K4135" s="66">
        <v>84.660433385645348</v>
      </c>
    </row>
    <row r="4136" spans="4:11" x14ac:dyDescent="0.25">
      <c r="D4136" s="63" t="s">
        <v>43</v>
      </c>
      <c r="E4136" s="64" t="s">
        <v>36</v>
      </c>
      <c r="F4136" s="64" t="s">
        <v>32</v>
      </c>
      <c r="G4136" s="65">
        <v>1</v>
      </c>
      <c r="H4136" s="259">
        <v>14</v>
      </c>
      <c r="I4136" s="259">
        <v>1</v>
      </c>
      <c r="J4136" s="259">
        <v>13</v>
      </c>
      <c r="K4136" s="66">
        <v>0.12783469948617698</v>
      </c>
    </row>
    <row r="4137" spans="4:11" x14ac:dyDescent="0.25">
      <c r="D4137" s="63" t="s">
        <v>43</v>
      </c>
      <c r="E4137" s="64" t="s">
        <v>36</v>
      </c>
      <c r="F4137" s="64" t="s">
        <v>30</v>
      </c>
      <c r="G4137" s="65">
        <v>1</v>
      </c>
      <c r="H4137" s="259">
        <v>14</v>
      </c>
      <c r="I4137" s="259">
        <v>1</v>
      </c>
      <c r="J4137" s="259">
        <v>24</v>
      </c>
      <c r="K4137" s="66">
        <v>8.7487659665197803</v>
      </c>
    </row>
    <row r="4138" spans="4:11" x14ac:dyDescent="0.25">
      <c r="D4138" s="55" t="s">
        <v>43</v>
      </c>
      <c r="E4138" s="60" t="s">
        <v>36</v>
      </c>
      <c r="F4138" s="60" t="s">
        <v>36</v>
      </c>
      <c r="G4138" s="61">
        <v>1</v>
      </c>
      <c r="H4138" s="258">
        <v>14</v>
      </c>
      <c r="I4138" s="258">
        <v>1</v>
      </c>
      <c r="J4138" s="258">
        <v>14</v>
      </c>
      <c r="K4138" s="62">
        <v>0</v>
      </c>
    </row>
    <row r="4139" spans="4:11" x14ac:dyDescent="0.25">
      <c r="D4139" s="55" t="s">
        <v>43</v>
      </c>
      <c r="E4139" s="60" t="s">
        <v>36</v>
      </c>
      <c r="F4139" s="60" t="s">
        <v>33</v>
      </c>
      <c r="G4139" s="61">
        <v>1</v>
      </c>
      <c r="H4139" s="258">
        <v>14</v>
      </c>
      <c r="I4139" s="258">
        <v>1</v>
      </c>
      <c r="J4139" s="258">
        <v>25</v>
      </c>
      <c r="K4139" s="62">
        <v>91.308942524494014</v>
      </c>
    </row>
    <row r="4140" spans="4:11" x14ac:dyDescent="0.25">
      <c r="D4140" s="67" t="s">
        <v>43</v>
      </c>
      <c r="E4140" s="60" t="s">
        <v>36</v>
      </c>
      <c r="F4140" s="68" t="s">
        <v>61</v>
      </c>
      <c r="G4140" s="69">
        <v>1</v>
      </c>
      <c r="H4140" s="260">
        <v>14</v>
      </c>
      <c r="I4140" s="260">
        <v>1</v>
      </c>
      <c r="J4140" s="260">
        <v>102</v>
      </c>
      <c r="K4140" s="62">
        <v>10.691639685726594</v>
      </c>
    </row>
    <row r="4141" spans="4:11" ht="15.75" thickBot="1" x14ac:dyDescent="0.3">
      <c r="D4141" s="223" t="s">
        <v>43</v>
      </c>
      <c r="E4141" s="60" t="s">
        <v>36</v>
      </c>
      <c r="F4141" s="60" t="s">
        <v>90</v>
      </c>
      <c r="G4141" s="60">
        <v>1</v>
      </c>
      <c r="H4141" s="258">
        <v>14</v>
      </c>
      <c r="I4141" s="258">
        <v>1</v>
      </c>
      <c r="J4141" s="258">
        <v>6</v>
      </c>
      <c r="K4141" s="62">
        <v>25.990732139121835</v>
      </c>
    </row>
    <row r="4142" spans="4:11" x14ac:dyDescent="0.25">
      <c r="D4142" s="56" t="s">
        <v>43</v>
      </c>
      <c r="E4142" s="57" t="s">
        <v>61</v>
      </c>
      <c r="F4142" s="57" t="s">
        <v>28</v>
      </c>
      <c r="G4142" s="58">
        <v>1</v>
      </c>
      <c r="H4142" s="257">
        <v>102</v>
      </c>
      <c r="I4142" s="257">
        <v>1</v>
      </c>
      <c r="J4142" s="257">
        <v>9</v>
      </c>
      <c r="K4142" s="59">
        <v>0</v>
      </c>
    </row>
    <row r="4143" spans="4:11" x14ac:dyDescent="0.25">
      <c r="D4143" s="55" t="s">
        <v>43</v>
      </c>
      <c r="E4143" s="60" t="s">
        <v>61</v>
      </c>
      <c r="F4143" s="60" t="s">
        <v>27</v>
      </c>
      <c r="G4143" s="61">
        <v>1</v>
      </c>
      <c r="H4143" s="258">
        <v>102</v>
      </c>
      <c r="I4143" s="258">
        <v>1</v>
      </c>
      <c r="J4143" s="258">
        <v>4</v>
      </c>
      <c r="K4143" s="62">
        <v>0</v>
      </c>
    </row>
    <row r="4144" spans="4:11" x14ac:dyDescent="0.25">
      <c r="D4144" s="55" t="s">
        <v>43</v>
      </c>
      <c r="E4144" s="60" t="s">
        <v>61</v>
      </c>
      <c r="F4144" s="60" t="s">
        <v>26</v>
      </c>
      <c r="G4144" s="61">
        <v>1</v>
      </c>
      <c r="H4144" s="258">
        <v>102</v>
      </c>
      <c r="I4144" s="258">
        <v>1</v>
      </c>
      <c r="J4144" s="258">
        <v>10</v>
      </c>
      <c r="K4144" s="62">
        <v>0</v>
      </c>
    </row>
    <row r="4145" spans="4:11" x14ac:dyDescent="0.25">
      <c r="D4145" s="55" t="s">
        <v>43</v>
      </c>
      <c r="E4145" s="60" t="s">
        <v>61</v>
      </c>
      <c r="F4145" s="60" t="s">
        <v>35</v>
      </c>
      <c r="G4145" s="61">
        <v>1</v>
      </c>
      <c r="H4145" s="258">
        <v>102</v>
      </c>
      <c r="I4145" s="258">
        <v>1</v>
      </c>
      <c r="J4145" s="258">
        <v>7</v>
      </c>
      <c r="K4145" s="62">
        <v>0</v>
      </c>
    </row>
    <row r="4146" spans="4:11" x14ac:dyDescent="0.25">
      <c r="D4146" s="55" t="s">
        <v>43</v>
      </c>
      <c r="E4146" s="60" t="s">
        <v>61</v>
      </c>
      <c r="F4146" s="60" t="s">
        <v>20</v>
      </c>
      <c r="G4146" s="61">
        <v>1</v>
      </c>
      <c r="H4146" s="258">
        <v>102</v>
      </c>
      <c r="I4146" s="258">
        <v>1</v>
      </c>
      <c r="J4146" s="258">
        <v>5</v>
      </c>
      <c r="K4146" s="62">
        <v>0</v>
      </c>
    </row>
    <row r="4147" spans="4:11" x14ac:dyDescent="0.25">
      <c r="D4147" s="55" t="s">
        <v>43</v>
      </c>
      <c r="E4147" s="60" t="s">
        <v>61</v>
      </c>
      <c r="F4147" s="60" t="s">
        <v>21</v>
      </c>
      <c r="G4147" s="61">
        <v>1</v>
      </c>
      <c r="H4147" s="258">
        <v>102</v>
      </c>
      <c r="I4147" s="258">
        <v>1</v>
      </c>
      <c r="J4147" s="258">
        <v>3</v>
      </c>
      <c r="K4147" s="62">
        <v>0</v>
      </c>
    </row>
    <row r="4148" spans="4:11" x14ac:dyDescent="0.25">
      <c r="D4148" s="55" t="s">
        <v>43</v>
      </c>
      <c r="E4148" s="60" t="s">
        <v>61</v>
      </c>
      <c r="F4148" s="60" t="s">
        <v>18</v>
      </c>
      <c r="G4148" s="61">
        <v>1</v>
      </c>
      <c r="H4148" s="258">
        <v>102</v>
      </c>
      <c r="I4148" s="258">
        <v>1</v>
      </c>
      <c r="J4148" s="258">
        <v>2</v>
      </c>
      <c r="K4148" s="62">
        <v>0</v>
      </c>
    </row>
    <row r="4149" spans="4:11" x14ac:dyDescent="0.25">
      <c r="D4149" s="55" t="s">
        <v>43</v>
      </c>
      <c r="E4149" s="60" t="s">
        <v>61</v>
      </c>
      <c r="F4149" s="60" t="s">
        <v>31</v>
      </c>
      <c r="G4149" s="61">
        <v>1</v>
      </c>
      <c r="H4149" s="258">
        <v>102</v>
      </c>
      <c r="I4149" s="258">
        <v>1</v>
      </c>
      <c r="J4149" s="258">
        <v>12</v>
      </c>
      <c r="K4149" s="62">
        <v>0</v>
      </c>
    </row>
    <row r="4150" spans="4:11" x14ac:dyDescent="0.25">
      <c r="D4150" s="55" t="s">
        <v>43</v>
      </c>
      <c r="E4150" s="60" t="s">
        <v>61</v>
      </c>
      <c r="F4150" s="60" t="s">
        <v>22</v>
      </c>
      <c r="G4150" s="61">
        <v>1</v>
      </c>
      <c r="H4150" s="258">
        <v>102</v>
      </c>
      <c r="I4150" s="258">
        <v>1</v>
      </c>
      <c r="J4150" s="258">
        <v>17</v>
      </c>
      <c r="K4150" s="62">
        <v>0</v>
      </c>
    </row>
    <row r="4151" spans="4:11" x14ac:dyDescent="0.25">
      <c r="D4151" s="55" t="s">
        <v>43</v>
      </c>
      <c r="E4151" s="60" t="s">
        <v>61</v>
      </c>
      <c r="F4151" s="60" t="s">
        <v>23</v>
      </c>
      <c r="G4151" s="61">
        <v>1</v>
      </c>
      <c r="H4151" s="258">
        <v>102</v>
      </c>
      <c r="I4151" s="258">
        <v>1</v>
      </c>
      <c r="J4151" s="258">
        <v>18</v>
      </c>
      <c r="K4151" s="62">
        <v>0</v>
      </c>
    </row>
    <row r="4152" spans="4:11" x14ac:dyDescent="0.25">
      <c r="D4152" s="55" t="s">
        <v>43</v>
      </c>
      <c r="E4152" s="60" t="s">
        <v>61</v>
      </c>
      <c r="F4152" s="60" t="s">
        <v>24</v>
      </c>
      <c r="G4152" s="61">
        <v>1</v>
      </c>
      <c r="H4152" s="258">
        <v>102</v>
      </c>
      <c r="I4152" s="258">
        <v>1</v>
      </c>
      <c r="J4152" s="258">
        <v>19</v>
      </c>
      <c r="K4152" s="62">
        <v>0</v>
      </c>
    </row>
    <row r="4153" spans="4:11" x14ac:dyDescent="0.25">
      <c r="D4153" s="55" t="s">
        <v>43</v>
      </c>
      <c r="E4153" s="60" t="s">
        <v>61</v>
      </c>
      <c r="F4153" s="60" t="s">
        <v>34</v>
      </c>
      <c r="G4153" s="61">
        <v>1</v>
      </c>
      <c r="H4153" s="258">
        <v>102</v>
      </c>
      <c r="I4153" s="258">
        <v>1</v>
      </c>
      <c r="J4153" s="258">
        <v>26</v>
      </c>
      <c r="K4153" s="62">
        <v>0</v>
      </c>
    </row>
    <row r="4154" spans="4:11" x14ac:dyDescent="0.25">
      <c r="D4154" s="55" t="s">
        <v>43</v>
      </c>
      <c r="E4154" s="60" t="s">
        <v>61</v>
      </c>
      <c r="F4154" s="60" t="s">
        <v>64</v>
      </c>
      <c r="G4154" s="61">
        <v>1</v>
      </c>
      <c r="H4154" s="258">
        <v>102</v>
      </c>
      <c r="I4154" s="258">
        <v>1</v>
      </c>
      <c r="J4154" s="258">
        <v>118</v>
      </c>
      <c r="K4154" s="62">
        <v>0</v>
      </c>
    </row>
    <row r="4155" spans="4:11" x14ac:dyDescent="0.25">
      <c r="D4155" s="55" t="s">
        <v>43</v>
      </c>
      <c r="E4155" s="60" t="s">
        <v>61</v>
      </c>
      <c r="F4155" s="60" t="s">
        <v>19</v>
      </c>
      <c r="G4155" s="61">
        <v>1</v>
      </c>
      <c r="H4155" s="258">
        <v>102</v>
      </c>
      <c r="I4155" s="258">
        <v>1</v>
      </c>
      <c r="J4155" s="258">
        <v>22</v>
      </c>
      <c r="K4155" s="62">
        <v>0</v>
      </c>
    </row>
    <row r="4156" spans="4:11" x14ac:dyDescent="0.25">
      <c r="D4156" s="55" t="s">
        <v>43</v>
      </c>
      <c r="E4156" s="60" t="s">
        <v>61</v>
      </c>
      <c r="F4156" s="60" t="s">
        <v>25</v>
      </c>
      <c r="G4156" s="61">
        <v>1</v>
      </c>
      <c r="H4156" s="258">
        <v>102</v>
      </c>
      <c r="I4156" s="258">
        <v>1</v>
      </c>
      <c r="J4156" s="258">
        <v>8</v>
      </c>
      <c r="K4156" s="62">
        <v>0</v>
      </c>
    </row>
    <row r="4157" spans="4:11" x14ac:dyDescent="0.25">
      <c r="D4157" s="63" t="s">
        <v>43</v>
      </c>
      <c r="E4157" s="64" t="s">
        <v>61</v>
      </c>
      <c r="F4157" s="64" t="s">
        <v>29</v>
      </c>
      <c r="G4157" s="65">
        <v>1</v>
      </c>
      <c r="H4157" s="259">
        <v>102</v>
      </c>
      <c r="I4157" s="259">
        <v>1</v>
      </c>
      <c r="J4157" s="259">
        <v>1</v>
      </c>
      <c r="K4157" s="66">
        <v>0</v>
      </c>
    </row>
    <row r="4158" spans="4:11" x14ac:dyDescent="0.25">
      <c r="D4158" s="63" t="s">
        <v>43</v>
      </c>
      <c r="E4158" s="64" t="s">
        <v>61</v>
      </c>
      <c r="F4158" s="64" t="s">
        <v>32</v>
      </c>
      <c r="G4158" s="65">
        <v>1</v>
      </c>
      <c r="H4158" s="259">
        <v>102</v>
      </c>
      <c r="I4158" s="259">
        <v>1</v>
      </c>
      <c r="J4158" s="259">
        <v>13</v>
      </c>
      <c r="K4158" s="66">
        <v>0</v>
      </c>
    </row>
    <row r="4159" spans="4:11" x14ac:dyDescent="0.25">
      <c r="D4159" s="63" t="s">
        <v>43</v>
      </c>
      <c r="E4159" s="64" t="s">
        <v>61</v>
      </c>
      <c r="F4159" s="64" t="s">
        <v>30</v>
      </c>
      <c r="G4159" s="65">
        <v>1</v>
      </c>
      <c r="H4159" s="259">
        <v>102</v>
      </c>
      <c r="I4159" s="259">
        <v>1</v>
      </c>
      <c r="J4159" s="259">
        <v>24</v>
      </c>
      <c r="K4159" s="66">
        <v>0</v>
      </c>
    </row>
    <row r="4160" spans="4:11" x14ac:dyDescent="0.25">
      <c r="D4160" s="55" t="s">
        <v>43</v>
      </c>
      <c r="E4160" s="60" t="s">
        <v>61</v>
      </c>
      <c r="F4160" s="60" t="s">
        <v>36</v>
      </c>
      <c r="G4160" s="61">
        <v>1</v>
      </c>
      <c r="H4160" s="258">
        <v>102</v>
      </c>
      <c r="I4160" s="258">
        <v>1</v>
      </c>
      <c r="J4160" s="258">
        <v>14</v>
      </c>
      <c r="K4160" s="62">
        <v>0</v>
      </c>
    </row>
    <row r="4161" spans="4:11" x14ac:dyDescent="0.25">
      <c r="D4161" s="55" t="s">
        <v>43</v>
      </c>
      <c r="E4161" s="60" t="s">
        <v>61</v>
      </c>
      <c r="F4161" s="60" t="s">
        <v>33</v>
      </c>
      <c r="G4161" s="61">
        <v>1</v>
      </c>
      <c r="H4161" s="258">
        <v>102</v>
      </c>
      <c r="I4161" s="258">
        <v>1</v>
      </c>
      <c r="J4161" s="258">
        <v>25</v>
      </c>
      <c r="K4161" s="62">
        <v>0</v>
      </c>
    </row>
    <row r="4162" spans="4:11" x14ac:dyDescent="0.25">
      <c r="D4162" s="55" t="s">
        <v>43</v>
      </c>
      <c r="E4162" s="60" t="s">
        <v>61</v>
      </c>
      <c r="F4162" s="60" t="s">
        <v>61</v>
      </c>
      <c r="G4162" s="61">
        <v>1</v>
      </c>
      <c r="H4162" s="258">
        <v>102</v>
      </c>
      <c r="I4162" s="258">
        <v>1</v>
      </c>
      <c r="J4162" s="258">
        <v>102</v>
      </c>
      <c r="K4162" s="62">
        <v>0</v>
      </c>
    </row>
    <row r="4163" spans="4:11" ht="15.75" thickBot="1" x14ac:dyDescent="0.3">
      <c r="D4163" s="223" t="s">
        <v>43</v>
      </c>
      <c r="E4163" s="60" t="s">
        <v>61</v>
      </c>
      <c r="F4163" s="60" t="s">
        <v>90</v>
      </c>
      <c r="G4163" s="60">
        <v>1</v>
      </c>
      <c r="H4163" s="258">
        <v>102</v>
      </c>
      <c r="I4163" s="258">
        <v>1</v>
      </c>
      <c r="J4163" s="258">
        <v>6</v>
      </c>
      <c r="K4163" s="62">
        <v>0</v>
      </c>
    </row>
    <row r="4164" spans="4:11" x14ac:dyDescent="0.25">
      <c r="D4164" s="56" t="s">
        <v>43</v>
      </c>
      <c r="E4164" s="57" t="s">
        <v>64</v>
      </c>
      <c r="F4164" s="57" t="s">
        <v>28</v>
      </c>
      <c r="G4164" s="58">
        <v>1</v>
      </c>
      <c r="H4164" s="257">
        <v>118</v>
      </c>
      <c r="I4164" s="257">
        <v>1</v>
      </c>
      <c r="J4164" s="257">
        <v>9</v>
      </c>
      <c r="K4164" s="59">
        <v>0</v>
      </c>
    </row>
    <row r="4165" spans="4:11" x14ac:dyDescent="0.25">
      <c r="D4165" s="55" t="s">
        <v>43</v>
      </c>
      <c r="E4165" s="60" t="s">
        <v>64</v>
      </c>
      <c r="F4165" s="60" t="s">
        <v>27</v>
      </c>
      <c r="G4165" s="61">
        <v>1</v>
      </c>
      <c r="H4165" s="258">
        <v>118</v>
      </c>
      <c r="I4165" s="258">
        <v>1</v>
      </c>
      <c r="J4165" s="258">
        <v>4</v>
      </c>
      <c r="K4165" s="62">
        <v>0</v>
      </c>
    </row>
    <row r="4166" spans="4:11" x14ac:dyDescent="0.25">
      <c r="D4166" s="55" t="s">
        <v>43</v>
      </c>
      <c r="E4166" s="60" t="s">
        <v>64</v>
      </c>
      <c r="F4166" s="60" t="s">
        <v>26</v>
      </c>
      <c r="G4166" s="61">
        <v>1</v>
      </c>
      <c r="H4166" s="258">
        <v>118</v>
      </c>
      <c r="I4166" s="258">
        <v>1</v>
      </c>
      <c r="J4166" s="258">
        <v>10</v>
      </c>
      <c r="K4166" s="62">
        <v>0</v>
      </c>
    </row>
    <row r="4167" spans="4:11" x14ac:dyDescent="0.25">
      <c r="D4167" s="55" t="s">
        <v>43</v>
      </c>
      <c r="E4167" s="60" t="s">
        <v>64</v>
      </c>
      <c r="F4167" s="60" t="s">
        <v>35</v>
      </c>
      <c r="G4167" s="61">
        <v>1</v>
      </c>
      <c r="H4167" s="258">
        <v>118</v>
      </c>
      <c r="I4167" s="258">
        <v>1</v>
      </c>
      <c r="J4167" s="258">
        <v>7</v>
      </c>
      <c r="K4167" s="62">
        <v>0</v>
      </c>
    </row>
    <row r="4168" spans="4:11" x14ac:dyDescent="0.25">
      <c r="D4168" s="55" t="s">
        <v>43</v>
      </c>
      <c r="E4168" s="60" t="s">
        <v>64</v>
      </c>
      <c r="F4168" s="60" t="s">
        <v>20</v>
      </c>
      <c r="G4168" s="61">
        <v>1</v>
      </c>
      <c r="H4168" s="258">
        <v>118</v>
      </c>
      <c r="I4168" s="258">
        <v>1</v>
      </c>
      <c r="J4168" s="258">
        <v>5</v>
      </c>
      <c r="K4168" s="62">
        <v>0</v>
      </c>
    </row>
    <row r="4169" spans="4:11" x14ac:dyDescent="0.25">
      <c r="D4169" s="55" t="s">
        <v>43</v>
      </c>
      <c r="E4169" s="60" t="s">
        <v>64</v>
      </c>
      <c r="F4169" s="60" t="s">
        <v>21</v>
      </c>
      <c r="G4169" s="61">
        <v>1</v>
      </c>
      <c r="H4169" s="258">
        <v>118</v>
      </c>
      <c r="I4169" s="258">
        <v>1</v>
      </c>
      <c r="J4169" s="258">
        <v>3</v>
      </c>
      <c r="K4169" s="62">
        <v>0</v>
      </c>
    </row>
    <row r="4170" spans="4:11" x14ac:dyDescent="0.25">
      <c r="D4170" s="55" t="s">
        <v>43</v>
      </c>
      <c r="E4170" s="60" t="s">
        <v>64</v>
      </c>
      <c r="F4170" s="60" t="s">
        <v>18</v>
      </c>
      <c r="G4170" s="61">
        <v>1</v>
      </c>
      <c r="H4170" s="258">
        <v>118</v>
      </c>
      <c r="I4170" s="258">
        <v>1</v>
      </c>
      <c r="J4170" s="258">
        <v>2</v>
      </c>
      <c r="K4170" s="62">
        <v>0</v>
      </c>
    </row>
    <row r="4171" spans="4:11" x14ac:dyDescent="0.25">
      <c r="D4171" s="55" t="s">
        <v>43</v>
      </c>
      <c r="E4171" s="60" t="s">
        <v>64</v>
      </c>
      <c r="F4171" s="60" t="s">
        <v>31</v>
      </c>
      <c r="G4171" s="61">
        <v>1</v>
      </c>
      <c r="H4171" s="258">
        <v>118</v>
      </c>
      <c r="I4171" s="258">
        <v>1</v>
      </c>
      <c r="J4171" s="258">
        <v>12</v>
      </c>
      <c r="K4171" s="62">
        <v>0</v>
      </c>
    </row>
    <row r="4172" spans="4:11" x14ac:dyDescent="0.25">
      <c r="D4172" s="55" t="s">
        <v>43</v>
      </c>
      <c r="E4172" s="60" t="s">
        <v>64</v>
      </c>
      <c r="F4172" s="60" t="s">
        <v>22</v>
      </c>
      <c r="G4172" s="61">
        <v>1</v>
      </c>
      <c r="H4172" s="258">
        <v>118</v>
      </c>
      <c r="I4172" s="258">
        <v>1</v>
      </c>
      <c r="J4172" s="258">
        <v>17</v>
      </c>
      <c r="K4172" s="62">
        <v>0</v>
      </c>
    </row>
    <row r="4173" spans="4:11" x14ac:dyDescent="0.25">
      <c r="D4173" s="55" t="s">
        <v>43</v>
      </c>
      <c r="E4173" s="60" t="s">
        <v>64</v>
      </c>
      <c r="F4173" s="60" t="s">
        <v>23</v>
      </c>
      <c r="G4173" s="61">
        <v>1</v>
      </c>
      <c r="H4173" s="258">
        <v>118</v>
      </c>
      <c r="I4173" s="258">
        <v>1</v>
      </c>
      <c r="J4173" s="258">
        <v>18</v>
      </c>
      <c r="K4173" s="62">
        <v>0</v>
      </c>
    </row>
    <row r="4174" spans="4:11" x14ac:dyDescent="0.25">
      <c r="D4174" s="55" t="s">
        <v>43</v>
      </c>
      <c r="E4174" s="60" t="s">
        <v>64</v>
      </c>
      <c r="F4174" s="60" t="s">
        <v>24</v>
      </c>
      <c r="G4174" s="61">
        <v>1</v>
      </c>
      <c r="H4174" s="258">
        <v>118</v>
      </c>
      <c r="I4174" s="258">
        <v>1</v>
      </c>
      <c r="J4174" s="258">
        <v>19</v>
      </c>
      <c r="K4174" s="62">
        <v>0</v>
      </c>
    </row>
    <row r="4175" spans="4:11" x14ac:dyDescent="0.25">
      <c r="D4175" s="55" t="s">
        <v>43</v>
      </c>
      <c r="E4175" s="60" t="s">
        <v>64</v>
      </c>
      <c r="F4175" s="60" t="s">
        <v>34</v>
      </c>
      <c r="G4175" s="61">
        <v>1</v>
      </c>
      <c r="H4175" s="258">
        <v>118</v>
      </c>
      <c r="I4175" s="258">
        <v>1</v>
      </c>
      <c r="J4175" s="258">
        <v>26</v>
      </c>
      <c r="K4175" s="62">
        <v>0</v>
      </c>
    </row>
    <row r="4176" spans="4:11" x14ac:dyDescent="0.25">
      <c r="D4176" s="55" t="s">
        <v>43</v>
      </c>
      <c r="E4176" s="60" t="s">
        <v>64</v>
      </c>
      <c r="F4176" s="60" t="s">
        <v>64</v>
      </c>
      <c r="G4176" s="61">
        <v>1</v>
      </c>
      <c r="H4176" s="258">
        <v>118</v>
      </c>
      <c r="I4176" s="258">
        <v>1</v>
      </c>
      <c r="J4176" s="258">
        <v>118</v>
      </c>
      <c r="K4176" s="62">
        <v>0</v>
      </c>
    </row>
    <row r="4177" spans="4:11" x14ac:dyDescent="0.25">
      <c r="D4177" s="55" t="s">
        <v>43</v>
      </c>
      <c r="E4177" s="60" t="s">
        <v>64</v>
      </c>
      <c r="F4177" s="60" t="s">
        <v>19</v>
      </c>
      <c r="G4177" s="61">
        <v>1</v>
      </c>
      <c r="H4177" s="258">
        <v>118</v>
      </c>
      <c r="I4177" s="258">
        <v>1</v>
      </c>
      <c r="J4177" s="258">
        <v>22</v>
      </c>
      <c r="K4177" s="62">
        <v>0</v>
      </c>
    </row>
    <row r="4178" spans="4:11" x14ac:dyDescent="0.25">
      <c r="D4178" s="55" t="s">
        <v>43</v>
      </c>
      <c r="E4178" s="60" t="s">
        <v>64</v>
      </c>
      <c r="F4178" s="60" t="s">
        <v>25</v>
      </c>
      <c r="G4178" s="61">
        <v>1</v>
      </c>
      <c r="H4178" s="258">
        <v>118</v>
      </c>
      <c r="I4178" s="258">
        <v>1</v>
      </c>
      <c r="J4178" s="258">
        <v>8</v>
      </c>
      <c r="K4178" s="62">
        <v>0</v>
      </c>
    </row>
    <row r="4179" spans="4:11" x14ac:dyDescent="0.25">
      <c r="D4179" s="63" t="s">
        <v>43</v>
      </c>
      <c r="E4179" s="64" t="s">
        <v>64</v>
      </c>
      <c r="F4179" s="64" t="s">
        <v>29</v>
      </c>
      <c r="G4179" s="65">
        <v>1</v>
      </c>
      <c r="H4179" s="259">
        <v>118</v>
      </c>
      <c r="I4179" s="259">
        <v>1</v>
      </c>
      <c r="J4179" s="259">
        <v>1</v>
      </c>
      <c r="K4179" s="66">
        <v>0</v>
      </c>
    </row>
    <row r="4180" spans="4:11" x14ac:dyDescent="0.25">
      <c r="D4180" s="63" t="s">
        <v>43</v>
      </c>
      <c r="E4180" s="64" t="s">
        <v>64</v>
      </c>
      <c r="F4180" s="64" t="s">
        <v>32</v>
      </c>
      <c r="G4180" s="65">
        <v>1</v>
      </c>
      <c r="H4180" s="259">
        <v>118</v>
      </c>
      <c r="I4180" s="259">
        <v>1</v>
      </c>
      <c r="J4180" s="259">
        <v>13</v>
      </c>
      <c r="K4180" s="66">
        <v>0</v>
      </c>
    </row>
    <row r="4181" spans="4:11" x14ac:dyDescent="0.25">
      <c r="D4181" s="63" t="s">
        <v>43</v>
      </c>
      <c r="E4181" s="64" t="s">
        <v>64</v>
      </c>
      <c r="F4181" s="64" t="s">
        <v>30</v>
      </c>
      <c r="G4181" s="65">
        <v>1</v>
      </c>
      <c r="H4181" s="259">
        <v>118</v>
      </c>
      <c r="I4181" s="259">
        <v>1</v>
      </c>
      <c r="J4181" s="259">
        <v>24</v>
      </c>
      <c r="K4181" s="66">
        <v>0</v>
      </c>
    </row>
    <row r="4182" spans="4:11" x14ac:dyDescent="0.25">
      <c r="D4182" s="55" t="s">
        <v>43</v>
      </c>
      <c r="E4182" s="60" t="s">
        <v>64</v>
      </c>
      <c r="F4182" s="60" t="s">
        <v>36</v>
      </c>
      <c r="G4182" s="61">
        <v>1</v>
      </c>
      <c r="H4182" s="258">
        <v>118</v>
      </c>
      <c r="I4182" s="258">
        <v>1</v>
      </c>
      <c r="J4182" s="258">
        <v>14</v>
      </c>
      <c r="K4182" s="62">
        <v>0</v>
      </c>
    </row>
    <row r="4183" spans="4:11" x14ac:dyDescent="0.25">
      <c r="D4183" s="55" t="s">
        <v>43</v>
      </c>
      <c r="E4183" s="60" t="s">
        <v>64</v>
      </c>
      <c r="F4183" s="60" t="s">
        <v>33</v>
      </c>
      <c r="G4183" s="61">
        <v>1</v>
      </c>
      <c r="H4183" s="258">
        <v>118</v>
      </c>
      <c r="I4183" s="258">
        <v>1</v>
      </c>
      <c r="J4183" s="258">
        <v>25</v>
      </c>
      <c r="K4183" s="62">
        <v>0</v>
      </c>
    </row>
    <row r="4184" spans="4:11" x14ac:dyDescent="0.25">
      <c r="D4184" s="55" t="s">
        <v>43</v>
      </c>
      <c r="E4184" s="60" t="s">
        <v>64</v>
      </c>
      <c r="F4184" s="60" t="s">
        <v>61</v>
      </c>
      <c r="G4184" s="61">
        <v>1</v>
      </c>
      <c r="H4184" s="258">
        <v>118</v>
      </c>
      <c r="I4184" s="258">
        <v>1</v>
      </c>
      <c r="J4184" s="258">
        <v>102</v>
      </c>
      <c r="K4184" s="62">
        <v>0</v>
      </c>
    </row>
    <row r="4185" spans="4:11" ht="15.75" thickBot="1" x14ac:dyDescent="0.3">
      <c r="D4185" s="223" t="s">
        <v>43</v>
      </c>
      <c r="E4185" s="60" t="s">
        <v>64</v>
      </c>
      <c r="F4185" s="60" t="s">
        <v>90</v>
      </c>
      <c r="G4185" s="60">
        <v>1</v>
      </c>
      <c r="H4185" s="258">
        <v>118</v>
      </c>
      <c r="I4185" s="258">
        <v>1</v>
      </c>
      <c r="J4185" s="258">
        <v>6</v>
      </c>
      <c r="K4185" s="62">
        <v>0</v>
      </c>
    </row>
    <row r="4186" spans="4:11" x14ac:dyDescent="0.25">
      <c r="D4186" s="56" t="s">
        <v>43</v>
      </c>
      <c r="E4186" s="57" t="s">
        <v>33</v>
      </c>
      <c r="F4186" s="57" t="s">
        <v>28</v>
      </c>
      <c r="G4186" s="58">
        <v>1</v>
      </c>
      <c r="H4186" s="257">
        <v>25</v>
      </c>
      <c r="I4186" s="257">
        <v>1</v>
      </c>
      <c r="J4186" s="257">
        <v>9</v>
      </c>
      <c r="K4186" s="59">
        <v>0</v>
      </c>
    </row>
    <row r="4187" spans="4:11" x14ac:dyDescent="0.25">
      <c r="D4187" s="55" t="s">
        <v>43</v>
      </c>
      <c r="E4187" s="60" t="s">
        <v>33</v>
      </c>
      <c r="F4187" s="60" t="s">
        <v>27</v>
      </c>
      <c r="G4187" s="61">
        <v>1</v>
      </c>
      <c r="H4187" s="258">
        <v>25</v>
      </c>
      <c r="I4187" s="258">
        <v>1</v>
      </c>
      <c r="J4187" s="258">
        <v>4</v>
      </c>
      <c r="K4187" s="62">
        <v>0</v>
      </c>
    </row>
    <row r="4188" spans="4:11" x14ac:dyDescent="0.25">
      <c r="D4188" s="55" t="s">
        <v>43</v>
      </c>
      <c r="E4188" s="60" t="s">
        <v>33</v>
      </c>
      <c r="F4188" s="60" t="s">
        <v>26</v>
      </c>
      <c r="G4188" s="61">
        <v>1</v>
      </c>
      <c r="H4188" s="258">
        <v>25</v>
      </c>
      <c r="I4188" s="258">
        <v>1</v>
      </c>
      <c r="J4188" s="258">
        <v>10</v>
      </c>
      <c r="K4188" s="62">
        <v>0</v>
      </c>
    </row>
    <row r="4189" spans="4:11" x14ac:dyDescent="0.25">
      <c r="D4189" s="55" t="s">
        <v>43</v>
      </c>
      <c r="E4189" s="60" t="s">
        <v>33</v>
      </c>
      <c r="F4189" s="60" t="s">
        <v>35</v>
      </c>
      <c r="G4189" s="61">
        <v>1</v>
      </c>
      <c r="H4189" s="258">
        <v>25</v>
      </c>
      <c r="I4189" s="258">
        <v>1</v>
      </c>
      <c r="J4189" s="258">
        <v>7</v>
      </c>
      <c r="K4189" s="62">
        <v>0</v>
      </c>
    </row>
    <row r="4190" spans="4:11" x14ac:dyDescent="0.25">
      <c r="D4190" s="55" t="s">
        <v>43</v>
      </c>
      <c r="E4190" s="60" t="s">
        <v>33</v>
      </c>
      <c r="F4190" s="60" t="s">
        <v>20</v>
      </c>
      <c r="G4190" s="61">
        <v>1</v>
      </c>
      <c r="H4190" s="258">
        <v>25</v>
      </c>
      <c r="I4190" s="258">
        <v>1</v>
      </c>
      <c r="J4190" s="258">
        <v>5</v>
      </c>
      <c r="K4190" s="62">
        <v>0</v>
      </c>
    </row>
    <row r="4191" spans="4:11" x14ac:dyDescent="0.25">
      <c r="D4191" s="55" t="s">
        <v>43</v>
      </c>
      <c r="E4191" s="60" t="s">
        <v>33</v>
      </c>
      <c r="F4191" s="60" t="s">
        <v>21</v>
      </c>
      <c r="G4191" s="61">
        <v>1</v>
      </c>
      <c r="H4191" s="258">
        <v>25</v>
      </c>
      <c r="I4191" s="258">
        <v>1</v>
      </c>
      <c r="J4191" s="258">
        <v>3</v>
      </c>
      <c r="K4191" s="62">
        <v>0</v>
      </c>
    </row>
    <row r="4192" spans="4:11" x14ac:dyDescent="0.25">
      <c r="D4192" s="55" t="s">
        <v>43</v>
      </c>
      <c r="E4192" s="60" t="s">
        <v>33</v>
      </c>
      <c r="F4192" s="60" t="s">
        <v>18</v>
      </c>
      <c r="G4192" s="61">
        <v>1</v>
      </c>
      <c r="H4192" s="258">
        <v>25</v>
      </c>
      <c r="I4192" s="258">
        <v>1</v>
      </c>
      <c r="J4192" s="258">
        <v>2</v>
      </c>
      <c r="K4192" s="62">
        <v>0</v>
      </c>
    </row>
    <row r="4193" spans="4:11" x14ac:dyDescent="0.25">
      <c r="D4193" s="55" t="s">
        <v>43</v>
      </c>
      <c r="E4193" s="60" t="s">
        <v>33</v>
      </c>
      <c r="F4193" s="60" t="s">
        <v>31</v>
      </c>
      <c r="G4193" s="61">
        <v>1</v>
      </c>
      <c r="H4193" s="258">
        <v>25</v>
      </c>
      <c r="I4193" s="258">
        <v>1</v>
      </c>
      <c r="J4193" s="258">
        <v>12</v>
      </c>
      <c r="K4193" s="62">
        <v>0</v>
      </c>
    </row>
    <row r="4194" spans="4:11" x14ac:dyDescent="0.25">
      <c r="D4194" s="55" t="s">
        <v>43</v>
      </c>
      <c r="E4194" s="60" t="s">
        <v>33</v>
      </c>
      <c r="F4194" s="60" t="s">
        <v>22</v>
      </c>
      <c r="G4194" s="61">
        <v>1</v>
      </c>
      <c r="H4194" s="258">
        <v>25</v>
      </c>
      <c r="I4194" s="258">
        <v>1</v>
      </c>
      <c r="J4194" s="258">
        <v>17</v>
      </c>
      <c r="K4194" s="62">
        <v>0</v>
      </c>
    </row>
    <row r="4195" spans="4:11" x14ac:dyDescent="0.25">
      <c r="D4195" s="55" t="s">
        <v>43</v>
      </c>
      <c r="E4195" s="60" t="s">
        <v>33</v>
      </c>
      <c r="F4195" s="60" t="s">
        <v>23</v>
      </c>
      <c r="G4195" s="61">
        <v>1</v>
      </c>
      <c r="H4195" s="258">
        <v>25</v>
      </c>
      <c r="I4195" s="258">
        <v>1</v>
      </c>
      <c r="J4195" s="258">
        <v>18</v>
      </c>
      <c r="K4195" s="62">
        <v>0</v>
      </c>
    </row>
    <row r="4196" spans="4:11" x14ac:dyDescent="0.25">
      <c r="D4196" s="55" t="s">
        <v>43</v>
      </c>
      <c r="E4196" s="60" t="s">
        <v>33</v>
      </c>
      <c r="F4196" s="60" t="s">
        <v>24</v>
      </c>
      <c r="G4196" s="61">
        <v>1</v>
      </c>
      <c r="H4196" s="258">
        <v>25</v>
      </c>
      <c r="I4196" s="258">
        <v>1</v>
      </c>
      <c r="J4196" s="258">
        <v>19</v>
      </c>
      <c r="K4196" s="62">
        <v>0</v>
      </c>
    </row>
    <row r="4197" spans="4:11" x14ac:dyDescent="0.25">
      <c r="D4197" s="55" t="s">
        <v>43</v>
      </c>
      <c r="E4197" s="60" t="s">
        <v>33</v>
      </c>
      <c r="F4197" s="60" t="s">
        <v>34</v>
      </c>
      <c r="G4197" s="61">
        <v>1</v>
      </c>
      <c r="H4197" s="258">
        <v>25</v>
      </c>
      <c r="I4197" s="258">
        <v>1</v>
      </c>
      <c r="J4197" s="258">
        <v>26</v>
      </c>
      <c r="K4197" s="62">
        <v>0</v>
      </c>
    </row>
    <row r="4198" spans="4:11" x14ac:dyDescent="0.25">
      <c r="D4198" s="55" t="s">
        <v>43</v>
      </c>
      <c r="E4198" s="60" t="s">
        <v>33</v>
      </c>
      <c r="F4198" s="60" t="s">
        <v>64</v>
      </c>
      <c r="G4198" s="61">
        <v>1</v>
      </c>
      <c r="H4198" s="258">
        <v>25</v>
      </c>
      <c r="I4198" s="258">
        <v>1</v>
      </c>
      <c r="J4198" s="258">
        <v>118</v>
      </c>
      <c r="K4198" s="62">
        <v>0</v>
      </c>
    </row>
    <row r="4199" spans="4:11" x14ac:dyDescent="0.25">
      <c r="D4199" s="55" t="s">
        <v>43</v>
      </c>
      <c r="E4199" s="60" t="s">
        <v>33</v>
      </c>
      <c r="F4199" s="60" t="s">
        <v>19</v>
      </c>
      <c r="G4199" s="61">
        <v>1</v>
      </c>
      <c r="H4199" s="258">
        <v>25</v>
      </c>
      <c r="I4199" s="258">
        <v>1</v>
      </c>
      <c r="J4199" s="258">
        <v>22</v>
      </c>
      <c r="K4199" s="62">
        <v>0</v>
      </c>
    </row>
    <row r="4200" spans="4:11" x14ac:dyDescent="0.25">
      <c r="D4200" s="55" t="s">
        <v>43</v>
      </c>
      <c r="E4200" s="60" t="s">
        <v>33</v>
      </c>
      <c r="F4200" s="60" t="s">
        <v>25</v>
      </c>
      <c r="G4200" s="61">
        <v>1</v>
      </c>
      <c r="H4200" s="258">
        <v>25</v>
      </c>
      <c r="I4200" s="258">
        <v>1</v>
      </c>
      <c r="J4200" s="258">
        <v>8</v>
      </c>
      <c r="K4200" s="62">
        <v>0</v>
      </c>
    </row>
    <row r="4201" spans="4:11" x14ac:dyDescent="0.25">
      <c r="D4201" s="63" t="s">
        <v>43</v>
      </c>
      <c r="E4201" s="64" t="s">
        <v>33</v>
      </c>
      <c r="F4201" s="64" t="s">
        <v>29</v>
      </c>
      <c r="G4201" s="65">
        <v>1</v>
      </c>
      <c r="H4201" s="259">
        <v>25</v>
      </c>
      <c r="I4201" s="259">
        <v>1</v>
      </c>
      <c r="J4201" s="259">
        <v>1</v>
      </c>
      <c r="K4201" s="66">
        <v>0</v>
      </c>
    </row>
    <row r="4202" spans="4:11" x14ac:dyDescent="0.25">
      <c r="D4202" s="63" t="s">
        <v>43</v>
      </c>
      <c r="E4202" s="64" t="s">
        <v>33</v>
      </c>
      <c r="F4202" s="64" t="s">
        <v>32</v>
      </c>
      <c r="G4202" s="65">
        <v>1</v>
      </c>
      <c r="H4202" s="259">
        <v>25</v>
      </c>
      <c r="I4202" s="259">
        <v>1</v>
      </c>
      <c r="J4202" s="259">
        <v>13</v>
      </c>
      <c r="K4202" s="66">
        <v>0</v>
      </c>
    </row>
    <row r="4203" spans="4:11" x14ac:dyDescent="0.25">
      <c r="D4203" s="63" t="s">
        <v>43</v>
      </c>
      <c r="E4203" s="64" t="s">
        <v>33</v>
      </c>
      <c r="F4203" s="64" t="s">
        <v>30</v>
      </c>
      <c r="G4203" s="65">
        <v>1</v>
      </c>
      <c r="H4203" s="259">
        <v>25</v>
      </c>
      <c r="I4203" s="259">
        <v>1</v>
      </c>
      <c r="J4203" s="259">
        <v>24</v>
      </c>
      <c r="K4203" s="66">
        <v>0</v>
      </c>
    </row>
    <row r="4204" spans="4:11" x14ac:dyDescent="0.25">
      <c r="D4204" s="55" t="s">
        <v>43</v>
      </c>
      <c r="E4204" s="60" t="s">
        <v>33</v>
      </c>
      <c r="F4204" s="60" t="s">
        <v>36</v>
      </c>
      <c r="G4204" s="61">
        <v>1</v>
      </c>
      <c r="H4204" s="258">
        <v>25</v>
      </c>
      <c r="I4204" s="258">
        <v>1</v>
      </c>
      <c r="J4204" s="258">
        <v>14</v>
      </c>
      <c r="K4204" s="62">
        <v>0</v>
      </c>
    </row>
    <row r="4205" spans="4:11" x14ac:dyDescent="0.25">
      <c r="D4205" s="55" t="s">
        <v>43</v>
      </c>
      <c r="E4205" s="60" t="s">
        <v>33</v>
      </c>
      <c r="F4205" s="60" t="s">
        <v>33</v>
      </c>
      <c r="G4205" s="61">
        <v>1</v>
      </c>
      <c r="H4205" s="258">
        <v>25</v>
      </c>
      <c r="I4205" s="258">
        <v>1</v>
      </c>
      <c r="J4205" s="258">
        <v>25</v>
      </c>
      <c r="K4205" s="62">
        <v>0</v>
      </c>
    </row>
    <row r="4206" spans="4:11" x14ac:dyDescent="0.25">
      <c r="D4206" s="55" t="s">
        <v>43</v>
      </c>
      <c r="E4206" s="60" t="s">
        <v>33</v>
      </c>
      <c r="F4206" s="60" t="s">
        <v>61</v>
      </c>
      <c r="G4206" s="61">
        <v>1</v>
      </c>
      <c r="H4206" s="258">
        <v>25</v>
      </c>
      <c r="I4206" s="258">
        <v>1</v>
      </c>
      <c r="J4206" s="258">
        <v>102</v>
      </c>
      <c r="K4206" s="62">
        <v>0</v>
      </c>
    </row>
    <row r="4207" spans="4:11" ht="15.75" thickBot="1" x14ac:dyDescent="0.3">
      <c r="D4207" s="225" t="s">
        <v>43</v>
      </c>
      <c r="E4207" s="226" t="s">
        <v>33</v>
      </c>
      <c r="F4207" s="226" t="s">
        <v>90</v>
      </c>
      <c r="G4207" s="227">
        <v>1</v>
      </c>
      <c r="H4207" s="262">
        <v>25</v>
      </c>
      <c r="I4207" s="262">
        <v>1</v>
      </c>
      <c r="J4207" s="262">
        <v>6</v>
      </c>
      <c r="K4207" s="228">
        <v>0</v>
      </c>
    </row>
    <row r="4208" spans="4:11" x14ac:dyDescent="0.25">
      <c r="D4208" s="56" t="s">
        <v>43</v>
      </c>
      <c r="E4208" s="57" t="s">
        <v>90</v>
      </c>
      <c r="F4208" s="57" t="s">
        <v>28</v>
      </c>
      <c r="G4208" s="58">
        <v>1</v>
      </c>
      <c r="H4208" s="257">
        <v>6</v>
      </c>
      <c r="I4208" s="257">
        <v>1</v>
      </c>
      <c r="J4208" s="257">
        <v>9</v>
      </c>
      <c r="K4208" s="59">
        <v>0</v>
      </c>
    </row>
    <row r="4209" spans="4:11" x14ac:dyDescent="0.25">
      <c r="D4209" s="55" t="s">
        <v>43</v>
      </c>
      <c r="E4209" s="60" t="s">
        <v>90</v>
      </c>
      <c r="F4209" s="60" t="s">
        <v>27</v>
      </c>
      <c r="G4209" s="61">
        <v>1</v>
      </c>
      <c r="H4209" s="258">
        <v>6</v>
      </c>
      <c r="I4209" s="258">
        <v>1</v>
      </c>
      <c r="J4209" s="258">
        <v>4</v>
      </c>
      <c r="K4209" s="62">
        <v>0</v>
      </c>
    </row>
    <row r="4210" spans="4:11" x14ac:dyDescent="0.25">
      <c r="D4210" s="55" t="s">
        <v>43</v>
      </c>
      <c r="E4210" s="60" t="s">
        <v>90</v>
      </c>
      <c r="F4210" s="60" t="s">
        <v>26</v>
      </c>
      <c r="G4210" s="61">
        <v>1</v>
      </c>
      <c r="H4210" s="258">
        <v>6</v>
      </c>
      <c r="I4210" s="258">
        <v>1</v>
      </c>
      <c r="J4210" s="258">
        <v>10</v>
      </c>
      <c r="K4210" s="62">
        <v>0</v>
      </c>
    </row>
    <row r="4211" spans="4:11" x14ac:dyDescent="0.25">
      <c r="D4211" s="55" t="s">
        <v>43</v>
      </c>
      <c r="E4211" s="60" t="s">
        <v>90</v>
      </c>
      <c r="F4211" s="60" t="s">
        <v>35</v>
      </c>
      <c r="G4211" s="61">
        <v>1</v>
      </c>
      <c r="H4211" s="258">
        <v>6</v>
      </c>
      <c r="I4211" s="258">
        <v>1</v>
      </c>
      <c r="J4211" s="258">
        <v>7</v>
      </c>
      <c r="K4211" s="62">
        <v>0</v>
      </c>
    </row>
    <row r="4212" spans="4:11" x14ac:dyDescent="0.25">
      <c r="D4212" s="55" t="s">
        <v>43</v>
      </c>
      <c r="E4212" s="60" t="s">
        <v>90</v>
      </c>
      <c r="F4212" s="60" t="s">
        <v>20</v>
      </c>
      <c r="G4212" s="61">
        <v>1</v>
      </c>
      <c r="H4212" s="258">
        <v>6</v>
      </c>
      <c r="I4212" s="258">
        <v>1</v>
      </c>
      <c r="J4212" s="258">
        <v>5</v>
      </c>
      <c r="K4212" s="62">
        <v>0</v>
      </c>
    </row>
    <row r="4213" spans="4:11" x14ac:dyDescent="0.25">
      <c r="D4213" s="55" t="s">
        <v>43</v>
      </c>
      <c r="E4213" s="60" t="s">
        <v>90</v>
      </c>
      <c r="F4213" s="60" t="s">
        <v>21</v>
      </c>
      <c r="G4213" s="61">
        <v>1</v>
      </c>
      <c r="H4213" s="258">
        <v>6</v>
      </c>
      <c r="I4213" s="258">
        <v>1</v>
      </c>
      <c r="J4213" s="258">
        <v>3</v>
      </c>
      <c r="K4213" s="62">
        <v>0</v>
      </c>
    </row>
    <row r="4214" spans="4:11" x14ac:dyDescent="0.25">
      <c r="D4214" s="55" t="s">
        <v>43</v>
      </c>
      <c r="E4214" s="60" t="s">
        <v>90</v>
      </c>
      <c r="F4214" s="60" t="s">
        <v>18</v>
      </c>
      <c r="G4214" s="61">
        <v>1</v>
      </c>
      <c r="H4214" s="258">
        <v>6</v>
      </c>
      <c r="I4214" s="258">
        <v>1</v>
      </c>
      <c r="J4214" s="258">
        <v>2</v>
      </c>
      <c r="K4214" s="62">
        <v>0</v>
      </c>
    </row>
    <row r="4215" spans="4:11" x14ac:dyDescent="0.25">
      <c r="D4215" s="55" t="s">
        <v>43</v>
      </c>
      <c r="E4215" s="60" t="s">
        <v>90</v>
      </c>
      <c r="F4215" s="60" t="s">
        <v>31</v>
      </c>
      <c r="G4215" s="61">
        <v>1</v>
      </c>
      <c r="H4215" s="258">
        <v>6</v>
      </c>
      <c r="I4215" s="258">
        <v>1</v>
      </c>
      <c r="J4215" s="258">
        <v>12</v>
      </c>
      <c r="K4215" s="62">
        <v>0</v>
      </c>
    </row>
    <row r="4216" spans="4:11" x14ac:dyDescent="0.25">
      <c r="D4216" s="55" t="s">
        <v>43</v>
      </c>
      <c r="E4216" s="60" t="s">
        <v>90</v>
      </c>
      <c r="F4216" s="60" t="s">
        <v>22</v>
      </c>
      <c r="G4216" s="61">
        <v>1</v>
      </c>
      <c r="H4216" s="258">
        <v>6</v>
      </c>
      <c r="I4216" s="258">
        <v>1</v>
      </c>
      <c r="J4216" s="258">
        <v>17</v>
      </c>
      <c r="K4216" s="62">
        <v>0</v>
      </c>
    </row>
    <row r="4217" spans="4:11" x14ac:dyDescent="0.25">
      <c r="D4217" s="55" t="s">
        <v>43</v>
      </c>
      <c r="E4217" s="60" t="s">
        <v>90</v>
      </c>
      <c r="F4217" s="60" t="s">
        <v>23</v>
      </c>
      <c r="G4217" s="61">
        <v>1</v>
      </c>
      <c r="H4217" s="258">
        <v>6</v>
      </c>
      <c r="I4217" s="258">
        <v>1</v>
      </c>
      <c r="J4217" s="258">
        <v>18</v>
      </c>
      <c r="K4217" s="62">
        <v>0</v>
      </c>
    </row>
    <row r="4218" spans="4:11" x14ac:dyDescent="0.25">
      <c r="D4218" s="55" t="s">
        <v>43</v>
      </c>
      <c r="E4218" s="60" t="s">
        <v>90</v>
      </c>
      <c r="F4218" s="60" t="s">
        <v>24</v>
      </c>
      <c r="G4218" s="61">
        <v>1</v>
      </c>
      <c r="H4218" s="258">
        <v>6</v>
      </c>
      <c r="I4218" s="258">
        <v>1</v>
      </c>
      <c r="J4218" s="258">
        <v>19</v>
      </c>
      <c r="K4218" s="62">
        <v>0</v>
      </c>
    </row>
    <row r="4219" spans="4:11" x14ac:dyDescent="0.25">
      <c r="D4219" s="55" t="s">
        <v>43</v>
      </c>
      <c r="E4219" s="60" t="s">
        <v>90</v>
      </c>
      <c r="F4219" s="60" t="s">
        <v>34</v>
      </c>
      <c r="G4219" s="61">
        <v>1</v>
      </c>
      <c r="H4219" s="258">
        <v>6</v>
      </c>
      <c r="I4219" s="258">
        <v>1</v>
      </c>
      <c r="J4219" s="258">
        <v>26</v>
      </c>
      <c r="K4219" s="62">
        <v>0</v>
      </c>
    </row>
    <row r="4220" spans="4:11" x14ac:dyDescent="0.25">
      <c r="D4220" s="55" t="s">
        <v>43</v>
      </c>
      <c r="E4220" s="60" t="s">
        <v>90</v>
      </c>
      <c r="F4220" s="60" t="s">
        <v>64</v>
      </c>
      <c r="G4220" s="61">
        <v>1</v>
      </c>
      <c r="H4220" s="258">
        <v>6</v>
      </c>
      <c r="I4220" s="258">
        <v>1</v>
      </c>
      <c r="J4220" s="258">
        <v>118</v>
      </c>
      <c r="K4220" s="62">
        <v>0</v>
      </c>
    </row>
    <row r="4221" spans="4:11" x14ac:dyDescent="0.25">
      <c r="D4221" s="55" t="s">
        <v>43</v>
      </c>
      <c r="E4221" s="60" t="s">
        <v>90</v>
      </c>
      <c r="F4221" s="60" t="s">
        <v>19</v>
      </c>
      <c r="G4221" s="61">
        <v>1</v>
      </c>
      <c r="H4221" s="258">
        <v>6</v>
      </c>
      <c r="I4221" s="258">
        <v>1</v>
      </c>
      <c r="J4221" s="258">
        <v>22</v>
      </c>
      <c r="K4221" s="62">
        <v>0</v>
      </c>
    </row>
    <row r="4222" spans="4:11" x14ac:dyDescent="0.25">
      <c r="D4222" s="55" t="s">
        <v>43</v>
      </c>
      <c r="E4222" s="60" t="s">
        <v>90</v>
      </c>
      <c r="F4222" s="60" t="s">
        <v>25</v>
      </c>
      <c r="G4222" s="61">
        <v>1</v>
      </c>
      <c r="H4222" s="258">
        <v>6</v>
      </c>
      <c r="I4222" s="258">
        <v>1</v>
      </c>
      <c r="J4222" s="258">
        <v>8</v>
      </c>
      <c r="K4222" s="62">
        <v>0</v>
      </c>
    </row>
    <row r="4223" spans="4:11" x14ac:dyDescent="0.25">
      <c r="D4223" s="63" t="s">
        <v>43</v>
      </c>
      <c r="E4223" s="64" t="s">
        <v>90</v>
      </c>
      <c r="F4223" s="64" t="s">
        <v>29</v>
      </c>
      <c r="G4223" s="65">
        <v>1</v>
      </c>
      <c r="H4223" s="259">
        <v>6</v>
      </c>
      <c r="I4223" s="259">
        <v>1</v>
      </c>
      <c r="J4223" s="259">
        <v>1</v>
      </c>
      <c r="K4223" s="66">
        <v>0</v>
      </c>
    </row>
    <row r="4224" spans="4:11" x14ac:dyDescent="0.25">
      <c r="D4224" s="63" t="s">
        <v>43</v>
      </c>
      <c r="E4224" s="64" t="s">
        <v>90</v>
      </c>
      <c r="F4224" s="64" t="s">
        <v>32</v>
      </c>
      <c r="G4224" s="65">
        <v>1</v>
      </c>
      <c r="H4224" s="259">
        <v>6</v>
      </c>
      <c r="I4224" s="259">
        <v>1</v>
      </c>
      <c r="J4224" s="259">
        <v>13</v>
      </c>
      <c r="K4224" s="66">
        <v>0</v>
      </c>
    </row>
    <row r="4225" spans="4:11" x14ac:dyDescent="0.25">
      <c r="D4225" s="63" t="s">
        <v>43</v>
      </c>
      <c r="E4225" s="64" t="s">
        <v>90</v>
      </c>
      <c r="F4225" s="64" t="s">
        <v>30</v>
      </c>
      <c r="G4225" s="65">
        <v>1</v>
      </c>
      <c r="H4225" s="259">
        <v>6</v>
      </c>
      <c r="I4225" s="259">
        <v>1</v>
      </c>
      <c r="J4225" s="259">
        <v>24</v>
      </c>
      <c r="K4225" s="66">
        <v>0</v>
      </c>
    </row>
    <row r="4226" spans="4:11" x14ac:dyDescent="0.25">
      <c r="D4226" s="55" t="s">
        <v>43</v>
      </c>
      <c r="E4226" s="60" t="s">
        <v>90</v>
      </c>
      <c r="F4226" s="60" t="s">
        <v>36</v>
      </c>
      <c r="G4226" s="61">
        <v>1</v>
      </c>
      <c r="H4226" s="258">
        <v>6</v>
      </c>
      <c r="I4226" s="258">
        <v>1</v>
      </c>
      <c r="J4226" s="258">
        <v>14</v>
      </c>
      <c r="K4226" s="62">
        <v>0</v>
      </c>
    </row>
    <row r="4227" spans="4:11" x14ac:dyDescent="0.25">
      <c r="D4227" s="55" t="s">
        <v>43</v>
      </c>
      <c r="E4227" s="60" t="s">
        <v>90</v>
      </c>
      <c r="F4227" s="60" t="s">
        <v>33</v>
      </c>
      <c r="G4227" s="61">
        <v>1</v>
      </c>
      <c r="H4227" s="258">
        <v>6</v>
      </c>
      <c r="I4227" s="258">
        <v>1</v>
      </c>
      <c r="J4227" s="258">
        <v>25</v>
      </c>
      <c r="K4227" s="62">
        <v>0</v>
      </c>
    </row>
    <row r="4228" spans="4:11" x14ac:dyDescent="0.25">
      <c r="D4228" s="55" t="s">
        <v>43</v>
      </c>
      <c r="E4228" s="60" t="s">
        <v>90</v>
      </c>
      <c r="F4228" s="60" t="s">
        <v>61</v>
      </c>
      <c r="G4228" s="61">
        <v>1</v>
      </c>
      <c r="H4228" s="258">
        <v>6</v>
      </c>
      <c r="I4228" s="258">
        <v>1</v>
      </c>
      <c r="J4228" s="258">
        <v>102</v>
      </c>
      <c r="K4228" s="62">
        <v>0</v>
      </c>
    </row>
    <row r="4229" spans="4:11" ht="15.75" thickBot="1" x14ac:dyDescent="0.3">
      <c r="D4229" s="225" t="s">
        <v>43</v>
      </c>
      <c r="E4229" s="226" t="s">
        <v>90</v>
      </c>
      <c r="F4229" s="226" t="s">
        <v>90</v>
      </c>
      <c r="G4229" s="227">
        <v>1</v>
      </c>
      <c r="H4229" s="262">
        <v>6</v>
      </c>
      <c r="I4229" s="262">
        <v>1</v>
      </c>
      <c r="J4229" s="262">
        <v>6</v>
      </c>
      <c r="K4229" s="228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3154"/>
  <sheetViews>
    <sheetView zoomScale="55" zoomScaleNormal="55" workbookViewId="0">
      <selection activeCell="R51" sqref="R51:R52"/>
    </sheetView>
  </sheetViews>
  <sheetFormatPr defaultColWidth="9.140625" defaultRowHeight="15" x14ac:dyDescent="0.25"/>
  <cols>
    <col min="1" max="1" width="28.140625" customWidth="1"/>
    <col min="2" max="2" width="10.7109375" customWidth="1"/>
    <col min="3" max="3" width="11.7109375" customWidth="1"/>
    <col min="4" max="4" width="67.42578125" bestFit="1" customWidth="1"/>
    <col min="5" max="5" width="36.5703125" customWidth="1"/>
    <col min="6" max="6" width="41.7109375" customWidth="1"/>
    <col min="7" max="7" width="15.28515625" bestFit="1" customWidth="1"/>
    <col min="8" max="8" width="12.85546875" bestFit="1" customWidth="1"/>
    <col min="9" max="9" width="16.85546875" bestFit="1" customWidth="1"/>
    <col min="10" max="10" width="9.140625" customWidth="1"/>
    <col min="11" max="11" width="15.28515625" bestFit="1" customWidth="1"/>
    <col min="12" max="29" width="9.140625" style="18" customWidth="1"/>
    <col min="30" max="16384" width="9.140625" style="18"/>
  </cols>
  <sheetData>
    <row r="1" spans="1:11" x14ac:dyDescent="0.25">
      <c r="A1" s="17"/>
      <c r="B1" s="17"/>
      <c r="C1" s="17"/>
      <c r="D1" s="17"/>
      <c r="E1" s="17"/>
      <c r="F1" s="17"/>
      <c r="G1" s="17"/>
      <c r="H1" s="17"/>
      <c r="I1" s="18"/>
      <c r="J1" s="18"/>
      <c r="K1" s="18"/>
    </row>
    <row r="2" spans="1:11" ht="18.75" thickBot="1" x14ac:dyDescent="0.3">
      <c r="A2" s="19"/>
      <c r="B2" s="18"/>
      <c r="C2" s="18"/>
      <c r="D2" s="20" t="s">
        <v>75</v>
      </c>
      <c r="E2" s="20" t="s">
        <v>66</v>
      </c>
      <c r="F2" s="20" t="s">
        <v>67</v>
      </c>
      <c r="G2" s="21" t="s">
        <v>69</v>
      </c>
      <c r="H2" s="21" t="s">
        <v>70</v>
      </c>
      <c r="I2" s="21" t="s">
        <v>69</v>
      </c>
      <c r="J2" s="21" t="s">
        <v>70</v>
      </c>
      <c r="K2" s="20" t="s">
        <v>68</v>
      </c>
    </row>
    <row r="3" spans="1:11" x14ac:dyDescent="0.25">
      <c r="D3" s="22" t="s">
        <v>39</v>
      </c>
      <c r="E3" s="23" t="s">
        <v>18</v>
      </c>
      <c r="F3" s="23" t="s">
        <v>18</v>
      </c>
      <c r="G3" s="23">
        <v>1</v>
      </c>
      <c r="H3" s="136">
        <v>2</v>
      </c>
      <c r="I3" s="136">
        <v>1</v>
      </c>
      <c r="J3" s="136">
        <v>2</v>
      </c>
      <c r="K3" s="217">
        <v>0</v>
      </c>
    </row>
    <row r="4" spans="1:11" x14ac:dyDescent="0.25">
      <c r="D4" s="24" t="s">
        <v>39</v>
      </c>
      <c r="E4" s="25" t="s">
        <v>18</v>
      </c>
      <c r="F4" s="25" t="s">
        <v>19</v>
      </c>
      <c r="G4" s="25">
        <v>1</v>
      </c>
      <c r="H4" s="137">
        <v>2</v>
      </c>
      <c r="I4" s="137">
        <v>1</v>
      </c>
      <c r="J4" s="137">
        <v>22</v>
      </c>
      <c r="K4" s="218">
        <v>0</v>
      </c>
    </row>
    <row r="5" spans="1:11" x14ac:dyDescent="0.25">
      <c r="D5" s="24" t="s">
        <v>39</v>
      </c>
      <c r="E5" s="25" t="s">
        <v>18</v>
      </c>
      <c r="F5" s="25" t="s">
        <v>20</v>
      </c>
      <c r="G5" s="25">
        <v>1</v>
      </c>
      <c r="H5" s="137">
        <v>2</v>
      </c>
      <c r="I5" s="137">
        <v>1</v>
      </c>
      <c r="J5" s="137">
        <v>5</v>
      </c>
      <c r="K5" s="218">
        <v>0</v>
      </c>
    </row>
    <row r="6" spans="1:11" x14ac:dyDescent="0.25">
      <c r="D6" s="24" t="s">
        <v>39</v>
      </c>
      <c r="E6" s="25" t="s">
        <v>18</v>
      </c>
      <c r="F6" s="25" t="s">
        <v>84</v>
      </c>
      <c r="G6" s="25"/>
      <c r="H6" s="137">
        <v>2</v>
      </c>
      <c r="I6" s="137">
        <v>1</v>
      </c>
      <c r="J6" s="137">
        <v>131</v>
      </c>
      <c r="K6" s="218">
        <v>0</v>
      </c>
    </row>
    <row r="7" spans="1:11" x14ac:dyDescent="0.25">
      <c r="D7" s="24" t="s">
        <v>39</v>
      </c>
      <c r="E7" s="25" t="s">
        <v>18</v>
      </c>
      <c r="F7" s="25" t="s">
        <v>82</v>
      </c>
      <c r="G7" s="25"/>
      <c r="H7" s="137">
        <v>2</v>
      </c>
      <c r="I7" s="137">
        <v>1</v>
      </c>
      <c r="J7" s="137">
        <v>122</v>
      </c>
      <c r="K7" s="218">
        <v>0</v>
      </c>
    </row>
    <row r="8" spans="1:11" x14ac:dyDescent="0.25">
      <c r="D8" s="24" t="s">
        <v>39</v>
      </c>
      <c r="E8" s="25" t="s">
        <v>18</v>
      </c>
      <c r="F8" s="25" t="s">
        <v>83</v>
      </c>
      <c r="G8" s="25">
        <v>1</v>
      </c>
      <c r="H8" s="137">
        <v>2</v>
      </c>
      <c r="I8" s="137">
        <v>1</v>
      </c>
      <c r="J8" s="137">
        <v>130</v>
      </c>
      <c r="K8" s="218">
        <v>0</v>
      </c>
    </row>
    <row r="9" spans="1:11" x14ac:dyDescent="0.25">
      <c r="D9" s="24" t="s">
        <v>39</v>
      </c>
      <c r="E9" s="25" t="s">
        <v>18</v>
      </c>
      <c r="F9" s="25" t="s">
        <v>21</v>
      </c>
      <c r="G9" s="25">
        <v>1</v>
      </c>
      <c r="H9" s="137">
        <v>2</v>
      </c>
      <c r="I9" s="137">
        <v>1</v>
      </c>
      <c r="J9" s="137">
        <v>3</v>
      </c>
      <c r="K9" s="218">
        <v>0</v>
      </c>
    </row>
    <row r="10" spans="1:11" x14ac:dyDescent="0.25">
      <c r="D10" s="24" t="s">
        <v>39</v>
      </c>
      <c r="E10" s="25" t="s">
        <v>18</v>
      </c>
      <c r="F10" s="25" t="s">
        <v>24</v>
      </c>
      <c r="G10" s="25">
        <v>1</v>
      </c>
      <c r="H10" s="137">
        <v>2</v>
      </c>
      <c r="I10" s="137">
        <v>1</v>
      </c>
      <c r="J10" s="137">
        <v>19</v>
      </c>
      <c r="K10" s="218">
        <v>0</v>
      </c>
    </row>
    <row r="11" spans="1:11" x14ac:dyDescent="0.25">
      <c r="D11" s="24" t="s">
        <v>39</v>
      </c>
      <c r="E11" s="25" t="s">
        <v>18</v>
      </c>
      <c r="F11" s="25" t="s">
        <v>23</v>
      </c>
      <c r="G11" s="25">
        <v>1</v>
      </c>
      <c r="H11" s="137">
        <v>2</v>
      </c>
      <c r="I11" s="137">
        <v>1</v>
      </c>
      <c r="J11" s="137">
        <v>18</v>
      </c>
      <c r="K11" s="218">
        <v>0</v>
      </c>
    </row>
    <row r="12" spans="1:11" x14ac:dyDescent="0.25">
      <c r="D12" s="24" t="s">
        <v>39</v>
      </c>
      <c r="E12" s="25" t="s">
        <v>18</v>
      </c>
      <c r="F12" s="25" t="s">
        <v>22</v>
      </c>
      <c r="G12" s="25">
        <v>1</v>
      </c>
      <c r="H12" s="137">
        <v>2</v>
      </c>
      <c r="I12" s="137">
        <v>1</v>
      </c>
      <c r="J12" s="137">
        <v>17</v>
      </c>
      <c r="K12" s="218">
        <v>0</v>
      </c>
    </row>
    <row r="13" spans="1:11" x14ac:dyDescent="0.25">
      <c r="D13" s="24" t="s">
        <v>39</v>
      </c>
      <c r="E13" s="25" t="s">
        <v>18</v>
      </c>
      <c r="F13" s="25" t="s">
        <v>25</v>
      </c>
      <c r="G13" s="25">
        <v>1</v>
      </c>
      <c r="H13" s="137">
        <v>2</v>
      </c>
      <c r="I13" s="137">
        <v>1</v>
      </c>
      <c r="J13" s="137">
        <v>8</v>
      </c>
      <c r="K13" s="218">
        <v>0</v>
      </c>
    </row>
    <row r="14" spans="1:11" x14ac:dyDescent="0.25">
      <c r="D14" s="24" t="s">
        <v>39</v>
      </c>
      <c r="E14" s="25" t="s">
        <v>18</v>
      </c>
      <c r="F14" s="25" t="s">
        <v>38</v>
      </c>
      <c r="G14" s="25">
        <v>1</v>
      </c>
      <c r="H14" s="137">
        <v>2</v>
      </c>
      <c r="I14" s="137">
        <v>1</v>
      </c>
      <c r="J14" s="137">
        <v>20</v>
      </c>
      <c r="K14" s="218">
        <v>0</v>
      </c>
    </row>
    <row r="15" spans="1:11" x14ac:dyDescent="0.25">
      <c r="D15" s="24" t="s">
        <v>39</v>
      </c>
      <c r="E15" s="25" t="s">
        <v>18</v>
      </c>
      <c r="F15" s="25" t="s">
        <v>26</v>
      </c>
      <c r="G15" s="25">
        <v>1</v>
      </c>
      <c r="H15" s="137">
        <v>2</v>
      </c>
      <c r="I15" s="137">
        <v>1</v>
      </c>
      <c r="J15" s="137">
        <v>10</v>
      </c>
      <c r="K15" s="218">
        <v>0</v>
      </c>
    </row>
    <row r="16" spans="1:11" x14ac:dyDescent="0.25">
      <c r="D16" s="24" t="s">
        <v>39</v>
      </c>
      <c r="E16" s="25" t="s">
        <v>18</v>
      </c>
      <c r="F16" s="25" t="s">
        <v>27</v>
      </c>
      <c r="G16" s="25">
        <v>1</v>
      </c>
      <c r="H16" s="137">
        <v>2</v>
      </c>
      <c r="I16" s="137">
        <v>1</v>
      </c>
      <c r="J16" s="137">
        <v>4</v>
      </c>
      <c r="K16" s="218">
        <v>0</v>
      </c>
    </row>
    <row r="17" spans="4:11" x14ac:dyDescent="0.25">
      <c r="D17" s="24" t="s">
        <v>39</v>
      </c>
      <c r="E17" s="25" t="s">
        <v>18</v>
      </c>
      <c r="F17" s="25" t="s">
        <v>65</v>
      </c>
      <c r="G17" s="25">
        <v>1</v>
      </c>
      <c r="H17" s="137">
        <v>2</v>
      </c>
      <c r="I17" s="137">
        <v>1</v>
      </c>
      <c r="J17" s="137">
        <v>119</v>
      </c>
      <c r="K17" s="218">
        <v>0</v>
      </c>
    </row>
    <row r="18" spans="4:11" x14ac:dyDescent="0.25">
      <c r="D18" s="24" t="s">
        <v>39</v>
      </c>
      <c r="E18" s="25" t="s">
        <v>18</v>
      </c>
      <c r="F18" s="25" t="s">
        <v>33</v>
      </c>
      <c r="G18" s="25">
        <v>1</v>
      </c>
      <c r="H18" s="137">
        <v>2</v>
      </c>
      <c r="I18" s="137">
        <v>1</v>
      </c>
      <c r="J18" s="137">
        <v>25</v>
      </c>
      <c r="K18" s="218">
        <v>0</v>
      </c>
    </row>
    <row r="19" spans="4:11" x14ac:dyDescent="0.25">
      <c r="D19" s="24" t="s">
        <v>39</v>
      </c>
      <c r="E19" s="25" t="s">
        <v>18</v>
      </c>
      <c r="F19" s="25" t="s">
        <v>28</v>
      </c>
      <c r="G19" s="25">
        <v>1</v>
      </c>
      <c r="H19" s="137">
        <v>2</v>
      </c>
      <c r="I19" s="137">
        <v>1</v>
      </c>
      <c r="J19" s="137">
        <v>9</v>
      </c>
      <c r="K19" s="218">
        <v>0</v>
      </c>
    </row>
    <row r="20" spans="4:11" x14ac:dyDescent="0.25">
      <c r="D20" s="24" t="s">
        <v>39</v>
      </c>
      <c r="E20" s="25" t="s">
        <v>18</v>
      </c>
      <c r="F20" s="25" t="s">
        <v>29</v>
      </c>
      <c r="G20" s="25">
        <v>1</v>
      </c>
      <c r="H20" s="137">
        <v>2</v>
      </c>
      <c r="I20" s="137">
        <v>1</v>
      </c>
      <c r="J20" s="137">
        <v>1</v>
      </c>
      <c r="K20" s="218">
        <v>0</v>
      </c>
    </row>
    <row r="21" spans="4:11" x14ac:dyDescent="0.25">
      <c r="D21" s="24" t="s">
        <v>39</v>
      </c>
      <c r="E21" s="25" t="s">
        <v>18</v>
      </c>
      <c r="F21" s="25" t="s">
        <v>61</v>
      </c>
      <c r="G21" s="25">
        <v>1</v>
      </c>
      <c r="H21" s="137">
        <v>2</v>
      </c>
      <c r="I21" s="137">
        <v>1</v>
      </c>
      <c r="J21" s="137">
        <v>102</v>
      </c>
      <c r="K21" s="218">
        <v>0</v>
      </c>
    </row>
    <row r="22" spans="4:11" x14ac:dyDescent="0.25">
      <c r="D22" s="24" t="s">
        <v>39</v>
      </c>
      <c r="E22" s="25" t="s">
        <v>18</v>
      </c>
      <c r="F22" s="25" t="s">
        <v>34</v>
      </c>
      <c r="G22" s="25">
        <v>1</v>
      </c>
      <c r="H22" s="137">
        <v>2</v>
      </c>
      <c r="I22" s="137">
        <v>1</v>
      </c>
      <c r="J22" s="137">
        <v>26</v>
      </c>
      <c r="K22" s="218">
        <v>0</v>
      </c>
    </row>
    <row r="23" spans="4:11" x14ac:dyDescent="0.25">
      <c r="D23" s="24" t="s">
        <v>39</v>
      </c>
      <c r="E23" s="25" t="s">
        <v>18</v>
      </c>
      <c r="F23" s="25" t="s">
        <v>64</v>
      </c>
      <c r="G23" s="25">
        <v>1</v>
      </c>
      <c r="H23" s="137">
        <v>2</v>
      </c>
      <c r="I23" s="137">
        <v>1</v>
      </c>
      <c r="J23" s="137">
        <v>118</v>
      </c>
      <c r="K23" s="218">
        <v>0</v>
      </c>
    </row>
    <row r="24" spans="4:11" x14ac:dyDescent="0.25">
      <c r="D24" s="24" t="s">
        <v>39</v>
      </c>
      <c r="E24" s="25" t="s">
        <v>18</v>
      </c>
      <c r="F24" s="25" t="s">
        <v>30</v>
      </c>
      <c r="G24" s="25">
        <v>1</v>
      </c>
      <c r="H24" s="137">
        <v>2</v>
      </c>
      <c r="I24" s="137">
        <v>1</v>
      </c>
      <c r="J24" s="137">
        <v>24</v>
      </c>
      <c r="K24" s="218">
        <v>0</v>
      </c>
    </row>
    <row r="25" spans="4:11" x14ac:dyDescent="0.25">
      <c r="D25" s="26" t="s">
        <v>39</v>
      </c>
      <c r="E25" s="27" t="s">
        <v>18</v>
      </c>
      <c r="F25" s="27" t="s">
        <v>31</v>
      </c>
      <c r="G25" s="27">
        <v>1</v>
      </c>
      <c r="H25" s="138">
        <v>2</v>
      </c>
      <c r="I25" s="138">
        <v>1</v>
      </c>
      <c r="J25" s="138">
        <v>12</v>
      </c>
      <c r="K25" s="219">
        <v>0</v>
      </c>
    </row>
    <row r="26" spans="4:11" x14ac:dyDescent="0.25">
      <c r="D26" s="26" t="s">
        <v>39</v>
      </c>
      <c r="E26" s="27" t="s">
        <v>18</v>
      </c>
      <c r="F26" s="27" t="s">
        <v>32</v>
      </c>
      <c r="G26" s="27">
        <v>1</v>
      </c>
      <c r="H26" s="138">
        <v>2</v>
      </c>
      <c r="I26" s="138">
        <v>1</v>
      </c>
      <c r="J26" s="138">
        <v>13</v>
      </c>
      <c r="K26" s="219">
        <v>0</v>
      </c>
    </row>
    <row r="27" spans="4:11" x14ac:dyDescent="0.25">
      <c r="D27" s="26" t="s">
        <v>39</v>
      </c>
      <c r="E27" s="27" t="s">
        <v>18</v>
      </c>
      <c r="F27" s="27" t="s">
        <v>36</v>
      </c>
      <c r="G27" s="27">
        <v>1</v>
      </c>
      <c r="H27" s="138">
        <v>2</v>
      </c>
      <c r="I27" s="138">
        <v>1</v>
      </c>
      <c r="J27" s="138">
        <v>14</v>
      </c>
      <c r="K27" s="219">
        <v>0</v>
      </c>
    </row>
    <row r="28" spans="4:11" x14ac:dyDescent="0.25">
      <c r="D28" s="26" t="s">
        <v>39</v>
      </c>
      <c r="E28" s="27" t="s">
        <v>18</v>
      </c>
      <c r="F28" s="27" t="s">
        <v>63</v>
      </c>
      <c r="G28" s="27">
        <v>1</v>
      </c>
      <c r="H28" s="138">
        <v>2</v>
      </c>
      <c r="I28" s="138">
        <v>1</v>
      </c>
      <c r="J28" s="138">
        <v>103</v>
      </c>
      <c r="K28" s="219">
        <v>0</v>
      </c>
    </row>
    <row r="29" spans="4:11" x14ac:dyDescent="0.25">
      <c r="D29" s="26" t="s">
        <v>39</v>
      </c>
      <c r="E29" s="27" t="s">
        <v>18</v>
      </c>
      <c r="F29" s="27" t="s">
        <v>60</v>
      </c>
      <c r="G29" s="27">
        <v>1</v>
      </c>
      <c r="H29" s="138">
        <v>2</v>
      </c>
      <c r="I29" s="138">
        <v>1</v>
      </c>
      <c r="J29" s="138">
        <v>101</v>
      </c>
      <c r="K29" s="219">
        <v>0</v>
      </c>
    </row>
    <row r="30" spans="4:11" x14ac:dyDescent="0.25">
      <c r="D30" s="162" t="s">
        <v>39</v>
      </c>
      <c r="E30" s="163" t="s">
        <v>18</v>
      </c>
      <c r="F30" s="163" t="s">
        <v>90</v>
      </c>
      <c r="G30" s="27"/>
      <c r="H30" s="163">
        <v>2</v>
      </c>
      <c r="I30" s="138">
        <v>1</v>
      </c>
      <c r="J30" s="163">
        <v>6</v>
      </c>
      <c r="K30" s="220">
        <v>0</v>
      </c>
    </row>
    <row r="31" spans="4:11" x14ac:dyDescent="0.25">
      <c r="D31" s="26" t="s">
        <v>39</v>
      </c>
      <c r="E31" s="27" t="s">
        <v>18</v>
      </c>
      <c r="F31" s="27" t="s">
        <v>87</v>
      </c>
      <c r="G31" s="25">
        <v>1</v>
      </c>
      <c r="H31" s="27">
        <v>2</v>
      </c>
      <c r="I31" s="137">
        <v>1</v>
      </c>
      <c r="J31" s="27">
        <v>136</v>
      </c>
      <c r="K31" s="219">
        <v>0</v>
      </c>
    </row>
    <row r="32" spans="4:11" ht="15.75" thickBot="1" x14ac:dyDescent="0.3">
      <c r="D32" s="26" t="s">
        <v>39</v>
      </c>
      <c r="E32" s="27" t="s">
        <v>18</v>
      </c>
      <c r="F32" s="27" t="s">
        <v>35</v>
      </c>
      <c r="G32" s="25">
        <v>1</v>
      </c>
      <c r="H32" s="138">
        <v>2</v>
      </c>
      <c r="I32" s="137">
        <v>1</v>
      </c>
      <c r="J32" s="138">
        <v>7</v>
      </c>
      <c r="K32" s="219">
        <v>0</v>
      </c>
    </row>
    <row r="33" spans="4:11" x14ac:dyDescent="0.25">
      <c r="D33" s="22" t="s">
        <v>39</v>
      </c>
      <c r="E33" s="23" t="s">
        <v>20</v>
      </c>
      <c r="F33" s="23" t="s">
        <v>18</v>
      </c>
      <c r="G33" s="25">
        <v>1</v>
      </c>
      <c r="H33" s="136">
        <v>5</v>
      </c>
      <c r="I33" s="137">
        <v>1</v>
      </c>
      <c r="J33" s="136">
        <v>2</v>
      </c>
      <c r="K33" s="217">
        <v>1521380</v>
      </c>
    </row>
    <row r="34" spans="4:11" x14ac:dyDescent="0.25">
      <c r="D34" s="24" t="s">
        <v>39</v>
      </c>
      <c r="E34" s="25" t="s">
        <v>20</v>
      </c>
      <c r="F34" s="25" t="s">
        <v>19</v>
      </c>
      <c r="G34" s="25">
        <v>1</v>
      </c>
      <c r="H34" s="137">
        <v>5</v>
      </c>
      <c r="I34" s="137">
        <v>1</v>
      </c>
      <c r="J34" s="137">
        <v>22</v>
      </c>
      <c r="K34" s="218">
        <v>0</v>
      </c>
    </row>
    <row r="35" spans="4:11" x14ac:dyDescent="0.25">
      <c r="D35" s="24" t="s">
        <v>39</v>
      </c>
      <c r="E35" s="25" t="s">
        <v>20</v>
      </c>
      <c r="F35" s="25" t="s">
        <v>20</v>
      </c>
      <c r="G35" s="25">
        <v>1</v>
      </c>
      <c r="H35" s="137">
        <v>5</v>
      </c>
      <c r="I35" s="137">
        <v>1</v>
      </c>
      <c r="J35" s="137">
        <v>5</v>
      </c>
      <c r="K35" s="218">
        <v>0</v>
      </c>
    </row>
    <row r="36" spans="4:11" x14ac:dyDescent="0.25">
      <c r="D36" s="24" t="s">
        <v>39</v>
      </c>
      <c r="E36" s="25" t="s">
        <v>20</v>
      </c>
      <c r="F36" s="25" t="s">
        <v>84</v>
      </c>
      <c r="G36" s="25">
        <v>1</v>
      </c>
      <c r="H36" s="137">
        <v>5</v>
      </c>
      <c r="I36" s="137">
        <v>1</v>
      </c>
      <c r="J36" s="137">
        <v>131</v>
      </c>
      <c r="K36" s="218">
        <v>1375</v>
      </c>
    </row>
    <row r="37" spans="4:11" x14ac:dyDescent="0.25">
      <c r="D37" s="24" t="s">
        <v>39</v>
      </c>
      <c r="E37" s="25" t="s">
        <v>20</v>
      </c>
      <c r="F37" s="25" t="s">
        <v>82</v>
      </c>
      <c r="G37" s="25">
        <v>1</v>
      </c>
      <c r="H37" s="137">
        <v>5</v>
      </c>
      <c r="I37" s="137">
        <v>1</v>
      </c>
      <c r="J37" s="137">
        <v>122</v>
      </c>
      <c r="K37" s="218">
        <v>0</v>
      </c>
    </row>
    <row r="38" spans="4:11" x14ac:dyDescent="0.25">
      <c r="D38" s="24" t="s">
        <v>39</v>
      </c>
      <c r="E38" s="25" t="s">
        <v>20</v>
      </c>
      <c r="F38" s="25" t="s">
        <v>83</v>
      </c>
      <c r="G38" s="25">
        <v>1</v>
      </c>
      <c r="H38" s="137">
        <v>5</v>
      </c>
      <c r="I38" s="137">
        <v>1</v>
      </c>
      <c r="J38" s="137">
        <v>130</v>
      </c>
      <c r="K38" s="218">
        <v>641</v>
      </c>
    </row>
    <row r="39" spans="4:11" x14ac:dyDescent="0.25">
      <c r="D39" s="24" t="s">
        <v>39</v>
      </c>
      <c r="E39" s="25" t="s">
        <v>20</v>
      </c>
      <c r="F39" s="25" t="s">
        <v>21</v>
      </c>
      <c r="G39" s="25">
        <v>1</v>
      </c>
      <c r="H39" s="137">
        <v>5</v>
      </c>
      <c r="I39" s="137">
        <v>1</v>
      </c>
      <c r="J39" s="137">
        <v>3</v>
      </c>
      <c r="K39" s="218">
        <v>1136834</v>
      </c>
    </row>
    <row r="40" spans="4:11" x14ac:dyDescent="0.25">
      <c r="D40" s="24" t="s">
        <v>39</v>
      </c>
      <c r="E40" s="25" t="s">
        <v>20</v>
      </c>
      <c r="F40" s="25" t="s">
        <v>24</v>
      </c>
      <c r="G40" s="25">
        <v>1</v>
      </c>
      <c r="H40" s="137">
        <v>5</v>
      </c>
      <c r="I40" s="137">
        <v>1</v>
      </c>
      <c r="J40" s="137">
        <v>19</v>
      </c>
      <c r="K40" s="218">
        <v>5687621</v>
      </c>
    </row>
    <row r="41" spans="4:11" x14ac:dyDescent="0.25">
      <c r="D41" s="24" t="s">
        <v>39</v>
      </c>
      <c r="E41" s="25" t="s">
        <v>20</v>
      </c>
      <c r="F41" s="25" t="s">
        <v>23</v>
      </c>
      <c r="G41" s="25">
        <v>1</v>
      </c>
      <c r="H41" s="137">
        <v>5</v>
      </c>
      <c r="I41" s="137">
        <v>1</v>
      </c>
      <c r="J41" s="137">
        <v>18</v>
      </c>
      <c r="K41" s="218">
        <v>4784778</v>
      </c>
    </row>
    <row r="42" spans="4:11" x14ac:dyDescent="0.25">
      <c r="D42" s="24" t="s">
        <v>39</v>
      </c>
      <c r="E42" s="25" t="s">
        <v>20</v>
      </c>
      <c r="F42" s="25" t="s">
        <v>22</v>
      </c>
      <c r="G42" s="25">
        <v>1</v>
      </c>
      <c r="H42" s="137">
        <v>5</v>
      </c>
      <c r="I42" s="137">
        <v>1</v>
      </c>
      <c r="J42" s="137">
        <v>17</v>
      </c>
      <c r="K42" s="218">
        <v>4900400</v>
      </c>
    </row>
    <row r="43" spans="4:11" x14ac:dyDescent="0.25">
      <c r="D43" s="24" t="s">
        <v>39</v>
      </c>
      <c r="E43" s="25" t="s">
        <v>20</v>
      </c>
      <c r="F43" s="25" t="s">
        <v>25</v>
      </c>
      <c r="G43" s="25">
        <v>1</v>
      </c>
      <c r="H43" s="137">
        <v>5</v>
      </c>
      <c r="I43" s="137">
        <v>1</v>
      </c>
      <c r="J43" s="137">
        <v>8</v>
      </c>
      <c r="K43" s="218">
        <v>0</v>
      </c>
    </row>
    <row r="44" spans="4:11" x14ac:dyDescent="0.25">
      <c r="D44" s="24" t="s">
        <v>39</v>
      </c>
      <c r="E44" s="25" t="s">
        <v>20</v>
      </c>
      <c r="F44" s="25" t="s">
        <v>38</v>
      </c>
      <c r="G44" s="25">
        <v>1</v>
      </c>
      <c r="H44" s="137">
        <v>5</v>
      </c>
      <c r="I44" s="137">
        <v>1</v>
      </c>
      <c r="J44" s="137">
        <v>20</v>
      </c>
      <c r="K44" s="218">
        <v>0</v>
      </c>
    </row>
    <row r="45" spans="4:11" x14ac:dyDescent="0.25">
      <c r="D45" s="24" t="s">
        <v>39</v>
      </c>
      <c r="E45" s="25" t="s">
        <v>20</v>
      </c>
      <c r="F45" s="25" t="s">
        <v>26</v>
      </c>
      <c r="G45" s="25">
        <v>1</v>
      </c>
      <c r="H45" s="137">
        <v>5</v>
      </c>
      <c r="I45" s="137">
        <v>1</v>
      </c>
      <c r="J45" s="137">
        <v>10</v>
      </c>
      <c r="K45" s="218">
        <v>0</v>
      </c>
    </row>
    <row r="46" spans="4:11" x14ac:dyDescent="0.25">
      <c r="D46" s="24" t="s">
        <v>39</v>
      </c>
      <c r="E46" s="25" t="s">
        <v>20</v>
      </c>
      <c r="F46" s="25" t="s">
        <v>27</v>
      </c>
      <c r="G46" s="25">
        <v>1</v>
      </c>
      <c r="H46" s="137">
        <v>5</v>
      </c>
      <c r="I46" s="137">
        <v>1</v>
      </c>
      <c r="J46" s="137">
        <v>4</v>
      </c>
      <c r="K46" s="218">
        <v>0</v>
      </c>
    </row>
    <row r="47" spans="4:11" x14ac:dyDescent="0.25">
      <c r="D47" s="24" t="s">
        <v>39</v>
      </c>
      <c r="E47" s="25" t="s">
        <v>20</v>
      </c>
      <c r="F47" s="25" t="s">
        <v>65</v>
      </c>
      <c r="G47" s="25">
        <v>1</v>
      </c>
      <c r="H47" s="137">
        <v>5</v>
      </c>
      <c r="I47" s="137">
        <v>1</v>
      </c>
      <c r="J47" s="137">
        <v>119</v>
      </c>
      <c r="K47" s="218">
        <v>1015</v>
      </c>
    </row>
    <row r="48" spans="4:11" x14ac:dyDescent="0.25">
      <c r="D48" s="24" t="s">
        <v>39</v>
      </c>
      <c r="E48" s="25" t="s">
        <v>20</v>
      </c>
      <c r="F48" s="25" t="s">
        <v>33</v>
      </c>
      <c r="G48" s="25">
        <v>1</v>
      </c>
      <c r="H48" s="137">
        <v>5</v>
      </c>
      <c r="I48" s="137">
        <v>1</v>
      </c>
      <c r="J48" s="137">
        <v>25</v>
      </c>
      <c r="K48" s="218">
        <v>0</v>
      </c>
    </row>
    <row r="49" spans="4:11" x14ac:dyDescent="0.25">
      <c r="D49" s="24" t="s">
        <v>39</v>
      </c>
      <c r="E49" s="25" t="s">
        <v>20</v>
      </c>
      <c r="F49" s="25" t="s">
        <v>28</v>
      </c>
      <c r="G49" s="27">
        <v>1</v>
      </c>
      <c r="H49" s="137">
        <v>5</v>
      </c>
      <c r="I49" s="138">
        <v>1</v>
      </c>
      <c r="J49" s="137">
        <v>9</v>
      </c>
      <c r="K49" s="218">
        <v>344188</v>
      </c>
    </row>
    <row r="50" spans="4:11" x14ac:dyDescent="0.25">
      <c r="D50" s="24" t="s">
        <v>39</v>
      </c>
      <c r="E50" s="25" t="s">
        <v>20</v>
      </c>
      <c r="F50" s="25" t="s">
        <v>29</v>
      </c>
      <c r="G50" s="27">
        <v>1</v>
      </c>
      <c r="H50" s="137">
        <v>5</v>
      </c>
      <c r="I50" s="138">
        <v>1</v>
      </c>
      <c r="J50" s="137">
        <v>1</v>
      </c>
      <c r="K50" s="218">
        <v>0</v>
      </c>
    </row>
    <row r="51" spans="4:11" x14ac:dyDescent="0.25">
      <c r="D51" s="24" t="s">
        <v>39</v>
      </c>
      <c r="E51" s="25" t="s">
        <v>20</v>
      </c>
      <c r="F51" s="25" t="s">
        <v>61</v>
      </c>
      <c r="G51" s="27">
        <v>1</v>
      </c>
      <c r="H51" s="137">
        <v>5</v>
      </c>
      <c r="I51" s="138">
        <v>1</v>
      </c>
      <c r="J51" s="137">
        <v>102</v>
      </c>
      <c r="K51" s="218">
        <v>0</v>
      </c>
    </row>
    <row r="52" spans="4:11" x14ac:dyDescent="0.25">
      <c r="D52" s="24" t="s">
        <v>39</v>
      </c>
      <c r="E52" s="25" t="s">
        <v>20</v>
      </c>
      <c r="F52" s="25" t="s">
        <v>34</v>
      </c>
      <c r="G52" s="27">
        <v>1</v>
      </c>
      <c r="H52" s="137">
        <v>5</v>
      </c>
      <c r="I52" s="138">
        <v>1</v>
      </c>
      <c r="J52" s="137">
        <v>26</v>
      </c>
      <c r="K52" s="218">
        <v>0</v>
      </c>
    </row>
    <row r="53" spans="4:11" x14ac:dyDescent="0.25">
      <c r="D53" s="24" t="s">
        <v>39</v>
      </c>
      <c r="E53" s="25" t="s">
        <v>20</v>
      </c>
      <c r="F53" s="25" t="s">
        <v>64</v>
      </c>
      <c r="G53" s="27">
        <v>1</v>
      </c>
      <c r="H53" s="137">
        <v>5</v>
      </c>
      <c r="I53" s="138">
        <v>1</v>
      </c>
      <c r="J53" s="137">
        <v>118</v>
      </c>
      <c r="K53" s="218">
        <v>9541</v>
      </c>
    </row>
    <row r="54" spans="4:11" x14ac:dyDescent="0.25">
      <c r="D54" s="24" t="s">
        <v>39</v>
      </c>
      <c r="E54" s="25" t="s">
        <v>20</v>
      </c>
      <c r="F54" s="25" t="s">
        <v>30</v>
      </c>
      <c r="G54" s="164"/>
      <c r="H54" s="137">
        <v>5</v>
      </c>
      <c r="I54" s="138">
        <v>1</v>
      </c>
      <c r="J54" s="137">
        <v>24</v>
      </c>
      <c r="K54" s="218">
        <v>0</v>
      </c>
    </row>
    <row r="55" spans="4:11" ht="15.75" thickBot="1" x14ac:dyDescent="0.3">
      <c r="D55" s="26" t="s">
        <v>39</v>
      </c>
      <c r="E55" s="27" t="s">
        <v>20</v>
      </c>
      <c r="F55" s="27" t="s">
        <v>31</v>
      </c>
      <c r="G55" s="29">
        <v>1</v>
      </c>
      <c r="H55" s="138">
        <v>5</v>
      </c>
      <c r="I55" s="138">
        <v>1</v>
      </c>
      <c r="J55" s="138">
        <v>12</v>
      </c>
      <c r="K55" s="219">
        <v>0</v>
      </c>
    </row>
    <row r="56" spans="4:11" x14ac:dyDescent="0.25">
      <c r="D56" s="26" t="s">
        <v>39</v>
      </c>
      <c r="E56" s="27" t="s">
        <v>20</v>
      </c>
      <c r="F56" s="27" t="s">
        <v>32</v>
      </c>
      <c r="G56" s="23">
        <v>1</v>
      </c>
      <c r="H56" s="138">
        <v>5</v>
      </c>
      <c r="I56" s="136">
        <v>1</v>
      </c>
      <c r="J56" s="138">
        <v>13</v>
      </c>
      <c r="K56" s="219">
        <v>0</v>
      </c>
    </row>
    <row r="57" spans="4:11" x14ac:dyDescent="0.25">
      <c r="D57" s="26" t="s">
        <v>39</v>
      </c>
      <c r="E57" s="27" t="s">
        <v>20</v>
      </c>
      <c r="F57" s="27" t="s">
        <v>63</v>
      </c>
      <c r="G57" s="25">
        <v>1</v>
      </c>
      <c r="H57" s="138">
        <v>5</v>
      </c>
      <c r="I57" s="137">
        <v>1</v>
      </c>
      <c r="J57" s="138">
        <v>103</v>
      </c>
      <c r="K57" s="219">
        <v>0</v>
      </c>
    </row>
    <row r="58" spans="4:11" x14ac:dyDescent="0.25">
      <c r="D58" s="26" t="s">
        <v>39</v>
      </c>
      <c r="E58" s="27" t="s">
        <v>20</v>
      </c>
      <c r="F58" s="27" t="s">
        <v>36</v>
      </c>
      <c r="G58" s="25">
        <v>1</v>
      </c>
      <c r="H58" s="138">
        <v>5</v>
      </c>
      <c r="I58" s="137">
        <v>1</v>
      </c>
      <c r="J58" s="138">
        <v>14</v>
      </c>
      <c r="K58" s="219">
        <v>0</v>
      </c>
    </row>
    <row r="59" spans="4:11" x14ac:dyDescent="0.25">
      <c r="D59" s="26" t="s">
        <v>39</v>
      </c>
      <c r="E59" s="27" t="s">
        <v>20</v>
      </c>
      <c r="F59" s="27" t="s">
        <v>60</v>
      </c>
      <c r="G59" s="25">
        <v>1</v>
      </c>
      <c r="H59" s="138">
        <v>5</v>
      </c>
      <c r="I59" s="137">
        <v>1</v>
      </c>
      <c r="J59" s="138">
        <v>101</v>
      </c>
      <c r="K59" s="219">
        <v>1026</v>
      </c>
    </row>
    <row r="60" spans="4:11" x14ac:dyDescent="0.25">
      <c r="D60" s="162" t="s">
        <v>39</v>
      </c>
      <c r="E60" s="163" t="s">
        <v>20</v>
      </c>
      <c r="F60" s="163" t="s">
        <v>90</v>
      </c>
      <c r="G60" s="27"/>
      <c r="H60" s="163">
        <v>5</v>
      </c>
      <c r="I60" s="138">
        <v>1</v>
      </c>
      <c r="J60" s="163">
        <v>6</v>
      </c>
      <c r="K60" s="220">
        <v>0</v>
      </c>
    </row>
    <row r="61" spans="4:11" x14ac:dyDescent="0.25">
      <c r="D61" s="26" t="s">
        <v>39</v>
      </c>
      <c r="E61" s="27" t="s">
        <v>20</v>
      </c>
      <c r="F61" s="27" t="s">
        <v>87</v>
      </c>
      <c r="G61" s="25">
        <v>1</v>
      </c>
      <c r="H61" s="27">
        <v>5</v>
      </c>
      <c r="I61" s="137">
        <v>1</v>
      </c>
      <c r="J61" s="27">
        <v>136</v>
      </c>
      <c r="K61" s="219">
        <v>10693</v>
      </c>
    </row>
    <row r="62" spans="4:11" ht="15.75" thickBot="1" x14ac:dyDescent="0.3">
      <c r="D62" s="26" t="s">
        <v>39</v>
      </c>
      <c r="E62" s="27" t="s">
        <v>20</v>
      </c>
      <c r="F62" s="27" t="s">
        <v>35</v>
      </c>
      <c r="G62" s="25">
        <v>1</v>
      </c>
      <c r="H62" s="138">
        <v>5</v>
      </c>
      <c r="I62" s="137">
        <v>1</v>
      </c>
      <c r="J62" s="138">
        <v>7</v>
      </c>
      <c r="K62" s="219">
        <v>0</v>
      </c>
    </row>
    <row r="63" spans="4:11" x14ac:dyDescent="0.25">
      <c r="D63" s="22" t="s">
        <v>39</v>
      </c>
      <c r="E63" s="23" t="s">
        <v>21</v>
      </c>
      <c r="F63" s="23" t="s">
        <v>18</v>
      </c>
      <c r="G63" s="25">
        <v>1</v>
      </c>
      <c r="H63" s="136">
        <v>3</v>
      </c>
      <c r="I63" s="137">
        <v>1</v>
      </c>
      <c r="J63" s="136">
        <v>2</v>
      </c>
      <c r="K63" s="217">
        <v>0</v>
      </c>
    </row>
    <row r="64" spans="4:11" x14ac:dyDescent="0.25">
      <c r="D64" s="24" t="s">
        <v>39</v>
      </c>
      <c r="E64" s="25" t="s">
        <v>21</v>
      </c>
      <c r="F64" s="25" t="s">
        <v>19</v>
      </c>
      <c r="G64" s="25">
        <v>1</v>
      </c>
      <c r="H64" s="137">
        <v>3</v>
      </c>
      <c r="I64" s="137">
        <v>1</v>
      </c>
      <c r="J64" s="137">
        <v>22</v>
      </c>
      <c r="K64" s="218">
        <v>0</v>
      </c>
    </row>
    <row r="65" spans="4:11" x14ac:dyDescent="0.25">
      <c r="D65" s="24" t="s">
        <v>39</v>
      </c>
      <c r="E65" s="25" t="s">
        <v>21</v>
      </c>
      <c r="F65" s="25" t="s">
        <v>20</v>
      </c>
      <c r="G65" s="25">
        <v>1</v>
      </c>
      <c r="H65" s="137">
        <v>3</v>
      </c>
      <c r="I65" s="137">
        <v>1</v>
      </c>
      <c r="J65" s="137">
        <v>5</v>
      </c>
      <c r="K65" s="218">
        <v>0</v>
      </c>
    </row>
    <row r="66" spans="4:11" x14ac:dyDescent="0.25">
      <c r="D66" s="24" t="s">
        <v>39</v>
      </c>
      <c r="E66" s="25" t="s">
        <v>21</v>
      </c>
      <c r="F66" s="25" t="s">
        <v>84</v>
      </c>
      <c r="G66" s="25">
        <v>1</v>
      </c>
      <c r="H66" s="137">
        <v>3</v>
      </c>
      <c r="I66" s="137">
        <v>1</v>
      </c>
      <c r="J66" s="137">
        <v>131</v>
      </c>
      <c r="K66" s="218">
        <v>0</v>
      </c>
    </row>
    <row r="67" spans="4:11" x14ac:dyDescent="0.25">
      <c r="D67" s="24" t="s">
        <v>39</v>
      </c>
      <c r="E67" s="25" t="s">
        <v>21</v>
      </c>
      <c r="F67" s="25" t="s">
        <v>82</v>
      </c>
      <c r="G67" s="25">
        <v>1</v>
      </c>
      <c r="H67" s="137">
        <v>3</v>
      </c>
      <c r="I67" s="137">
        <v>1</v>
      </c>
      <c r="J67" s="137">
        <v>122</v>
      </c>
      <c r="K67" s="218">
        <v>0</v>
      </c>
    </row>
    <row r="68" spans="4:11" x14ac:dyDescent="0.25">
      <c r="D68" s="24" t="s">
        <v>39</v>
      </c>
      <c r="E68" s="25" t="s">
        <v>21</v>
      </c>
      <c r="F68" s="25" t="s">
        <v>83</v>
      </c>
      <c r="G68" s="25">
        <v>1</v>
      </c>
      <c r="H68" s="137">
        <v>3</v>
      </c>
      <c r="I68" s="137">
        <v>1</v>
      </c>
      <c r="J68" s="137">
        <v>130</v>
      </c>
      <c r="K68" s="218">
        <v>0</v>
      </c>
    </row>
    <row r="69" spans="4:11" x14ac:dyDescent="0.25">
      <c r="D69" s="24" t="s">
        <v>39</v>
      </c>
      <c r="E69" s="25" t="s">
        <v>21</v>
      </c>
      <c r="F69" s="25" t="s">
        <v>21</v>
      </c>
      <c r="G69" s="25">
        <v>1</v>
      </c>
      <c r="H69" s="137">
        <v>3</v>
      </c>
      <c r="I69" s="137">
        <v>1</v>
      </c>
      <c r="J69" s="137">
        <v>3</v>
      </c>
      <c r="K69" s="218">
        <v>0</v>
      </c>
    </row>
    <row r="70" spans="4:11" x14ac:dyDescent="0.25">
      <c r="D70" s="24" t="s">
        <v>39</v>
      </c>
      <c r="E70" s="25" t="s">
        <v>21</v>
      </c>
      <c r="F70" s="25" t="s">
        <v>24</v>
      </c>
      <c r="G70" s="25">
        <v>1</v>
      </c>
      <c r="H70" s="137">
        <v>3</v>
      </c>
      <c r="I70" s="137">
        <v>1</v>
      </c>
      <c r="J70" s="137">
        <v>19</v>
      </c>
      <c r="K70" s="218">
        <v>0</v>
      </c>
    </row>
    <row r="71" spans="4:11" x14ac:dyDescent="0.25">
      <c r="D71" s="24" t="s">
        <v>39</v>
      </c>
      <c r="E71" s="25" t="s">
        <v>21</v>
      </c>
      <c r="F71" s="25" t="s">
        <v>23</v>
      </c>
      <c r="G71" s="25">
        <v>1</v>
      </c>
      <c r="H71" s="137">
        <v>3</v>
      </c>
      <c r="I71" s="137">
        <v>1</v>
      </c>
      <c r="J71" s="137">
        <v>18</v>
      </c>
      <c r="K71" s="218">
        <v>0</v>
      </c>
    </row>
    <row r="72" spans="4:11" x14ac:dyDescent="0.25">
      <c r="D72" s="24" t="s">
        <v>39</v>
      </c>
      <c r="E72" s="25" t="s">
        <v>21</v>
      </c>
      <c r="F72" s="25" t="s">
        <v>22</v>
      </c>
      <c r="G72" s="25">
        <v>1</v>
      </c>
      <c r="H72" s="137">
        <v>3</v>
      </c>
      <c r="I72" s="137">
        <v>1</v>
      </c>
      <c r="J72" s="137">
        <v>17</v>
      </c>
      <c r="K72" s="218">
        <v>0</v>
      </c>
    </row>
    <row r="73" spans="4:11" x14ac:dyDescent="0.25">
      <c r="D73" s="24" t="s">
        <v>39</v>
      </c>
      <c r="E73" s="25" t="s">
        <v>21</v>
      </c>
      <c r="F73" s="25" t="s">
        <v>25</v>
      </c>
      <c r="G73" s="25">
        <v>1</v>
      </c>
      <c r="H73" s="137">
        <v>3</v>
      </c>
      <c r="I73" s="137">
        <v>1</v>
      </c>
      <c r="J73" s="137">
        <v>8</v>
      </c>
      <c r="K73" s="218">
        <v>0</v>
      </c>
    </row>
    <row r="74" spans="4:11" x14ac:dyDescent="0.25">
      <c r="D74" s="24" t="s">
        <v>39</v>
      </c>
      <c r="E74" s="25" t="s">
        <v>21</v>
      </c>
      <c r="F74" s="25" t="s">
        <v>38</v>
      </c>
      <c r="G74" s="25">
        <v>1</v>
      </c>
      <c r="H74" s="137">
        <v>3</v>
      </c>
      <c r="I74" s="137">
        <v>1</v>
      </c>
      <c r="J74" s="137">
        <v>20</v>
      </c>
      <c r="K74" s="218">
        <v>0</v>
      </c>
    </row>
    <row r="75" spans="4:11" x14ac:dyDescent="0.25">
      <c r="D75" s="24" t="s">
        <v>39</v>
      </c>
      <c r="E75" s="25" t="s">
        <v>21</v>
      </c>
      <c r="F75" s="25" t="s">
        <v>26</v>
      </c>
      <c r="G75" s="25">
        <v>1</v>
      </c>
      <c r="H75" s="137">
        <v>3</v>
      </c>
      <c r="I75" s="137">
        <v>1</v>
      </c>
      <c r="J75" s="137">
        <v>10</v>
      </c>
      <c r="K75" s="218">
        <v>0</v>
      </c>
    </row>
    <row r="76" spans="4:11" x14ac:dyDescent="0.25">
      <c r="D76" s="24" t="s">
        <v>39</v>
      </c>
      <c r="E76" s="25" t="s">
        <v>21</v>
      </c>
      <c r="F76" s="25" t="s">
        <v>27</v>
      </c>
      <c r="G76" s="27">
        <v>1</v>
      </c>
      <c r="H76" s="137">
        <v>3</v>
      </c>
      <c r="I76" s="138">
        <v>1</v>
      </c>
      <c r="J76" s="137">
        <v>4</v>
      </c>
      <c r="K76" s="218">
        <v>0</v>
      </c>
    </row>
    <row r="77" spans="4:11" x14ac:dyDescent="0.25">
      <c r="D77" s="24" t="s">
        <v>39</v>
      </c>
      <c r="E77" s="25" t="s">
        <v>21</v>
      </c>
      <c r="F77" s="25" t="s">
        <v>65</v>
      </c>
      <c r="G77" s="27">
        <v>1</v>
      </c>
      <c r="H77" s="137">
        <v>3</v>
      </c>
      <c r="I77" s="138">
        <v>1</v>
      </c>
      <c r="J77" s="137">
        <v>119</v>
      </c>
      <c r="K77" s="218">
        <v>0</v>
      </c>
    </row>
    <row r="78" spans="4:11" x14ac:dyDescent="0.25">
      <c r="D78" s="24" t="s">
        <v>39</v>
      </c>
      <c r="E78" s="25" t="s">
        <v>21</v>
      </c>
      <c r="F78" s="25" t="s">
        <v>33</v>
      </c>
      <c r="G78" s="27">
        <v>1</v>
      </c>
      <c r="H78" s="137">
        <v>3</v>
      </c>
      <c r="I78" s="138">
        <v>1</v>
      </c>
      <c r="J78" s="137">
        <v>25</v>
      </c>
      <c r="K78" s="218">
        <v>0</v>
      </c>
    </row>
    <row r="79" spans="4:11" x14ac:dyDescent="0.25">
      <c r="D79" s="24" t="s">
        <v>39</v>
      </c>
      <c r="E79" s="25" t="s">
        <v>21</v>
      </c>
      <c r="F79" s="25" t="s">
        <v>28</v>
      </c>
      <c r="G79" s="27">
        <v>1</v>
      </c>
      <c r="H79" s="137">
        <v>3</v>
      </c>
      <c r="I79" s="138">
        <v>1</v>
      </c>
      <c r="J79" s="137">
        <v>9</v>
      </c>
      <c r="K79" s="218">
        <v>0</v>
      </c>
    </row>
    <row r="80" spans="4:11" x14ac:dyDescent="0.25">
      <c r="D80" s="24" t="s">
        <v>39</v>
      </c>
      <c r="E80" s="25" t="s">
        <v>21</v>
      </c>
      <c r="F80" s="25" t="s">
        <v>29</v>
      </c>
      <c r="G80" s="27">
        <v>1</v>
      </c>
      <c r="H80" s="137">
        <v>3</v>
      </c>
      <c r="I80" s="138">
        <v>1</v>
      </c>
      <c r="J80" s="137">
        <v>1</v>
      </c>
      <c r="K80" s="218">
        <v>0</v>
      </c>
    </row>
    <row r="81" spans="4:11" x14ac:dyDescent="0.25">
      <c r="D81" s="24" t="s">
        <v>39</v>
      </c>
      <c r="E81" s="25" t="s">
        <v>21</v>
      </c>
      <c r="F81" s="25" t="s">
        <v>61</v>
      </c>
      <c r="G81" s="164"/>
      <c r="H81" s="137">
        <v>3</v>
      </c>
      <c r="I81" s="138">
        <v>1</v>
      </c>
      <c r="J81" s="137">
        <v>102</v>
      </c>
      <c r="K81" s="218">
        <v>0</v>
      </c>
    </row>
    <row r="82" spans="4:11" ht="15.75" thickBot="1" x14ac:dyDescent="0.3">
      <c r="D82" s="24" t="s">
        <v>39</v>
      </c>
      <c r="E82" s="25" t="s">
        <v>21</v>
      </c>
      <c r="F82" s="25" t="s">
        <v>34</v>
      </c>
      <c r="G82" s="29">
        <v>1</v>
      </c>
      <c r="H82" s="137">
        <v>3</v>
      </c>
      <c r="I82" s="139">
        <v>1</v>
      </c>
      <c r="J82" s="137">
        <v>26</v>
      </c>
      <c r="K82" s="218">
        <v>0</v>
      </c>
    </row>
    <row r="83" spans="4:11" x14ac:dyDescent="0.25">
      <c r="D83" s="24" t="s">
        <v>39</v>
      </c>
      <c r="E83" s="25" t="s">
        <v>21</v>
      </c>
      <c r="F83" s="25" t="s">
        <v>64</v>
      </c>
      <c r="G83" s="23">
        <v>1</v>
      </c>
      <c r="H83" s="137">
        <v>3</v>
      </c>
      <c r="I83" s="136">
        <v>1</v>
      </c>
      <c r="J83" s="137">
        <v>118</v>
      </c>
      <c r="K83" s="218">
        <v>0</v>
      </c>
    </row>
    <row r="84" spans="4:11" x14ac:dyDescent="0.25">
      <c r="D84" s="24" t="s">
        <v>39</v>
      </c>
      <c r="E84" s="25" t="s">
        <v>21</v>
      </c>
      <c r="F84" s="25" t="s">
        <v>30</v>
      </c>
      <c r="G84" s="25">
        <v>1</v>
      </c>
      <c r="H84" s="137">
        <v>3</v>
      </c>
      <c r="I84" s="137">
        <v>1</v>
      </c>
      <c r="J84" s="137">
        <v>24</v>
      </c>
      <c r="K84" s="218">
        <v>0</v>
      </c>
    </row>
    <row r="85" spans="4:11" x14ac:dyDescent="0.25">
      <c r="D85" s="26" t="s">
        <v>39</v>
      </c>
      <c r="E85" s="27" t="s">
        <v>21</v>
      </c>
      <c r="F85" s="27" t="s">
        <v>31</v>
      </c>
      <c r="G85" s="25">
        <v>1</v>
      </c>
      <c r="H85" s="138">
        <v>3</v>
      </c>
      <c r="I85" s="137">
        <v>1</v>
      </c>
      <c r="J85" s="138">
        <v>12</v>
      </c>
      <c r="K85" s="219">
        <v>0</v>
      </c>
    </row>
    <row r="86" spans="4:11" x14ac:dyDescent="0.25">
      <c r="D86" s="26" t="s">
        <v>39</v>
      </c>
      <c r="E86" s="27" t="s">
        <v>21</v>
      </c>
      <c r="F86" s="27" t="s">
        <v>32</v>
      </c>
      <c r="G86" s="25">
        <v>1</v>
      </c>
      <c r="H86" s="138">
        <v>3</v>
      </c>
      <c r="I86" s="137">
        <v>1</v>
      </c>
      <c r="J86" s="138">
        <v>13</v>
      </c>
      <c r="K86" s="219">
        <v>0</v>
      </c>
    </row>
    <row r="87" spans="4:11" x14ac:dyDescent="0.25">
      <c r="D87" s="26" t="s">
        <v>39</v>
      </c>
      <c r="E87" s="27" t="s">
        <v>21</v>
      </c>
      <c r="F87" s="27" t="s">
        <v>63</v>
      </c>
      <c r="G87" s="25"/>
      <c r="H87" s="138">
        <v>3</v>
      </c>
      <c r="I87" s="137">
        <v>1</v>
      </c>
      <c r="J87" s="138">
        <v>103</v>
      </c>
      <c r="K87" s="219">
        <v>0</v>
      </c>
    </row>
    <row r="88" spans="4:11" x14ac:dyDescent="0.25">
      <c r="D88" s="26" t="s">
        <v>39</v>
      </c>
      <c r="E88" s="27" t="s">
        <v>21</v>
      </c>
      <c r="F88" s="27" t="s">
        <v>36</v>
      </c>
      <c r="G88" s="25">
        <v>1</v>
      </c>
      <c r="H88" s="138">
        <v>3</v>
      </c>
      <c r="I88" s="137">
        <v>1</v>
      </c>
      <c r="J88" s="138">
        <v>14</v>
      </c>
      <c r="K88" s="219">
        <v>0</v>
      </c>
    </row>
    <row r="89" spans="4:11" x14ac:dyDescent="0.25">
      <c r="D89" s="26" t="s">
        <v>39</v>
      </c>
      <c r="E89" s="27" t="s">
        <v>21</v>
      </c>
      <c r="F89" s="27" t="s">
        <v>60</v>
      </c>
      <c r="G89" s="25">
        <v>1</v>
      </c>
      <c r="H89" s="138">
        <v>3</v>
      </c>
      <c r="I89" s="137">
        <v>1</v>
      </c>
      <c r="J89" s="138">
        <v>101</v>
      </c>
      <c r="K89" s="219">
        <v>0</v>
      </c>
    </row>
    <row r="90" spans="4:11" x14ac:dyDescent="0.25">
      <c r="D90" s="162" t="s">
        <v>39</v>
      </c>
      <c r="E90" s="163" t="s">
        <v>21</v>
      </c>
      <c r="F90" s="163" t="s">
        <v>90</v>
      </c>
      <c r="G90" s="27"/>
      <c r="H90" s="163">
        <v>3</v>
      </c>
      <c r="I90" s="138">
        <v>1</v>
      </c>
      <c r="J90" s="163">
        <v>6</v>
      </c>
      <c r="K90" s="220">
        <v>0</v>
      </c>
    </row>
    <row r="91" spans="4:11" x14ac:dyDescent="0.25">
      <c r="D91" s="26" t="s">
        <v>39</v>
      </c>
      <c r="E91" s="27" t="s">
        <v>21</v>
      </c>
      <c r="F91" s="27" t="s">
        <v>87</v>
      </c>
      <c r="G91" s="25">
        <v>1</v>
      </c>
      <c r="H91" s="27">
        <v>3</v>
      </c>
      <c r="I91" s="137">
        <v>1</v>
      </c>
      <c r="J91" s="27">
        <v>136</v>
      </c>
      <c r="K91" s="219">
        <v>0</v>
      </c>
    </row>
    <row r="92" spans="4:11" ht="15.75" thickBot="1" x14ac:dyDescent="0.3">
      <c r="D92" s="28" t="s">
        <v>39</v>
      </c>
      <c r="E92" s="29" t="s">
        <v>21</v>
      </c>
      <c r="F92" s="29" t="s">
        <v>35</v>
      </c>
      <c r="G92" s="25">
        <v>1</v>
      </c>
      <c r="H92" s="139">
        <v>3</v>
      </c>
      <c r="I92" s="137">
        <v>1</v>
      </c>
      <c r="J92" s="139">
        <v>7</v>
      </c>
      <c r="K92" s="221">
        <v>0</v>
      </c>
    </row>
    <row r="93" spans="4:11" x14ac:dyDescent="0.25">
      <c r="D93" s="22" t="s">
        <v>39</v>
      </c>
      <c r="E93" s="23" t="s">
        <v>24</v>
      </c>
      <c r="F93" s="23" t="s">
        <v>18</v>
      </c>
      <c r="G93" s="25">
        <v>1</v>
      </c>
      <c r="H93" s="136">
        <v>19</v>
      </c>
      <c r="I93" s="137">
        <v>1</v>
      </c>
      <c r="J93" s="136">
        <v>2</v>
      </c>
      <c r="K93" s="217">
        <v>0</v>
      </c>
    </row>
    <row r="94" spans="4:11" x14ac:dyDescent="0.25">
      <c r="D94" s="24" t="s">
        <v>39</v>
      </c>
      <c r="E94" s="25" t="s">
        <v>24</v>
      </c>
      <c r="F94" s="25" t="s">
        <v>19</v>
      </c>
      <c r="G94" s="25">
        <v>1</v>
      </c>
      <c r="H94" s="137">
        <v>19</v>
      </c>
      <c r="I94" s="137">
        <v>1</v>
      </c>
      <c r="J94" s="137">
        <v>22</v>
      </c>
      <c r="K94" s="218">
        <v>0</v>
      </c>
    </row>
    <row r="95" spans="4:11" x14ac:dyDescent="0.25">
      <c r="D95" s="24" t="s">
        <v>39</v>
      </c>
      <c r="E95" s="25" t="s">
        <v>24</v>
      </c>
      <c r="F95" s="25" t="s">
        <v>20</v>
      </c>
      <c r="G95" s="25">
        <v>1</v>
      </c>
      <c r="H95" s="137">
        <v>19</v>
      </c>
      <c r="I95" s="137">
        <v>1</v>
      </c>
      <c r="J95" s="137">
        <v>5</v>
      </c>
      <c r="K95" s="218">
        <v>0</v>
      </c>
    </row>
    <row r="96" spans="4:11" x14ac:dyDescent="0.25">
      <c r="D96" s="24" t="s">
        <v>39</v>
      </c>
      <c r="E96" s="25" t="s">
        <v>24</v>
      </c>
      <c r="F96" s="25" t="s">
        <v>84</v>
      </c>
      <c r="G96" s="25">
        <v>1</v>
      </c>
      <c r="H96" s="137">
        <v>19</v>
      </c>
      <c r="I96" s="137">
        <v>1</v>
      </c>
      <c r="J96" s="137">
        <v>131</v>
      </c>
      <c r="K96" s="218">
        <v>0</v>
      </c>
    </row>
    <row r="97" spans="4:11" x14ac:dyDescent="0.25">
      <c r="D97" s="24" t="s">
        <v>39</v>
      </c>
      <c r="E97" s="25" t="s">
        <v>24</v>
      </c>
      <c r="F97" s="25" t="s">
        <v>82</v>
      </c>
      <c r="G97" s="25">
        <v>1</v>
      </c>
      <c r="H97" s="137">
        <v>19</v>
      </c>
      <c r="I97" s="137">
        <v>1</v>
      </c>
      <c r="J97" s="137">
        <v>122</v>
      </c>
      <c r="K97" s="218">
        <v>0</v>
      </c>
    </row>
    <row r="98" spans="4:11" x14ac:dyDescent="0.25">
      <c r="D98" s="24" t="s">
        <v>39</v>
      </c>
      <c r="E98" s="25" t="s">
        <v>24</v>
      </c>
      <c r="F98" s="25" t="s">
        <v>83</v>
      </c>
      <c r="G98" s="25">
        <v>1</v>
      </c>
      <c r="H98" s="137">
        <v>19</v>
      </c>
      <c r="I98" s="137">
        <v>1</v>
      </c>
      <c r="J98" s="137">
        <v>130</v>
      </c>
      <c r="K98" s="218">
        <v>0</v>
      </c>
    </row>
    <row r="99" spans="4:11" x14ac:dyDescent="0.25">
      <c r="D99" s="24" t="s">
        <v>39</v>
      </c>
      <c r="E99" s="25" t="s">
        <v>24</v>
      </c>
      <c r="F99" s="25" t="s">
        <v>21</v>
      </c>
      <c r="G99" s="25">
        <v>1</v>
      </c>
      <c r="H99" s="137">
        <v>19</v>
      </c>
      <c r="I99" s="137">
        <v>1</v>
      </c>
      <c r="J99" s="137">
        <v>3</v>
      </c>
      <c r="K99" s="218">
        <v>0</v>
      </c>
    </row>
    <row r="100" spans="4:11" x14ac:dyDescent="0.25">
      <c r="D100" s="24" t="s">
        <v>39</v>
      </c>
      <c r="E100" s="25" t="s">
        <v>24</v>
      </c>
      <c r="F100" s="25" t="s">
        <v>24</v>
      </c>
      <c r="G100" s="25">
        <v>1</v>
      </c>
      <c r="H100" s="137">
        <v>19</v>
      </c>
      <c r="I100" s="137">
        <v>1</v>
      </c>
      <c r="J100" s="137">
        <v>19</v>
      </c>
      <c r="K100" s="218">
        <v>0</v>
      </c>
    </row>
    <row r="101" spans="4:11" x14ac:dyDescent="0.25">
      <c r="D101" s="24" t="s">
        <v>39</v>
      </c>
      <c r="E101" s="25" t="s">
        <v>24</v>
      </c>
      <c r="F101" s="25" t="s">
        <v>23</v>
      </c>
      <c r="G101" s="25">
        <v>1</v>
      </c>
      <c r="H101" s="137">
        <v>19</v>
      </c>
      <c r="I101" s="137">
        <v>1</v>
      </c>
      <c r="J101" s="137">
        <v>18</v>
      </c>
      <c r="K101" s="218">
        <v>0</v>
      </c>
    </row>
    <row r="102" spans="4:11" x14ac:dyDescent="0.25">
      <c r="D102" s="24" t="s">
        <v>39</v>
      </c>
      <c r="E102" s="25" t="s">
        <v>24</v>
      </c>
      <c r="F102" s="25" t="s">
        <v>22</v>
      </c>
      <c r="G102" s="25">
        <v>1</v>
      </c>
      <c r="H102" s="137">
        <v>19</v>
      </c>
      <c r="I102" s="137">
        <v>1</v>
      </c>
      <c r="J102" s="137">
        <v>17</v>
      </c>
      <c r="K102" s="218">
        <v>0</v>
      </c>
    </row>
    <row r="103" spans="4:11" x14ac:dyDescent="0.25">
      <c r="D103" s="24" t="s">
        <v>39</v>
      </c>
      <c r="E103" s="25" t="s">
        <v>24</v>
      </c>
      <c r="F103" s="25" t="s">
        <v>25</v>
      </c>
      <c r="G103" s="27">
        <v>1</v>
      </c>
      <c r="H103" s="137">
        <v>19</v>
      </c>
      <c r="I103" s="138">
        <v>1</v>
      </c>
      <c r="J103" s="137">
        <v>8</v>
      </c>
      <c r="K103" s="218">
        <v>0</v>
      </c>
    </row>
    <row r="104" spans="4:11" x14ac:dyDescent="0.25">
      <c r="D104" s="24" t="s">
        <v>39</v>
      </c>
      <c r="E104" s="25" t="s">
        <v>24</v>
      </c>
      <c r="F104" s="25" t="s">
        <v>38</v>
      </c>
      <c r="G104" s="27">
        <v>1</v>
      </c>
      <c r="H104" s="137">
        <v>19</v>
      </c>
      <c r="I104" s="138">
        <v>1</v>
      </c>
      <c r="J104" s="137">
        <v>20</v>
      </c>
      <c r="K104" s="218">
        <v>0</v>
      </c>
    </row>
    <row r="105" spans="4:11" x14ac:dyDescent="0.25">
      <c r="D105" s="24" t="s">
        <v>39</v>
      </c>
      <c r="E105" s="25" t="s">
        <v>24</v>
      </c>
      <c r="F105" s="25" t="s">
        <v>26</v>
      </c>
      <c r="G105" s="27">
        <v>1</v>
      </c>
      <c r="H105" s="137">
        <v>19</v>
      </c>
      <c r="I105" s="138">
        <v>1</v>
      </c>
      <c r="J105" s="137">
        <v>10</v>
      </c>
      <c r="K105" s="218">
        <v>0</v>
      </c>
    </row>
    <row r="106" spans="4:11" x14ac:dyDescent="0.25">
      <c r="D106" s="24" t="s">
        <v>39</v>
      </c>
      <c r="E106" s="25" t="s">
        <v>24</v>
      </c>
      <c r="F106" s="25" t="s">
        <v>27</v>
      </c>
      <c r="G106" s="27">
        <v>1</v>
      </c>
      <c r="H106" s="137">
        <v>19</v>
      </c>
      <c r="I106" s="138">
        <v>1</v>
      </c>
      <c r="J106" s="137">
        <v>4</v>
      </c>
      <c r="K106" s="218">
        <v>0</v>
      </c>
    </row>
    <row r="107" spans="4:11" x14ac:dyDescent="0.25">
      <c r="D107" s="24" t="s">
        <v>39</v>
      </c>
      <c r="E107" s="25" t="s">
        <v>24</v>
      </c>
      <c r="F107" s="25" t="s">
        <v>65</v>
      </c>
      <c r="G107" s="27">
        <v>1</v>
      </c>
      <c r="H107" s="137">
        <v>19</v>
      </c>
      <c r="I107" s="138">
        <v>1</v>
      </c>
      <c r="J107" s="137">
        <v>119</v>
      </c>
      <c r="K107" s="218">
        <v>0</v>
      </c>
    </row>
    <row r="108" spans="4:11" x14ac:dyDescent="0.25">
      <c r="D108" s="24" t="s">
        <v>39</v>
      </c>
      <c r="E108" s="25" t="s">
        <v>24</v>
      </c>
      <c r="F108" s="25" t="s">
        <v>33</v>
      </c>
      <c r="G108" s="164"/>
      <c r="H108" s="137">
        <v>19</v>
      </c>
      <c r="I108" s="138">
        <v>1</v>
      </c>
      <c r="J108" s="137">
        <v>25</v>
      </c>
      <c r="K108" s="218">
        <v>0</v>
      </c>
    </row>
    <row r="109" spans="4:11" ht="15.75" thickBot="1" x14ac:dyDescent="0.3">
      <c r="D109" s="24" t="s">
        <v>39</v>
      </c>
      <c r="E109" s="25" t="s">
        <v>24</v>
      </c>
      <c r="F109" s="25" t="s">
        <v>28</v>
      </c>
      <c r="G109" s="29">
        <v>1</v>
      </c>
      <c r="H109" s="137">
        <v>19</v>
      </c>
      <c r="I109" s="139">
        <v>1</v>
      </c>
      <c r="J109" s="137">
        <v>9</v>
      </c>
      <c r="K109" s="218">
        <v>0</v>
      </c>
    </row>
    <row r="110" spans="4:11" x14ac:dyDescent="0.25">
      <c r="D110" s="24" t="s">
        <v>39</v>
      </c>
      <c r="E110" s="25" t="s">
        <v>24</v>
      </c>
      <c r="F110" s="25" t="s">
        <v>29</v>
      </c>
      <c r="G110" s="23">
        <v>1</v>
      </c>
      <c r="H110" s="137">
        <v>19</v>
      </c>
      <c r="I110" s="136">
        <v>1</v>
      </c>
      <c r="J110" s="137">
        <v>1</v>
      </c>
      <c r="K110" s="218">
        <v>0</v>
      </c>
    </row>
    <row r="111" spans="4:11" x14ac:dyDescent="0.25">
      <c r="D111" s="24" t="s">
        <v>39</v>
      </c>
      <c r="E111" s="25" t="s">
        <v>24</v>
      </c>
      <c r="F111" s="25" t="s">
        <v>61</v>
      </c>
      <c r="G111" s="25">
        <v>1</v>
      </c>
      <c r="H111" s="137">
        <v>19</v>
      </c>
      <c r="I111" s="137">
        <v>1</v>
      </c>
      <c r="J111" s="137">
        <v>102</v>
      </c>
      <c r="K111" s="218">
        <v>0</v>
      </c>
    </row>
    <row r="112" spans="4:11" x14ac:dyDescent="0.25">
      <c r="D112" s="24" t="s">
        <v>39</v>
      </c>
      <c r="E112" s="25" t="s">
        <v>24</v>
      </c>
      <c r="F112" s="25" t="s">
        <v>34</v>
      </c>
      <c r="G112" s="25">
        <v>1</v>
      </c>
      <c r="H112" s="137">
        <v>19</v>
      </c>
      <c r="I112" s="137">
        <v>1</v>
      </c>
      <c r="J112" s="137">
        <v>26</v>
      </c>
      <c r="K112" s="218">
        <v>0</v>
      </c>
    </row>
    <row r="113" spans="4:11" x14ac:dyDescent="0.25">
      <c r="D113" s="24" t="s">
        <v>39</v>
      </c>
      <c r="E113" s="25" t="s">
        <v>24</v>
      </c>
      <c r="F113" s="25" t="s">
        <v>64</v>
      </c>
      <c r="G113" s="25">
        <v>1</v>
      </c>
      <c r="H113" s="137">
        <v>19</v>
      </c>
      <c r="I113" s="137">
        <v>1</v>
      </c>
      <c r="J113" s="137">
        <v>118</v>
      </c>
      <c r="K113" s="218">
        <v>0</v>
      </c>
    </row>
    <row r="114" spans="4:11" x14ac:dyDescent="0.25">
      <c r="D114" s="24" t="s">
        <v>39</v>
      </c>
      <c r="E114" s="25" t="s">
        <v>24</v>
      </c>
      <c r="F114" s="25" t="s">
        <v>30</v>
      </c>
      <c r="G114" s="25"/>
      <c r="H114" s="137">
        <v>19</v>
      </c>
      <c r="I114" s="137">
        <v>1</v>
      </c>
      <c r="J114" s="137">
        <v>24</v>
      </c>
      <c r="K114" s="218">
        <v>0</v>
      </c>
    </row>
    <row r="115" spans="4:11" x14ac:dyDescent="0.25">
      <c r="D115" s="26" t="s">
        <v>39</v>
      </c>
      <c r="E115" s="27" t="s">
        <v>24</v>
      </c>
      <c r="F115" s="27" t="s">
        <v>31</v>
      </c>
      <c r="G115" s="25">
        <v>1</v>
      </c>
      <c r="H115" s="138">
        <v>19</v>
      </c>
      <c r="I115" s="137">
        <v>1</v>
      </c>
      <c r="J115" s="138">
        <v>12</v>
      </c>
      <c r="K115" s="219">
        <v>0</v>
      </c>
    </row>
    <row r="116" spans="4:11" x14ac:dyDescent="0.25">
      <c r="D116" s="26" t="s">
        <v>39</v>
      </c>
      <c r="E116" s="27" t="s">
        <v>24</v>
      </c>
      <c r="F116" s="27" t="s">
        <v>32</v>
      </c>
      <c r="G116" s="25">
        <v>1</v>
      </c>
      <c r="H116" s="138">
        <v>19</v>
      </c>
      <c r="I116" s="137">
        <v>1</v>
      </c>
      <c r="J116" s="138">
        <v>13</v>
      </c>
      <c r="K116" s="219">
        <v>0</v>
      </c>
    </row>
    <row r="117" spans="4:11" x14ac:dyDescent="0.25">
      <c r="D117" s="26" t="s">
        <v>39</v>
      </c>
      <c r="E117" s="27" t="s">
        <v>24</v>
      </c>
      <c r="F117" s="27" t="s">
        <v>63</v>
      </c>
      <c r="G117" s="25">
        <v>1</v>
      </c>
      <c r="H117" s="138">
        <v>19</v>
      </c>
      <c r="I117" s="137">
        <v>1</v>
      </c>
      <c r="J117" s="138">
        <v>103</v>
      </c>
      <c r="K117" s="219">
        <v>0</v>
      </c>
    </row>
    <row r="118" spans="4:11" x14ac:dyDescent="0.25">
      <c r="D118" s="26" t="s">
        <v>39</v>
      </c>
      <c r="E118" s="27" t="s">
        <v>24</v>
      </c>
      <c r="F118" s="27" t="s">
        <v>36</v>
      </c>
      <c r="G118" s="25">
        <v>1</v>
      </c>
      <c r="H118" s="138">
        <v>19</v>
      </c>
      <c r="I118" s="137">
        <v>1</v>
      </c>
      <c r="J118" s="138">
        <v>14</v>
      </c>
      <c r="K118" s="219">
        <v>0</v>
      </c>
    </row>
    <row r="119" spans="4:11" x14ac:dyDescent="0.25">
      <c r="D119" s="26" t="s">
        <v>39</v>
      </c>
      <c r="E119" s="27" t="s">
        <v>24</v>
      </c>
      <c r="F119" s="27" t="s">
        <v>60</v>
      </c>
      <c r="G119" s="25">
        <v>1</v>
      </c>
      <c r="H119" s="138">
        <v>19</v>
      </c>
      <c r="I119" s="137">
        <v>1</v>
      </c>
      <c r="J119" s="138">
        <v>101</v>
      </c>
      <c r="K119" s="219">
        <v>0</v>
      </c>
    </row>
    <row r="120" spans="4:11" x14ac:dyDescent="0.25">
      <c r="D120" s="162" t="s">
        <v>39</v>
      </c>
      <c r="E120" s="163" t="s">
        <v>24</v>
      </c>
      <c r="F120" s="163" t="s">
        <v>90</v>
      </c>
      <c r="G120" s="27"/>
      <c r="H120" s="163">
        <v>19</v>
      </c>
      <c r="I120" s="138">
        <v>1</v>
      </c>
      <c r="J120" s="163">
        <v>6</v>
      </c>
      <c r="K120" s="220">
        <v>0</v>
      </c>
    </row>
    <row r="121" spans="4:11" x14ac:dyDescent="0.25">
      <c r="D121" s="26" t="s">
        <v>39</v>
      </c>
      <c r="E121" s="27" t="s">
        <v>24</v>
      </c>
      <c r="F121" s="27" t="s">
        <v>87</v>
      </c>
      <c r="G121" s="25">
        <v>1</v>
      </c>
      <c r="H121" s="27">
        <v>19</v>
      </c>
      <c r="I121" s="137">
        <v>1</v>
      </c>
      <c r="J121" s="27">
        <v>136</v>
      </c>
      <c r="K121" s="219">
        <v>0</v>
      </c>
    </row>
    <row r="122" spans="4:11" ht="15.75" thickBot="1" x14ac:dyDescent="0.3">
      <c r="D122" s="28" t="s">
        <v>39</v>
      </c>
      <c r="E122" s="29" t="s">
        <v>24</v>
      </c>
      <c r="F122" s="29" t="s">
        <v>35</v>
      </c>
      <c r="G122" s="25">
        <v>1</v>
      </c>
      <c r="H122" s="139">
        <v>19</v>
      </c>
      <c r="I122" s="137">
        <v>1</v>
      </c>
      <c r="J122" s="139">
        <v>7</v>
      </c>
      <c r="K122" s="221">
        <v>0</v>
      </c>
    </row>
    <row r="123" spans="4:11" x14ac:dyDescent="0.25">
      <c r="D123" s="22" t="s">
        <v>39</v>
      </c>
      <c r="E123" s="23" t="s">
        <v>23</v>
      </c>
      <c r="F123" s="23" t="s">
        <v>18</v>
      </c>
      <c r="G123" s="25">
        <v>1</v>
      </c>
      <c r="H123" s="136">
        <v>18</v>
      </c>
      <c r="I123" s="137">
        <v>1</v>
      </c>
      <c r="J123" s="136">
        <v>2</v>
      </c>
      <c r="K123" s="217">
        <v>0</v>
      </c>
    </row>
    <row r="124" spans="4:11" x14ac:dyDescent="0.25">
      <c r="D124" s="24" t="s">
        <v>39</v>
      </c>
      <c r="E124" s="25" t="s">
        <v>23</v>
      </c>
      <c r="F124" s="25" t="s">
        <v>19</v>
      </c>
      <c r="G124" s="25">
        <v>1</v>
      </c>
      <c r="H124" s="137">
        <v>18</v>
      </c>
      <c r="I124" s="137">
        <v>1</v>
      </c>
      <c r="J124" s="137">
        <v>22</v>
      </c>
      <c r="K124" s="218">
        <v>0</v>
      </c>
    </row>
    <row r="125" spans="4:11" x14ac:dyDescent="0.25">
      <c r="D125" s="24" t="s">
        <v>39</v>
      </c>
      <c r="E125" s="25" t="s">
        <v>23</v>
      </c>
      <c r="F125" s="25" t="s">
        <v>20</v>
      </c>
      <c r="G125" s="25">
        <v>1</v>
      </c>
      <c r="H125" s="137">
        <v>18</v>
      </c>
      <c r="I125" s="137">
        <v>1</v>
      </c>
      <c r="J125" s="137">
        <v>5</v>
      </c>
      <c r="K125" s="218">
        <v>0</v>
      </c>
    </row>
    <row r="126" spans="4:11" x14ac:dyDescent="0.25">
      <c r="D126" s="24" t="s">
        <v>39</v>
      </c>
      <c r="E126" s="25" t="s">
        <v>23</v>
      </c>
      <c r="F126" s="25" t="s">
        <v>84</v>
      </c>
      <c r="G126" s="25">
        <v>1</v>
      </c>
      <c r="H126" s="137">
        <v>18</v>
      </c>
      <c r="I126" s="137">
        <v>1</v>
      </c>
      <c r="J126" s="137">
        <v>131</v>
      </c>
      <c r="K126" s="218">
        <v>0</v>
      </c>
    </row>
    <row r="127" spans="4:11" x14ac:dyDescent="0.25">
      <c r="D127" s="24" t="s">
        <v>39</v>
      </c>
      <c r="E127" s="25" t="s">
        <v>23</v>
      </c>
      <c r="F127" s="25" t="s">
        <v>82</v>
      </c>
      <c r="G127" s="25">
        <v>1</v>
      </c>
      <c r="H127" s="137">
        <v>18</v>
      </c>
      <c r="I127" s="137">
        <v>1</v>
      </c>
      <c r="J127" s="137">
        <v>122</v>
      </c>
      <c r="K127" s="218">
        <v>0</v>
      </c>
    </row>
    <row r="128" spans="4:11" x14ac:dyDescent="0.25">
      <c r="D128" s="24" t="s">
        <v>39</v>
      </c>
      <c r="E128" s="25" t="s">
        <v>23</v>
      </c>
      <c r="F128" s="25" t="s">
        <v>83</v>
      </c>
      <c r="G128" s="25">
        <v>1</v>
      </c>
      <c r="H128" s="137">
        <v>18</v>
      </c>
      <c r="I128" s="137">
        <v>1</v>
      </c>
      <c r="J128" s="137">
        <v>130</v>
      </c>
      <c r="K128" s="218">
        <v>0</v>
      </c>
    </row>
    <row r="129" spans="4:11" x14ac:dyDescent="0.25">
      <c r="D129" s="24" t="s">
        <v>39</v>
      </c>
      <c r="E129" s="25" t="s">
        <v>23</v>
      </c>
      <c r="F129" s="25" t="s">
        <v>21</v>
      </c>
      <c r="G129" s="25">
        <v>1</v>
      </c>
      <c r="H129" s="137">
        <v>18</v>
      </c>
      <c r="I129" s="137">
        <v>1</v>
      </c>
      <c r="J129" s="137">
        <v>3</v>
      </c>
      <c r="K129" s="218">
        <v>0</v>
      </c>
    </row>
    <row r="130" spans="4:11" x14ac:dyDescent="0.25">
      <c r="D130" s="24" t="s">
        <v>39</v>
      </c>
      <c r="E130" s="25" t="s">
        <v>23</v>
      </c>
      <c r="F130" s="25" t="s">
        <v>24</v>
      </c>
      <c r="G130" s="27">
        <v>1</v>
      </c>
      <c r="H130" s="137">
        <v>18</v>
      </c>
      <c r="I130" s="138">
        <v>1</v>
      </c>
      <c r="J130" s="137">
        <v>19</v>
      </c>
      <c r="K130" s="218">
        <v>0</v>
      </c>
    </row>
    <row r="131" spans="4:11" x14ac:dyDescent="0.25">
      <c r="D131" s="24" t="s">
        <v>39</v>
      </c>
      <c r="E131" s="25" t="s">
        <v>23</v>
      </c>
      <c r="F131" s="25" t="s">
        <v>23</v>
      </c>
      <c r="G131" s="27">
        <v>1</v>
      </c>
      <c r="H131" s="137">
        <v>18</v>
      </c>
      <c r="I131" s="138">
        <v>1</v>
      </c>
      <c r="J131" s="137">
        <v>18</v>
      </c>
      <c r="K131" s="218">
        <v>0</v>
      </c>
    </row>
    <row r="132" spans="4:11" x14ac:dyDescent="0.25">
      <c r="D132" s="24" t="s">
        <v>39</v>
      </c>
      <c r="E132" s="25" t="s">
        <v>23</v>
      </c>
      <c r="F132" s="25" t="s">
        <v>22</v>
      </c>
      <c r="G132" s="27">
        <v>1</v>
      </c>
      <c r="H132" s="137">
        <v>18</v>
      </c>
      <c r="I132" s="138">
        <v>1</v>
      </c>
      <c r="J132" s="137">
        <v>17</v>
      </c>
      <c r="K132" s="218">
        <v>0</v>
      </c>
    </row>
    <row r="133" spans="4:11" x14ac:dyDescent="0.25">
      <c r="D133" s="24" t="s">
        <v>39</v>
      </c>
      <c r="E133" s="25" t="s">
        <v>23</v>
      </c>
      <c r="F133" s="25" t="s">
        <v>25</v>
      </c>
      <c r="G133" s="27">
        <v>1</v>
      </c>
      <c r="H133" s="137">
        <v>18</v>
      </c>
      <c r="I133" s="138">
        <v>1</v>
      </c>
      <c r="J133" s="137">
        <v>8</v>
      </c>
      <c r="K133" s="218">
        <v>0</v>
      </c>
    </row>
    <row r="134" spans="4:11" x14ac:dyDescent="0.25">
      <c r="D134" s="24" t="s">
        <v>39</v>
      </c>
      <c r="E134" s="25" t="s">
        <v>23</v>
      </c>
      <c r="F134" s="25" t="s">
        <v>38</v>
      </c>
      <c r="G134" s="27"/>
      <c r="H134" s="137">
        <v>18</v>
      </c>
      <c r="I134" s="138">
        <v>1</v>
      </c>
      <c r="J134" s="137">
        <v>20</v>
      </c>
      <c r="K134" s="218">
        <v>0</v>
      </c>
    </row>
    <row r="135" spans="4:11" x14ac:dyDescent="0.25">
      <c r="D135" s="24" t="s">
        <v>39</v>
      </c>
      <c r="E135" s="25" t="s">
        <v>23</v>
      </c>
      <c r="F135" s="25" t="s">
        <v>26</v>
      </c>
      <c r="G135" s="164"/>
      <c r="H135" s="137">
        <v>18</v>
      </c>
      <c r="I135" s="138">
        <v>1</v>
      </c>
      <c r="J135" s="137">
        <v>10</v>
      </c>
      <c r="K135" s="218">
        <v>0</v>
      </c>
    </row>
    <row r="136" spans="4:11" ht="15.75" thickBot="1" x14ac:dyDescent="0.3">
      <c r="D136" s="24" t="s">
        <v>39</v>
      </c>
      <c r="E136" s="25" t="s">
        <v>23</v>
      </c>
      <c r="F136" s="25" t="s">
        <v>27</v>
      </c>
      <c r="G136" s="29">
        <v>1</v>
      </c>
      <c r="H136" s="137">
        <v>18</v>
      </c>
      <c r="I136" s="139">
        <v>1</v>
      </c>
      <c r="J136" s="137">
        <v>4</v>
      </c>
      <c r="K136" s="218">
        <v>0</v>
      </c>
    </row>
    <row r="137" spans="4:11" x14ac:dyDescent="0.25">
      <c r="D137" s="24" t="s">
        <v>39</v>
      </c>
      <c r="E137" s="25" t="s">
        <v>23</v>
      </c>
      <c r="F137" s="25" t="s">
        <v>65</v>
      </c>
      <c r="G137" s="23">
        <v>1</v>
      </c>
      <c r="H137" s="137">
        <v>18</v>
      </c>
      <c r="I137" s="136">
        <v>1</v>
      </c>
      <c r="J137" s="137">
        <v>119</v>
      </c>
      <c r="K137" s="218">
        <v>0</v>
      </c>
    </row>
    <row r="138" spans="4:11" x14ac:dyDescent="0.25">
      <c r="D138" s="24" t="s">
        <v>39</v>
      </c>
      <c r="E138" s="25" t="s">
        <v>23</v>
      </c>
      <c r="F138" s="25" t="s">
        <v>33</v>
      </c>
      <c r="G138" s="25">
        <v>1</v>
      </c>
      <c r="H138" s="137">
        <v>18</v>
      </c>
      <c r="I138" s="137">
        <v>1</v>
      </c>
      <c r="J138" s="137">
        <v>25</v>
      </c>
      <c r="K138" s="218">
        <v>0</v>
      </c>
    </row>
    <row r="139" spans="4:11" x14ac:dyDescent="0.25">
      <c r="D139" s="24" t="s">
        <v>39</v>
      </c>
      <c r="E139" s="25" t="s">
        <v>23</v>
      </c>
      <c r="F139" s="25" t="s">
        <v>28</v>
      </c>
      <c r="G139" s="25">
        <v>1</v>
      </c>
      <c r="H139" s="137">
        <v>18</v>
      </c>
      <c r="I139" s="137">
        <v>1</v>
      </c>
      <c r="J139" s="137">
        <v>9</v>
      </c>
      <c r="K139" s="218">
        <v>0</v>
      </c>
    </row>
    <row r="140" spans="4:11" x14ac:dyDescent="0.25">
      <c r="D140" s="24" t="s">
        <v>39</v>
      </c>
      <c r="E140" s="25" t="s">
        <v>23</v>
      </c>
      <c r="F140" s="25" t="s">
        <v>29</v>
      </c>
      <c r="G140" s="25">
        <v>1</v>
      </c>
      <c r="H140" s="137">
        <v>18</v>
      </c>
      <c r="I140" s="137">
        <v>1</v>
      </c>
      <c r="J140" s="137">
        <v>1</v>
      </c>
      <c r="K140" s="218">
        <v>0</v>
      </c>
    </row>
    <row r="141" spans="4:11" x14ac:dyDescent="0.25">
      <c r="D141" s="24" t="s">
        <v>39</v>
      </c>
      <c r="E141" s="25" t="s">
        <v>23</v>
      </c>
      <c r="F141" s="25" t="s">
        <v>61</v>
      </c>
      <c r="G141" s="25"/>
      <c r="H141" s="137">
        <v>18</v>
      </c>
      <c r="I141" s="137">
        <v>1</v>
      </c>
      <c r="J141" s="137">
        <v>102</v>
      </c>
      <c r="K141" s="218">
        <v>0</v>
      </c>
    </row>
    <row r="142" spans="4:11" x14ac:dyDescent="0.25">
      <c r="D142" s="24" t="s">
        <v>39</v>
      </c>
      <c r="E142" s="25" t="s">
        <v>23</v>
      </c>
      <c r="F142" s="25" t="s">
        <v>34</v>
      </c>
      <c r="G142" s="25">
        <v>1</v>
      </c>
      <c r="H142" s="137">
        <v>18</v>
      </c>
      <c r="I142" s="137">
        <v>1</v>
      </c>
      <c r="J142" s="137">
        <v>26</v>
      </c>
      <c r="K142" s="218">
        <v>0</v>
      </c>
    </row>
    <row r="143" spans="4:11" x14ac:dyDescent="0.25">
      <c r="D143" s="24" t="s">
        <v>39</v>
      </c>
      <c r="E143" s="25" t="s">
        <v>23</v>
      </c>
      <c r="F143" s="25" t="s">
        <v>64</v>
      </c>
      <c r="G143" s="25">
        <v>1</v>
      </c>
      <c r="H143" s="137">
        <v>18</v>
      </c>
      <c r="I143" s="137">
        <v>1</v>
      </c>
      <c r="J143" s="137">
        <v>118</v>
      </c>
      <c r="K143" s="218">
        <v>0</v>
      </c>
    </row>
    <row r="144" spans="4:11" x14ac:dyDescent="0.25">
      <c r="D144" s="24" t="s">
        <v>39</v>
      </c>
      <c r="E144" s="25" t="s">
        <v>23</v>
      </c>
      <c r="F144" s="25" t="s">
        <v>30</v>
      </c>
      <c r="G144" s="25">
        <v>1</v>
      </c>
      <c r="H144" s="137">
        <v>18</v>
      </c>
      <c r="I144" s="137">
        <v>1</v>
      </c>
      <c r="J144" s="137">
        <v>24</v>
      </c>
      <c r="K144" s="218">
        <v>0</v>
      </c>
    </row>
    <row r="145" spans="4:11" x14ac:dyDescent="0.25">
      <c r="D145" s="26" t="s">
        <v>39</v>
      </c>
      <c r="E145" s="27" t="s">
        <v>23</v>
      </c>
      <c r="F145" s="27" t="s">
        <v>31</v>
      </c>
      <c r="G145" s="25">
        <v>1</v>
      </c>
      <c r="H145" s="138">
        <v>18</v>
      </c>
      <c r="I145" s="137">
        <v>1</v>
      </c>
      <c r="J145" s="138">
        <v>12</v>
      </c>
      <c r="K145" s="219">
        <v>0</v>
      </c>
    </row>
    <row r="146" spans="4:11" x14ac:dyDescent="0.25">
      <c r="D146" s="26" t="s">
        <v>39</v>
      </c>
      <c r="E146" s="27" t="s">
        <v>23</v>
      </c>
      <c r="F146" s="27" t="s">
        <v>32</v>
      </c>
      <c r="G146" s="25">
        <v>1</v>
      </c>
      <c r="H146" s="138">
        <v>18</v>
      </c>
      <c r="I146" s="137">
        <v>1</v>
      </c>
      <c r="J146" s="138">
        <v>13</v>
      </c>
      <c r="K146" s="219">
        <v>0</v>
      </c>
    </row>
    <row r="147" spans="4:11" x14ac:dyDescent="0.25">
      <c r="D147" s="26" t="s">
        <v>39</v>
      </c>
      <c r="E147" s="27" t="s">
        <v>23</v>
      </c>
      <c r="F147" s="27" t="s">
        <v>63</v>
      </c>
      <c r="G147" s="25">
        <v>1</v>
      </c>
      <c r="H147" s="138">
        <v>18</v>
      </c>
      <c r="I147" s="137">
        <v>1</v>
      </c>
      <c r="J147" s="138">
        <v>103</v>
      </c>
      <c r="K147" s="219">
        <v>0</v>
      </c>
    </row>
    <row r="148" spans="4:11" x14ac:dyDescent="0.25">
      <c r="D148" s="26" t="s">
        <v>39</v>
      </c>
      <c r="E148" s="27" t="s">
        <v>23</v>
      </c>
      <c r="F148" s="27" t="s">
        <v>36</v>
      </c>
      <c r="G148" s="25">
        <v>1</v>
      </c>
      <c r="H148" s="138">
        <v>18</v>
      </c>
      <c r="I148" s="137">
        <v>1</v>
      </c>
      <c r="J148" s="138">
        <v>14</v>
      </c>
      <c r="K148" s="219">
        <v>0</v>
      </c>
    </row>
    <row r="149" spans="4:11" x14ac:dyDescent="0.25">
      <c r="D149" s="26" t="s">
        <v>39</v>
      </c>
      <c r="E149" s="27" t="s">
        <v>23</v>
      </c>
      <c r="F149" s="27" t="s">
        <v>60</v>
      </c>
      <c r="G149" s="25">
        <v>1</v>
      </c>
      <c r="H149" s="138">
        <v>18</v>
      </c>
      <c r="I149" s="137">
        <v>1</v>
      </c>
      <c r="J149" s="138">
        <v>101</v>
      </c>
      <c r="K149" s="219">
        <v>0</v>
      </c>
    </row>
    <row r="150" spans="4:11" x14ac:dyDescent="0.25">
      <c r="D150" s="162" t="s">
        <v>39</v>
      </c>
      <c r="E150" s="163" t="s">
        <v>23</v>
      </c>
      <c r="F150" s="163" t="s">
        <v>90</v>
      </c>
      <c r="G150" s="27"/>
      <c r="H150" s="163">
        <v>18</v>
      </c>
      <c r="I150" s="138">
        <v>1</v>
      </c>
      <c r="J150" s="163">
        <v>6</v>
      </c>
      <c r="K150" s="220">
        <v>0</v>
      </c>
    </row>
    <row r="151" spans="4:11" x14ac:dyDescent="0.25">
      <c r="D151" s="26" t="s">
        <v>39</v>
      </c>
      <c r="E151" s="27" t="s">
        <v>23</v>
      </c>
      <c r="F151" s="27" t="s">
        <v>87</v>
      </c>
      <c r="G151" s="25">
        <v>1</v>
      </c>
      <c r="H151" s="27">
        <v>18</v>
      </c>
      <c r="I151" s="137">
        <v>1</v>
      </c>
      <c r="J151" s="27">
        <v>136</v>
      </c>
      <c r="K151" s="219">
        <v>0</v>
      </c>
    </row>
    <row r="152" spans="4:11" ht="15.75" thickBot="1" x14ac:dyDescent="0.3">
      <c r="D152" s="28" t="s">
        <v>39</v>
      </c>
      <c r="E152" s="29" t="s">
        <v>23</v>
      </c>
      <c r="F152" s="29" t="s">
        <v>35</v>
      </c>
      <c r="G152" s="25">
        <v>1</v>
      </c>
      <c r="H152" s="139">
        <v>18</v>
      </c>
      <c r="I152" s="137">
        <v>1</v>
      </c>
      <c r="J152" s="139">
        <v>7</v>
      </c>
      <c r="K152" s="221">
        <v>0</v>
      </c>
    </row>
    <row r="153" spans="4:11" x14ac:dyDescent="0.25">
      <c r="D153" s="22" t="s">
        <v>39</v>
      </c>
      <c r="E153" s="23" t="s">
        <v>22</v>
      </c>
      <c r="F153" s="23" t="s">
        <v>18</v>
      </c>
      <c r="G153" s="25">
        <v>1</v>
      </c>
      <c r="H153" s="136">
        <v>17</v>
      </c>
      <c r="I153" s="137">
        <v>1</v>
      </c>
      <c r="J153" s="136">
        <v>2</v>
      </c>
      <c r="K153" s="217">
        <v>0</v>
      </c>
    </row>
    <row r="154" spans="4:11" x14ac:dyDescent="0.25">
      <c r="D154" s="24" t="s">
        <v>39</v>
      </c>
      <c r="E154" s="25" t="s">
        <v>22</v>
      </c>
      <c r="F154" s="25" t="s">
        <v>19</v>
      </c>
      <c r="G154" s="25">
        <v>1</v>
      </c>
      <c r="H154" s="137">
        <v>17</v>
      </c>
      <c r="I154" s="137">
        <v>1</v>
      </c>
      <c r="J154" s="137">
        <v>22</v>
      </c>
      <c r="K154" s="218">
        <v>0</v>
      </c>
    </row>
    <row r="155" spans="4:11" x14ac:dyDescent="0.25">
      <c r="D155" s="24" t="s">
        <v>39</v>
      </c>
      <c r="E155" s="25" t="s">
        <v>22</v>
      </c>
      <c r="F155" s="25" t="s">
        <v>20</v>
      </c>
      <c r="G155" s="25">
        <v>1</v>
      </c>
      <c r="H155" s="137">
        <v>17</v>
      </c>
      <c r="I155" s="137">
        <v>1</v>
      </c>
      <c r="J155" s="137">
        <v>5</v>
      </c>
      <c r="K155" s="218">
        <v>0</v>
      </c>
    </row>
    <row r="156" spans="4:11" x14ac:dyDescent="0.25">
      <c r="D156" s="24" t="s">
        <v>39</v>
      </c>
      <c r="E156" s="25" t="s">
        <v>22</v>
      </c>
      <c r="F156" s="25" t="s">
        <v>84</v>
      </c>
      <c r="G156" s="25">
        <v>1</v>
      </c>
      <c r="H156" s="137">
        <v>17</v>
      </c>
      <c r="I156" s="137">
        <v>1</v>
      </c>
      <c r="J156" s="137">
        <v>131</v>
      </c>
      <c r="K156" s="218">
        <v>0</v>
      </c>
    </row>
    <row r="157" spans="4:11" x14ac:dyDescent="0.25">
      <c r="D157" s="24" t="s">
        <v>39</v>
      </c>
      <c r="E157" s="25" t="s">
        <v>22</v>
      </c>
      <c r="F157" s="25" t="s">
        <v>82</v>
      </c>
      <c r="G157" s="27">
        <v>1</v>
      </c>
      <c r="H157" s="137">
        <v>17</v>
      </c>
      <c r="I157" s="138">
        <v>1</v>
      </c>
      <c r="J157" s="137">
        <v>122</v>
      </c>
      <c r="K157" s="218">
        <v>0</v>
      </c>
    </row>
    <row r="158" spans="4:11" x14ac:dyDescent="0.25">
      <c r="D158" s="24" t="s">
        <v>39</v>
      </c>
      <c r="E158" s="25" t="s">
        <v>22</v>
      </c>
      <c r="F158" s="25" t="s">
        <v>83</v>
      </c>
      <c r="G158" s="27">
        <v>1</v>
      </c>
      <c r="H158" s="137">
        <v>17</v>
      </c>
      <c r="I158" s="138">
        <v>1</v>
      </c>
      <c r="J158" s="137">
        <v>130</v>
      </c>
      <c r="K158" s="218">
        <v>0</v>
      </c>
    </row>
    <row r="159" spans="4:11" x14ac:dyDescent="0.25">
      <c r="D159" s="24" t="s">
        <v>39</v>
      </c>
      <c r="E159" s="25" t="s">
        <v>22</v>
      </c>
      <c r="F159" s="25" t="s">
        <v>21</v>
      </c>
      <c r="G159" s="27">
        <v>1</v>
      </c>
      <c r="H159" s="137">
        <v>17</v>
      </c>
      <c r="I159" s="138">
        <v>1</v>
      </c>
      <c r="J159" s="137">
        <v>3</v>
      </c>
      <c r="K159" s="218">
        <v>0</v>
      </c>
    </row>
    <row r="160" spans="4:11" x14ac:dyDescent="0.25">
      <c r="D160" s="24" t="s">
        <v>39</v>
      </c>
      <c r="E160" s="25" t="s">
        <v>22</v>
      </c>
      <c r="F160" s="25" t="s">
        <v>24</v>
      </c>
      <c r="G160" s="27">
        <v>1</v>
      </c>
      <c r="H160" s="137">
        <v>17</v>
      </c>
      <c r="I160" s="138">
        <v>1</v>
      </c>
      <c r="J160" s="137">
        <v>19</v>
      </c>
      <c r="K160" s="218">
        <v>0</v>
      </c>
    </row>
    <row r="161" spans="4:11" x14ac:dyDescent="0.25">
      <c r="D161" s="24" t="s">
        <v>39</v>
      </c>
      <c r="E161" s="25" t="s">
        <v>22</v>
      </c>
      <c r="F161" s="25" t="s">
        <v>23</v>
      </c>
      <c r="G161" s="27">
        <v>1</v>
      </c>
      <c r="H161" s="137">
        <v>17</v>
      </c>
      <c r="I161" s="138">
        <v>1</v>
      </c>
      <c r="J161" s="137">
        <v>18</v>
      </c>
      <c r="K161" s="218">
        <v>0</v>
      </c>
    </row>
    <row r="162" spans="4:11" x14ac:dyDescent="0.25">
      <c r="D162" s="24" t="s">
        <v>39</v>
      </c>
      <c r="E162" s="25" t="s">
        <v>22</v>
      </c>
      <c r="F162" s="25" t="s">
        <v>22</v>
      </c>
      <c r="G162" s="164"/>
      <c r="H162" s="137">
        <v>17</v>
      </c>
      <c r="I162" s="138">
        <v>1</v>
      </c>
      <c r="J162" s="137">
        <v>17</v>
      </c>
      <c r="K162" s="218">
        <v>0</v>
      </c>
    </row>
    <row r="163" spans="4:11" ht="15.75" thickBot="1" x14ac:dyDescent="0.3">
      <c r="D163" s="24" t="s">
        <v>39</v>
      </c>
      <c r="E163" s="25" t="s">
        <v>22</v>
      </c>
      <c r="F163" s="25" t="s">
        <v>25</v>
      </c>
      <c r="G163" s="29">
        <v>1</v>
      </c>
      <c r="H163" s="137">
        <v>17</v>
      </c>
      <c r="I163" s="139">
        <v>1</v>
      </c>
      <c r="J163" s="137">
        <v>8</v>
      </c>
      <c r="K163" s="218">
        <v>0</v>
      </c>
    </row>
    <row r="164" spans="4:11" x14ac:dyDescent="0.25">
      <c r="D164" s="24" t="s">
        <v>39</v>
      </c>
      <c r="E164" s="25" t="s">
        <v>22</v>
      </c>
      <c r="F164" s="25" t="s">
        <v>38</v>
      </c>
      <c r="G164" s="23">
        <v>1</v>
      </c>
      <c r="H164" s="137">
        <v>17</v>
      </c>
      <c r="I164" s="136">
        <v>1</v>
      </c>
      <c r="J164" s="137">
        <v>20</v>
      </c>
      <c r="K164" s="218">
        <v>0</v>
      </c>
    </row>
    <row r="165" spans="4:11" x14ac:dyDescent="0.25">
      <c r="D165" s="24" t="s">
        <v>39</v>
      </c>
      <c r="E165" s="25" t="s">
        <v>22</v>
      </c>
      <c r="F165" s="25" t="s">
        <v>26</v>
      </c>
      <c r="G165" s="25">
        <v>1</v>
      </c>
      <c r="H165" s="137">
        <v>17</v>
      </c>
      <c r="I165" s="137">
        <v>1</v>
      </c>
      <c r="J165" s="137">
        <v>10</v>
      </c>
      <c r="K165" s="218">
        <v>0</v>
      </c>
    </row>
    <row r="166" spans="4:11" x14ac:dyDescent="0.25">
      <c r="D166" s="24" t="s">
        <v>39</v>
      </c>
      <c r="E166" s="25" t="s">
        <v>22</v>
      </c>
      <c r="F166" s="25" t="s">
        <v>27</v>
      </c>
      <c r="G166" s="25">
        <v>1</v>
      </c>
      <c r="H166" s="137">
        <v>17</v>
      </c>
      <c r="I166" s="137">
        <v>1</v>
      </c>
      <c r="J166" s="137">
        <v>4</v>
      </c>
      <c r="K166" s="218">
        <v>0</v>
      </c>
    </row>
    <row r="167" spans="4:11" x14ac:dyDescent="0.25">
      <c r="D167" s="24" t="s">
        <v>39</v>
      </c>
      <c r="E167" s="25" t="s">
        <v>22</v>
      </c>
      <c r="F167" s="25" t="s">
        <v>65</v>
      </c>
      <c r="G167" s="25">
        <v>1</v>
      </c>
      <c r="H167" s="137">
        <v>17</v>
      </c>
      <c r="I167" s="137">
        <v>1</v>
      </c>
      <c r="J167" s="137">
        <v>119</v>
      </c>
      <c r="K167" s="218">
        <v>0</v>
      </c>
    </row>
    <row r="168" spans="4:11" x14ac:dyDescent="0.25">
      <c r="D168" s="24" t="s">
        <v>39</v>
      </c>
      <c r="E168" s="25" t="s">
        <v>22</v>
      </c>
      <c r="F168" s="25" t="s">
        <v>33</v>
      </c>
      <c r="G168" s="25"/>
      <c r="H168" s="137">
        <v>17</v>
      </c>
      <c r="I168" s="137">
        <v>1</v>
      </c>
      <c r="J168" s="137">
        <v>25</v>
      </c>
      <c r="K168" s="218">
        <v>0</v>
      </c>
    </row>
    <row r="169" spans="4:11" x14ac:dyDescent="0.25">
      <c r="D169" s="24" t="s">
        <v>39</v>
      </c>
      <c r="E169" s="25" t="s">
        <v>22</v>
      </c>
      <c r="F169" s="25" t="s">
        <v>28</v>
      </c>
      <c r="G169" s="25">
        <v>1</v>
      </c>
      <c r="H169" s="137">
        <v>17</v>
      </c>
      <c r="I169" s="137">
        <v>1</v>
      </c>
      <c r="J169" s="137">
        <v>9</v>
      </c>
      <c r="K169" s="218">
        <v>0</v>
      </c>
    </row>
    <row r="170" spans="4:11" x14ac:dyDescent="0.25">
      <c r="D170" s="24" t="s">
        <v>39</v>
      </c>
      <c r="E170" s="25" t="s">
        <v>22</v>
      </c>
      <c r="F170" s="25" t="s">
        <v>29</v>
      </c>
      <c r="G170" s="25">
        <v>1</v>
      </c>
      <c r="H170" s="137">
        <v>17</v>
      </c>
      <c r="I170" s="137">
        <v>1</v>
      </c>
      <c r="J170" s="137">
        <v>1</v>
      </c>
      <c r="K170" s="218">
        <v>0</v>
      </c>
    </row>
    <row r="171" spans="4:11" x14ac:dyDescent="0.25">
      <c r="D171" s="24" t="s">
        <v>39</v>
      </c>
      <c r="E171" s="25" t="s">
        <v>22</v>
      </c>
      <c r="F171" s="25" t="s">
        <v>61</v>
      </c>
      <c r="G171" s="25">
        <v>1</v>
      </c>
      <c r="H171" s="137">
        <v>17</v>
      </c>
      <c r="I171" s="137">
        <v>1</v>
      </c>
      <c r="J171" s="137">
        <v>102</v>
      </c>
      <c r="K171" s="218">
        <v>0</v>
      </c>
    </row>
    <row r="172" spans="4:11" x14ac:dyDescent="0.25">
      <c r="D172" s="24" t="s">
        <v>39</v>
      </c>
      <c r="E172" s="25" t="s">
        <v>22</v>
      </c>
      <c r="F172" s="25" t="s">
        <v>34</v>
      </c>
      <c r="G172" s="25">
        <v>1</v>
      </c>
      <c r="H172" s="137">
        <v>17</v>
      </c>
      <c r="I172" s="137">
        <v>1</v>
      </c>
      <c r="J172" s="137">
        <v>26</v>
      </c>
      <c r="K172" s="218">
        <v>0</v>
      </c>
    </row>
    <row r="173" spans="4:11" x14ac:dyDescent="0.25">
      <c r="D173" s="24" t="s">
        <v>39</v>
      </c>
      <c r="E173" s="25" t="s">
        <v>22</v>
      </c>
      <c r="F173" s="25" t="s">
        <v>64</v>
      </c>
      <c r="G173" s="25">
        <v>1</v>
      </c>
      <c r="H173" s="137">
        <v>17</v>
      </c>
      <c r="I173" s="137">
        <v>1</v>
      </c>
      <c r="J173" s="137">
        <v>118</v>
      </c>
      <c r="K173" s="218">
        <v>0</v>
      </c>
    </row>
    <row r="174" spans="4:11" x14ac:dyDescent="0.25">
      <c r="D174" s="24" t="s">
        <v>39</v>
      </c>
      <c r="E174" s="25" t="s">
        <v>22</v>
      </c>
      <c r="F174" s="25" t="s">
        <v>30</v>
      </c>
      <c r="G174" s="25">
        <v>1</v>
      </c>
      <c r="H174" s="137">
        <v>17</v>
      </c>
      <c r="I174" s="137">
        <v>1</v>
      </c>
      <c r="J174" s="137">
        <v>24</v>
      </c>
      <c r="K174" s="218">
        <v>0</v>
      </c>
    </row>
    <row r="175" spans="4:11" x14ac:dyDescent="0.25">
      <c r="D175" s="26" t="s">
        <v>39</v>
      </c>
      <c r="E175" s="27" t="s">
        <v>22</v>
      </c>
      <c r="F175" s="27" t="s">
        <v>31</v>
      </c>
      <c r="G175" s="25">
        <v>1</v>
      </c>
      <c r="H175" s="138">
        <v>17</v>
      </c>
      <c r="I175" s="137">
        <v>1</v>
      </c>
      <c r="J175" s="138">
        <v>12</v>
      </c>
      <c r="K175" s="219">
        <v>0</v>
      </c>
    </row>
    <row r="176" spans="4:11" x14ac:dyDescent="0.25">
      <c r="D176" s="26" t="s">
        <v>39</v>
      </c>
      <c r="E176" s="27" t="s">
        <v>22</v>
      </c>
      <c r="F176" s="27" t="s">
        <v>32</v>
      </c>
      <c r="G176" s="25">
        <v>1</v>
      </c>
      <c r="H176" s="138">
        <v>17</v>
      </c>
      <c r="I176" s="137">
        <v>1</v>
      </c>
      <c r="J176" s="138">
        <v>13</v>
      </c>
      <c r="K176" s="219">
        <v>0</v>
      </c>
    </row>
    <row r="177" spans="4:11" x14ac:dyDescent="0.25">
      <c r="D177" s="26" t="s">
        <v>39</v>
      </c>
      <c r="E177" s="27" t="s">
        <v>22</v>
      </c>
      <c r="F177" s="27" t="s">
        <v>63</v>
      </c>
      <c r="G177" s="25">
        <v>1</v>
      </c>
      <c r="H177" s="138">
        <v>17</v>
      </c>
      <c r="I177" s="137">
        <v>1</v>
      </c>
      <c r="J177" s="138">
        <v>103</v>
      </c>
      <c r="K177" s="219">
        <v>0</v>
      </c>
    </row>
    <row r="178" spans="4:11" x14ac:dyDescent="0.25">
      <c r="D178" s="26" t="s">
        <v>39</v>
      </c>
      <c r="E178" s="27" t="s">
        <v>22</v>
      </c>
      <c r="F178" s="27" t="s">
        <v>36</v>
      </c>
      <c r="G178" s="25">
        <v>1</v>
      </c>
      <c r="H178" s="138">
        <v>17</v>
      </c>
      <c r="I178" s="137">
        <v>1</v>
      </c>
      <c r="J178" s="138">
        <v>14</v>
      </c>
      <c r="K178" s="219">
        <v>0</v>
      </c>
    </row>
    <row r="179" spans="4:11" x14ac:dyDescent="0.25">
      <c r="D179" s="26" t="s">
        <v>39</v>
      </c>
      <c r="E179" s="27" t="s">
        <v>22</v>
      </c>
      <c r="F179" s="27" t="s">
        <v>60</v>
      </c>
      <c r="G179" s="25">
        <v>1</v>
      </c>
      <c r="H179" s="138">
        <v>17</v>
      </c>
      <c r="I179" s="137">
        <v>1</v>
      </c>
      <c r="J179" s="138">
        <v>101</v>
      </c>
      <c r="K179" s="219">
        <v>0</v>
      </c>
    </row>
    <row r="180" spans="4:11" x14ac:dyDescent="0.25">
      <c r="D180" s="162" t="s">
        <v>39</v>
      </c>
      <c r="E180" s="163" t="s">
        <v>22</v>
      </c>
      <c r="F180" s="163" t="s">
        <v>90</v>
      </c>
      <c r="G180" s="27"/>
      <c r="H180" s="163">
        <v>17</v>
      </c>
      <c r="I180" s="138">
        <v>1</v>
      </c>
      <c r="J180" s="163">
        <v>6</v>
      </c>
      <c r="K180" s="220">
        <v>0</v>
      </c>
    </row>
    <row r="181" spans="4:11" x14ac:dyDescent="0.25">
      <c r="D181" s="26" t="s">
        <v>39</v>
      </c>
      <c r="E181" s="27" t="s">
        <v>22</v>
      </c>
      <c r="F181" s="27" t="s">
        <v>87</v>
      </c>
      <c r="G181" s="25">
        <v>1</v>
      </c>
      <c r="H181" s="27">
        <v>17</v>
      </c>
      <c r="I181" s="137">
        <v>1</v>
      </c>
      <c r="J181" s="27">
        <v>136</v>
      </c>
      <c r="K181" s="219">
        <v>0</v>
      </c>
    </row>
    <row r="182" spans="4:11" ht="15.75" thickBot="1" x14ac:dyDescent="0.3">
      <c r="D182" s="28" t="s">
        <v>39</v>
      </c>
      <c r="E182" s="29" t="s">
        <v>22</v>
      </c>
      <c r="F182" s="29" t="s">
        <v>35</v>
      </c>
      <c r="G182" s="25">
        <v>1</v>
      </c>
      <c r="H182" s="139">
        <v>17</v>
      </c>
      <c r="I182" s="137">
        <v>1</v>
      </c>
      <c r="J182" s="139">
        <v>7</v>
      </c>
      <c r="K182" s="221">
        <v>0</v>
      </c>
    </row>
    <row r="183" spans="4:11" x14ac:dyDescent="0.25">
      <c r="D183" s="22" t="s">
        <v>39</v>
      </c>
      <c r="E183" s="23" t="s">
        <v>25</v>
      </c>
      <c r="F183" s="23" t="s">
        <v>18</v>
      </c>
      <c r="G183" s="25">
        <v>1</v>
      </c>
      <c r="H183" s="136">
        <v>8</v>
      </c>
      <c r="I183" s="137">
        <v>1</v>
      </c>
      <c r="J183" s="136">
        <v>2</v>
      </c>
      <c r="K183" s="217">
        <v>24036957</v>
      </c>
    </row>
    <row r="184" spans="4:11" x14ac:dyDescent="0.25">
      <c r="D184" s="24" t="s">
        <v>39</v>
      </c>
      <c r="E184" s="25" t="s">
        <v>25</v>
      </c>
      <c r="F184" s="25" t="s">
        <v>19</v>
      </c>
      <c r="G184" s="27">
        <v>1</v>
      </c>
      <c r="H184" s="137">
        <v>8</v>
      </c>
      <c r="I184" s="138">
        <v>1</v>
      </c>
      <c r="J184" s="137">
        <v>22</v>
      </c>
      <c r="K184" s="218">
        <v>0</v>
      </c>
    </row>
    <row r="185" spans="4:11" x14ac:dyDescent="0.25">
      <c r="D185" s="24" t="s">
        <v>39</v>
      </c>
      <c r="E185" s="25" t="s">
        <v>25</v>
      </c>
      <c r="F185" s="25" t="s">
        <v>20</v>
      </c>
      <c r="G185" s="27">
        <v>1</v>
      </c>
      <c r="H185" s="137">
        <v>8</v>
      </c>
      <c r="I185" s="138">
        <v>1</v>
      </c>
      <c r="J185" s="137">
        <v>5</v>
      </c>
      <c r="K185" s="218">
        <v>0</v>
      </c>
    </row>
    <row r="186" spans="4:11" x14ac:dyDescent="0.25">
      <c r="D186" s="24" t="s">
        <v>39</v>
      </c>
      <c r="E186" s="25" t="s">
        <v>25</v>
      </c>
      <c r="F186" s="25" t="s">
        <v>84</v>
      </c>
      <c r="G186" s="27">
        <v>1</v>
      </c>
      <c r="H186" s="137">
        <v>8</v>
      </c>
      <c r="I186" s="138">
        <v>1</v>
      </c>
      <c r="J186" s="137">
        <v>131</v>
      </c>
      <c r="K186" s="218">
        <v>21723</v>
      </c>
    </row>
    <row r="187" spans="4:11" x14ac:dyDescent="0.25">
      <c r="D187" s="24" t="s">
        <v>39</v>
      </c>
      <c r="E187" s="25" t="s">
        <v>25</v>
      </c>
      <c r="F187" s="25" t="s">
        <v>82</v>
      </c>
      <c r="G187" s="27">
        <v>1</v>
      </c>
      <c r="H187" s="137">
        <v>8</v>
      </c>
      <c r="I187" s="138">
        <v>1</v>
      </c>
      <c r="J187" s="137">
        <v>122</v>
      </c>
      <c r="K187" s="218">
        <v>0</v>
      </c>
    </row>
    <row r="188" spans="4:11" x14ac:dyDescent="0.25">
      <c r="D188" s="24" t="s">
        <v>39</v>
      </c>
      <c r="E188" s="25" t="s">
        <v>25</v>
      </c>
      <c r="F188" s="25" t="s">
        <v>83</v>
      </c>
      <c r="G188" s="27">
        <v>1</v>
      </c>
      <c r="H188" s="137">
        <v>8</v>
      </c>
      <c r="I188" s="138">
        <v>1</v>
      </c>
      <c r="J188" s="137">
        <v>130</v>
      </c>
      <c r="K188" s="218">
        <v>10135</v>
      </c>
    </row>
    <row r="189" spans="4:11" x14ac:dyDescent="0.25">
      <c r="D189" s="24" t="s">
        <v>39</v>
      </c>
      <c r="E189" s="25" t="s">
        <v>25</v>
      </c>
      <c r="F189" s="25" t="s">
        <v>21</v>
      </c>
      <c r="G189" s="164"/>
      <c r="H189" s="137">
        <v>8</v>
      </c>
      <c r="I189" s="138">
        <v>1</v>
      </c>
      <c r="J189" s="137">
        <v>3</v>
      </c>
      <c r="K189" s="218">
        <v>17961333</v>
      </c>
    </row>
    <row r="190" spans="4:11" ht="15.75" thickBot="1" x14ac:dyDescent="0.3">
      <c r="D190" s="24" t="s">
        <v>39</v>
      </c>
      <c r="E190" s="25" t="s">
        <v>25</v>
      </c>
      <c r="F190" s="25" t="s">
        <v>24</v>
      </c>
      <c r="G190" s="29">
        <v>1</v>
      </c>
      <c r="H190" s="137">
        <v>8</v>
      </c>
      <c r="I190" s="139">
        <v>1</v>
      </c>
      <c r="J190" s="137">
        <v>19</v>
      </c>
      <c r="K190" s="218">
        <v>89861224</v>
      </c>
    </row>
    <row r="191" spans="4:11" x14ac:dyDescent="0.25">
      <c r="D191" s="24" t="s">
        <v>39</v>
      </c>
      <c r="E191" s="25" t="s">
        <v>25</v>
      </c>
      <c r="F191" s="25" t="s">
        <v>23</v>
      </c>
      <c r="G191" s="23">
        <v>1</v>
      </c>
      <c r="H191" s="137">
        <v>8</v>
      </c>
      <c r="I191" s="136">
        <v>1</v>
      </c>
      <c r="J191" s="137">
        <v>18</v>
      </c>
      <c r="K191" s="218">
        <v>75596819</v>
      </c>
    </row>
    <row r="192" spans="4:11" x14ac:dyDescent="0.25">
      <c r="D192" s="24" t="s">
        <v>39</v>
      </c>
      <c r="E192" s="25" t="s">
        <v>25</v>
      </c>
      <c r="F192" s="25" t="s">
        <v>22</v>
      </c>
      <c r="G192" s="25">
        <v>1</v>
      </c>
      <c r="H192" s="137">
        <v>8</v>
      </c>
      <c r="I192" s="137">
        <v>1</v>
      </c>
      <c r="J192" s="137">
        <v>17</v>
      </c>
      <c r="K192" s="218">
        <v>77423577</v>
      </c>
    </row>
    <row r="193" spans="4:11" x14ac:dyDescent="0.25">
      <c r="D193" s="24" t="s">
        <v>39</v>
      </c>
      <c r="E193" s="25" t="s">
        <v>25</v>
      </c>
      <c r="F193" s="25" t="s">
        <v>25</v>
      </c>
      <c r="G193" s="25">
        <v>1</v>
      </c>
      <c r="H193" s="137">
        <v>8</v>
      </c>
      <c r="I193" s="137">
        <v>1</v>
      </c>
      <c r="J193" s="137">
        <v>8</v>
      </c>
      <c r="K193" s="218">
        <v>0</v>
      </c>
    </row>
    <row r="194" spans="4:11" x14ac:dyDescent="0.25">
      <c r="D194" s="24" t="s">
        <v>39</v>
      </c>
      <c r="E194" s="25" t="s">
        <v>25</v>
      </c>
      <c r="F194" s="25" t="s">
        <v>38</v>
      </c>
      <c r="G194" s="25">
        <v>1</v>
      </c>
      <c r="H194" s="137">
        <v>8</v>
      </c>
      <c r="I194" s="137">
        <v>1</v>
      </c>
      <c r="J194" s="137">
        <v>20</v>
      </c>
      <c r="K194" s="218">
        <v>0</v>
      </c>
    </row>
    <row r="195" spans="4:11" x14ac:dyDescent="0.25">
      <c r="D195" s="24" t="s">
        <v>39</v>
      </c>
      <c r="E195" s="25" t="s">
        <v>25</v>
      </c>
      <c r="F195" s="25" t="s">
        <v>26</v>
      </c>
      <c r="G195" s="25"/>
      <c r="H195" s="137">
        <v>8</v>
      </c>
      <c r="I195" s="137">
        <v>1</v>
      </c>
      <c r="J195" s="137">
        <v>10</v>
      </c>
      <c r="K195" s="218">
        <v>0</v>
      </c>
    </row>
    <row r="196" spans="4:11" x14ac:dyDescent="0.25">
      <c r="D196" s="24" t="s">
        <v>39</v>
      </c>
      <c r="E196" s="25" t="s">
        <v>25</v>
      </c>
      <c r="F196" s="25" t="s">
        <v>27</v>
      </c>
      <c r="G196" s="25">
        <v>1</v>
      </c>
      <c r="H196" s="137">
        <v>8</v>
      </c>
      <c r="I196" s="137">
        <v>1</v>
      </c>
      <c r="J196" s="137">
        <v>4</v>
      </c>
      <c r="K196" s="218">
        <v>0</v>
      </c>
    </row>
    <row r="197" spans="4:11" x14ac:dyDescent="0.25">
      <c r="D197" s="24" t="s">
        <v>39</v>
      </c>
      <c r="E197" s="25" t="s">
        <v>25</v>
      </c>
      <c r="F197" s="25" t="s">
        <v>65</v>
      </c>
      <c r="G197" s="25">
        <v>1</v>
      </c>
      <c r="H197" s="137">
        <v>8</v>
      </c>
      <c r="I197" s="137">
        <v>1</v>
      </c>
      <c r="J197" s="137">
        <v>119</v>
      </c>
      <c r="K197" s="218">
        <v>16034</v>
      </c>
    </row>
    <row r="198" spans="4:11" x14ac:dyDescent="0.25">
      <c r="D198" s="24" t="s">
        <v>39</v>
      </c>
      <c r="E198" s="25" t="s">
        <v>25</v>
      </c>
      <c r="F198" s="25" t="s">
        <v>33</v>
      </c>
      <c r="G198" s="25">
        <v>1</v>
      </c>
      <c r="H198" s="137">
        <v>8</v>
      </c>
      <c r="I198" s="137">
        <v>1</v>
      </c>
      <c r="J198" s="137">
        <v>25</v>
      </c>
      <c r="K198" s="218">
        <v>0</v>
      </c>
    </row>
    <row r="199" spans="4:11" x14ac:dyDescent="0.25">
      <c r="D199" s="24" t="s">
        <v>39</v>
      </c>
      <c r="E199" s="25" t="s">
        <v>25</v>
      </c>
      <c r="F199" s="25" t="s">
        <v>28</v>
      </c>
      <c r="G199" s="25">
        <v>1</v>
      </c>
      <c r="H199" s="137">
        <v>8</v>
      </c>
      <c r="I199" s="137">
        <v>1</v>
      </c>
      <c r="J199" s="137">
        <v>9</v>
      </c>
      <c r="K199" s="218">
        <v>5437979</v>
      </c>
    </row>
    <row r="200" spans="4:11" x14ac:dyDescent="0.25">
      <c r="D200" s="24" t="s">
        <v>39</v>
      </c>
      <c r="E200" s="25" t="s">
        <v>25</v>
      </c>
      <c r="F200" s="25" t="s">
        <v>29</v>
      </c>
      <c r="G200" s="25">
        <v>1</v>
      </c>
      <c r="H200" s="137">
        <v>8</v>
      </c>
      <c r="I200" s="137">
        <v>1</v>
      </c>
      <c r="J200" s="137">
        <v>1</v>
      </c>
      <c r="K200" s="218">
        <v>0</v>
      </c>
    </row>
    <row r="201" spans="4:11" x14ac:dyDescent="0.25">
      <c r="D201" s="24" t="s">
        <v>39</v>
      </c>
      <c r="E201" s="25" t="s">
        <v>25</v>
      </c>
      <c r="F201" s="25" t="s">
        <v>61</v>
      </c>
      <c r="G201" s="25">
        <v>1</v>
      </c>
      <c r="H201" s="137">
        <v>8</v>
      </c>
      <c r="I201" s="137">
        <v>1</v>
      </c>
      <c r="J201" s="137">
        <v>102</v>
      </c>
      <c r="K201" s="218">
        <v>0</v>
      </c>
    </row>
    <row r="202" spans="4:11" x14ac:dyDescent="0.25">
      <c r="D202" s="24" t="s">
        <v>39</v>
      </c>
      <c r="E202" s="25" t="s">
        <v>25</v>
      </c>
      <c r="F202" s="25" t="s">
        <v>34</v>
      </c>
      <c r="G202" s="25">
        <v>1</v>
      </c>
      <c r="H202" s="137">
        <v>8</v>
      </c>
      <c r="I202" s="137">
        <v>1</v>
      </c>
      <c r="J202" s="137">
        <v>26</v>
      </c>
      <c r="K202" s="218">
        <v>0</v>
      </c>
    </row>
    <row r="203" spans="4:11" x14ac:dyDescent="0.25">
      <c r="D203" s="24" t="s">
        <v>39</v>
      </c>
      <c r="E203" s="25" t="s">
        <v>25</v>
      </c>
      <c r="F203" s="25" t="s">
        <v>64</v>
      </c>
      <c r="G203" s="25">
        <v>1</v>
      </c>
      <c r="H203" s="137">
        <v>8</v>
      </c>
      <c r="I203" s="137">
        <v>1</v>
      </c>
      <c r="J203" s="137">
        <v>118</v>
      </c>
      <c r="K203" s="218">
        <v>150741</v>
      </c>
    </row>
    <row r="204" spans="4:11" x14ac:dyDescent="0.25">
      <c r="D204" s="24" t="s">
        <v>39</v>
      </c>
      <c r="E204" s="25" t="s">
        <v>25</v>
      </c>
      <c r="F204" s="25" t="s">
        <v>30</v>
      </c>
      <c r="G204" s="25">
        <v>1</v>
      </c>
      <c r="H204" s="137">
        <v>8</v>
      </c>
      <c r="I204" s="137">
        <v>1</v>
      </c>
      <c r="J204" s="137">
        <v>24</v>
      </c>
      <c r="K204" s="218">
        <v>0</v>
      </c>
    </row>
    <row r="205" spans="4:11" x14ac:dyDescent="0.25">
      <c r="D205" s="26" t="s">
        <v>39</v>
      </c>
      <c r="E205" s="27" t="s">
        <v>25</v>
      </c>
      <c r="F205" s="27" t="s">
        <v>31</v>
      </c>
      <c r="G205" s="25">
        <v>1</v>
      </c>
      <c r="H205" s="138">
        <v>8</v>
      </c>
      <c r="I205" s="137">
        <v>1</v>
      </c>
      <c r="J205" s="138">
        <v>12</v>
      </c>
      <c r="K205" s="219">
        <v>0</v>
      </c>
    </row>
    <row r="206" spans="4:11" x14ac:dyDescent="0.25">
      <c r="D206" s="26" t="s">
        <v>39</v>
      </c>
      <c r="E206" s="27" t="s">
        <v>25</v>
      </c>
      <c r="F206" s="27" t="s">
        <v>32</v>
      </c>
      <c r="G206" s="25">
        <v>1</v>
      </c>
      <c r="H206" s="138">
        <v>8</v>
      </c>
      <c r="I206" s="137">
        <v>1</v>
      </c>
      <c r="J206" s="138">
        <v>13</v>
      </c>
      <c r="K206" s="219">
        <v>0</v>
      </c>
    </row>
    <row r="207" spans="4:11" x14ac:dyDescent="0.25">
      <c r="D207" s="26" t="s">
        <v>39</v>
      </c>
      <c r="E207" s="27" t="s">
        <v>25</v>
      </c>
      <c r="F207" s="27" t="s">
        <v>63</v>
      </c>
      <c r="G207" s="25">
        <v>1</v>
      </c>
      <c r="H207" s="138">
        <v>8</v>
      </c>
      <c r="I207" s="137">
        <v>1</v>
      </c>
      <c r="J207" s="138">
        <v>103</v>
      </c>
      <c r="K207" s="219">
        <v>0</v>
      </c>
    </row>
    <row r="208" spans="4:11" x14ac:dyDescent="0.25">
      <c r="D208" s="26" t="s">
        <v>39</v>
      </c>
      <c r="E208" s="27" t="s">
        <v>25</v>
      </c>
      <c r="F208" s="27" t="s">
        <v>36</v>
      </c>
      <c r="G208" s="25">
        <v>1</v>
      </c>
      <c r="H208" s="138">
        <v>8</v>
      </c>
      <c r="I208" s="137">
        <v>1</v>
      </c>
      <c r="J208" s="138">
        <v>14</v>
      </c>
      <c r="K208" s="219">
        <v>0</v>
      </c>
    </row>
    <row r="209" spans="4:11" x14ac:dyDescent="0.25">
      <c r="D209" s="26" t="s">
        <v>39</v>
      </c>
      <c r="E209" s="27" t="s">
        <v>25</v>
      </c>
      <c r="F209" s="27" t="s">
        <v>60</v>
      </c>
      <c r="G209" s="25">
        <v>1</v>
      </c>
      <c r="H209" s="138">
        <v>8</v>
      </c>
      <c r="I209" s="137">
        <v>1</v>
      </c>
      <c r="J209" s="138">
        <v>101</v>
      </c>
      <c r="K209" s="219">
        <v>16213</v>
      </c>
    </row>
    <row r="210" spans="4:11" x14ac:dyDescent="0.25">
      <c r="D210" s="162" t="s">
        <v>39</v>
      </c>
      <c r="E210" s="163" t="s">
        <v>25</v>
      </c>
      <c r="F210" s="163" t="s">
        <v>90</v>
      </c>
      <c r="G210" s="27"/>
      <c r="H210" s="163">
        <v>8</v>
      </c>
      <c r="I210" s="138">
        <v>1</v>
      </c>
      <c r="J210" s="163">
        <v>6</v>
      </c>
      <c r="K210" s="220">
        <v>0</v>
      </c>
    </row>
    <row r="211" spans="4:11" x14ac:dyDescent="0.25">
      <c r="D211" s="26" t="s">
        <v>39</v>
      </c>
      <c r="E211" s="27" t="s">
        <v>25</v>
      </c>
      <c r="F211" s="27" t="s">
        <v>87</v>
      </c>
      <c r="G211" s="27">
        <v>1</v>
      </c>
      <c r="H211" s="27">
        <v>8</v>
      </c>
      <c r="I211" s="138">
        <v>1</v>
      </c>
      <c r="J211" s="27">
        <v>136</v>
      </c>
      <c r="K211" s="219">
        <v>168937</v>
      </c>
    </row>
    <row r="212" spans="4:11" ht="15.75" thickBot="1" x14ac:dyDescent="0.3">
      <c r="D212" s="28" t="s">
        <v>39</v>
      </c>
      <c r="E212" s="29" t="s">
        <v>25</v>
      </c>
      <c r="F212" s="29" t="s">
        <v>35</v>
      </c>
      <c r="G212" s="27">
        <v>1</v>
      </c>
      <c r="H212" s="139">
        <v>8</v>
      </c>
      <c r="I212" s="138">
        <v>1</v>
      </c>
      <c r="J212" s="139">
        <v>7</v>
      </c>
      <c r="K212" s="221">
        <v>0</v>
      </c>
    </row>
    <row r="213" spans="4:11" x14ac:dyDescent="0.25">
      <c r="D213" s="22" t="s">
        <v>39</v>
      </c>
      <c r="E213" s="23" t="s">
        <v>38</v>
      </c>
      <c r="F213" s="23" t="s">
        <v>18</v>
      </c>
      <c r="G213" s="27">
        <v>1</v>
      </c>
      <c r="H213" s="136">
        <v>20</v>
      </c>
      <c r="I213" s="138">
        <v>1</v>
      </c>
      <c r="J213" s="136">
        <v>2</v>
      </c>
      <c r="K213" s="217">
        <v>2411544</v>
      </c>
    </row>
    <row r="214" spans="4:11" x14ac:dyDescent="0.25">
      <c r="D214" s="24" t="s">
        <v>39</v>
      </c>
      <c r="E214" s="25" t="s">
        <v>38</v>
      </c>
      <c r="F214" s="25" t="s">
        <v>19</v>
      </c>
      <c r="G214" s="27">
        <v>1</v>
      </c>
      <c r="H214" s="137">
        <v>20</v>
      </c>
      <c r="I214" s="138">
        <v>1</v>
      </c>
      <c r="J214" s="137">
        <v>22</v>
      </c>
      <c r="K214" s="218">
        <v>0</v>
      </c>
    </row>
    <row r="215" spans="4:11" x14ac:dyDescent="0.25">
      <c r="D215" s="24" t="s">
        <v>39</v>
      </c>
      <c r="E215" s="25" t="s">
        <v>38</v>
      </c>
      <c r="F215" s="25" t="s">
        <v>20</v>
      </c>
      <c r="G215" s="27">
        <v>1</v>
      </c>
      <c r="H215" s="137">
        <v>20</v>
      </c>
      <c r="I215" s="138">
        <v>1</v>
      </c>
      <c r="J215" s="137">
        <v>5</v>
      </c>
      <c r="K215" s="218">
        <v>0</v>
      </c>
    </row>
    <row r="216" spans="4:11" x14ac:dyDescent="0.25">
      <c r="D216" s="24" t="s">
        <v>39</v>
      </c>
      <c r="E216" s="25" t="s">
        <v>38</v>
      </c>
      <c r="F216" s="25" t="s">
        <v>84</v>
      </c>
      <c r="G216" s="164"/>
      <c r="H216" s="137">
        <v>20</v>
      </c>
      <c r="I216" s="138">
        <v>1</v>
      </c>
      <c r="J216" s="137">
        <v>131</v>
      </c>
      <c r="K216" s="218">
        <v>2179</v>
      </c>
    </row>
    <row r="217" spans="4:11" ht="15.75" thickBot="1" x14ac:dyDescent="0.3">
      <c r="D217" s="24" t="s">
        <v>39</v>
      </c>
      <c r="E217" s="25" t="s">
        <v>38</v>
      </c>
      <c r="F217" s="25" t="s">
        <v>82</v>
      </c>
      <c r="G217" s="29">
        <v>1</v>
      </c>
      <c r="H217" s="137">
        <v>20</v>
      </c>
      <c r="I217" s="139">
        <v>1</v>
      </c>
      <c r="J217" s="137">
        <v>122</v>
      </c>
      <c r="K217" s="218">
        <v>0</v>
      </c>
    </row>
    <row r="218" spans="4:11" x14ac:dyDescent="0.25">
      <c r="D218" s="24" t="s">
        <v>39</v>
      </c>
      <c r="E218" s="25" t="s">
        <v>38</v>
      </c>
      <c r="F218" s="25" t="s">
        <v>83</v>
      </c>
      <c r="G218" s="23">
        <v>1</v>
      </c>
      <c r="H218" s="137">
        <v>20</v>
      </c>
      <c r="I218" s="136">
        <v>1</v>
      </c>
      <c r="J218" s="137">
        <v>130</v>
      </c>
      <c r="K218" s="218">
        <v>1017</v>
      </c>
    </row>
    <row r="219" spans="4:11" x14ac:dyDescent="0.25">
      <c r="D219" s="24" t="s">
        <v>39</v>
      </c>
      <c r="E219" s="25" t="s">
        <v>38</v>
      </c>
      <c r="F219" s="25" t="s">
        <v>21</v>
      </c>
      <c r="G219" s="25">
        <v>1</v>
      </c>
      <c r="H219" s="137">
        <v>20</v>
      </c>
      <c r="I219" s="137">
        <v>1</v>
      </c>
      <c r="J219" s="137">
        <v>3</v>
      </c>
      <c r="K219" s="218">
        <v>1801998</v>
      </c>
    </row>
    <row r="220" spans="4:11" x14ac:dyDescent="0.25">
      <c r="D220" s="24" t="s">
        <v>39</v>
      </c>
      <c r="E220" s="25" t="s">
        <v>38</v>
      </c>
      <c r="F220" s="25" t="s">
        <v>24</v>
      </c>
      <c r="G220" s="25">
        <v>1</v>
      </c>
      <c r="H220" s="137">
        <v>20</v>
      </c>
      <c r="I220" s="137">
        <v>1</v>
      </c>
      <c r="J220" s="137">
        <v>19</v>
      </c>
      <c r="K220" s="218">
        <v>9015464</v>
      </c>
    </row>
    <row r="221" spans="4:11" x14ac:dyDescent="0.25">
      <c r="D221" s="24" t="s">
        <v>39</v>
      </c>
      <c r="E221" s="25" t="s">
        <v>38</v>
      </c>
      <c r="F221" s="25" t="s">
        <v>23</v>
      </c>
      <c r="G221" s="25">
        <v>1</v>
      </c>
      <c r="H221" s="137">
        <v>20</v>
      </c>
      <c r="I221" s="137">
        <v>1</v>
      </c>
      <c r="J221" s="137">
        <v>18</v>
      </c>
      <c r="K221" s="218">
        <v>7584366</v>
      </c>
    </row>
    <row r="222" spans="4:11" x14ac:dyDescent="0.25">
      <c r="D222" s="24" t="s">
        <v>39</v>
      </c>
      <c r="E222" s="25" t="s">
        <v>38</v>
      </c>
      <c r="F222" s="25" t="s">
        <v>22</v>
      </c>
      <c r="G222" s="25"/>
      <c r="H222" s="137">
        <v>20</v>
      </c>
      <c r="I222" s="137">
        <v>1</v>
      </c>
      <c r="J222" s="137">
        <v>17</v>
      </c>
      <c r="K222" s="218">
        <v>7767638</v>
      </c>
    </row>
    <row r="223" spans="4:11" x14ac:dyDescent="0.25">
      <c r="D223" s="24" t="s">
        <v>39</v>
      </c>
      <c r="E223" s="25" t="s">
        <v>38</v>
      </c>
      <c r="F223" s="25" t="s">
        <v>25</v>
      </c>
      <c r="G223" s="25">
        <v>1</v>
      </c>
      <c r="H223" s="137">
        <v>20</v>
      </c>
      <c r="I223" s="137">
        <v>1</v>
      </c>
      <c r="J223" s="137">
        <v>8</v>
      </c>
      <c r="K223" s="218">
        <v>0</v>
      </c>
    </row>
    <row r="224" spans="4:11" x14ac:dyDescent="0.25">
      <c r="D224" s="24" t="s">
        <v>39</v>
      </c>
      <c r="E224" s="25" t="s">
        <v>38</v>
      </c>
      <c r="F224" s="25" t="s">
        <v>38</v>
      </c>
      <c r="G224" s="25">
        <v>1</v>
      </c>
      <c r="H224" s="137">
        <v>20</v>
      </c>
      <c r="I224" s="137">
        <v>1</v>
      </c>
      <c r="J224" s="137">
        <v>20</v>
      </c>
      <c r="K224" s="218">
        <v>0</v>
      </c>
    </row>
    <row r="225" spans="4:11" x14ac:dyDescent="0.25">
      <c r="D225" s="24" t="s">
        <v>39</v>
      </c>
      <c r="E225" s="25" t="s">
        <v>38</v>
      </c>
      <c r="F225" s="25" t="s">
        <v>26</v>
      </c>
      <c r="G225" s="25">
        <v>1</v>
      </c>
      <c r="H225" s="137">
        <v>20</v>
      </c>
      <c r="I225" s="137">
        <v>1</v>
      </c>
      <c r="J225" s="137">
        <v>10</v>
      </c>
      <c r="K225" s="218">
        <v>0</v>
      </c>
    </row>
    <row r="226" spans="4:11" x14ac:dyDescent="0.25">
      <c r="D226" s="24" t="s">
        <v>39</v>
      </c>
      <c r="E226" s="25" t="s">
        <v>38</v>
      </c>
      <c r="F226" s="25" t="s">
        <v>27</v>
      </c>
      <c r="G226" s="25">
        <v>1</v>
      </c>
      <c r="H226" s="137">
        <v>20</v>
      </c>
      <c r="I226" s="137">
        <v>1</v>
      </c>
      <c r="J226" s="137">
        <v>4</v>
      </c>
      <c r="K226" s="218">
        <v>0</v>
      </c>
    </row>
    <row r="227" spans="4:11" x14ac:dyDescent="0.25">
      <c r="D227" s="24" t="s">
        <v>39</v>
      </c>
      <c r="E227" s="25" t="s">
        <v>38</v>
      </c>
      <c r="F227" s="25" t="s">
        <v>65</v>
      </c>
      <c r="G227" s="25">
        <v>1</v>
      </c>
      <c r="H227" s="137">
        <v>20</v>
      </c>
      <c r="I227" s="137">
        <v>1</v>
      </c>
      <c r="J227" s="137">
        <v>119</v>
      </c>
      <c r="K227" s="218">
        <v>1609</v>
      </c>
    </row>
    <row r="228" spans="4:11" x14ac:dyDescent="0.25">
      <c r="D228" s="24" t="s">
        <v>39</v>
      </c>
      <c r="E228" s="25" t="s">
        <v>38</v>
      </c>
      <c r="F228" s="25" t="s">
        <v>33</v>
      </c>
      <c r="G228" s="25">
        <v>1</v>
      </c>
      <c r="H228" s="137">
        <v>20</v>
      </c>
      <c r="I228" s="137">
        <v>1</v>
      </c>
      <c r="J228" s="137">
        <v>25</v>
      </c>
      <c r="K228" s="218">
        <v>0</v>
      </c>
    </row>
    <row r="229" spans="4:11" x14ac:dyDescent="0.25">
      <c r="D229" s="24" t="s">
        <v>39</v>
      </c>
      <c r="E229" s="25" t="s">
        <v>38</v>
      </c>
      <c r="F229" s="25" t="s">
        <v>28</v>
      </c>
      <c r="G229" s="25">
        <v>1</v>
      </c>
      <c r="H229" s="137">
        <v>20</v>
      </c>
      <c r="I229" s="137">
        <v>1</v>
      </c>
      <c r="J229" s="137">
        <v>9</v>
      </c>
      <c r="K229" s="218">
        <v>545574</v>
      </c>
    </row>
    <row r="230" spans="4:11" x14ac:dyDescent="0.25">
      <c r="D230" s="24" t="s">
        <v>39</v>
      </c>
      <c r="E230" s="25" t="s">
        <v>38</v>
      </c>
      <c r="F230" s="25" t="s">
        <v>29</v>
      </c>
      <c r="G230" s="25">
        <v>1</v>
      </c>
      <c r="H230" s="137">
        <v>20</v>
      </c>
      <c r="I230" s="137">
        <v>1</v>
      </c>
      <c r="J230" s="137">
        <v>1</v>
      </c>
      <c r="K230" s="218">
        <v>0</v>
      </c>
    </row>
    <row r="231" spans="4:11" x14ac:dyDescent="0.25">
      <c r="D231" s="24" t="s">
        <v>39</v>
      </c>
      <c r="E231" s="25" t="s">
        <v>38</v>
      </c>
      <c r="F231" s="25" t="s">
        <v>61</v>
      </c>
      <c r="G231" s="25">
        <v>1</v>
      </c>
      <c r="H231" s="137">
        <v>20</v>
      </c>
      <c r="I231" s="137">
        <v>1</v>
      </c>
      <c r="J231" s="137">
        <v>102</v>
      </c>
      <c r="K231" s="218">
        <v>0</v>
      </c>
    </row>
    <row r="232" spans="4:11" x14ac:dyDescent="0.25">
      <c r="D232" s="24" t="s">
        <v>39</v>
      </c>
      <c r="E232" s="25" t="s">
        <v>38</v>
      </c>
      <c r="F232" s="25" t="s">
        <v>34</v>
      </c>
      <c r="G232" s="25">
        <v>1</v>
      </c>
      <c r="H232" s="137">
        <v>20</v>
      </c>
      <c r="I232" s="137">
        <v>1</v>
      </c>
      <c r="J232" s="137">
        <v>26</v>
      </c>
      <c r="K232" s="218">
        <v>0</v>
      </c>
    </row>
    <row r="233" spans="4:11" x14ac:dyDescent="0.25">
      <c r="D233" s="24" t="s">
        <v>39</v>
      </c>
      <c r="E233" s="25" t="s">
        <v>38</v>
      </c>
      <c r="F233" s="25" t="s">
        <v>64</v>
      </c>
      <c r="G233" s="25">
        <v>1</v>
      </c>
      <c r="H233" s="137">
        <v>20</v>
      </c>
      <c r="I233" s="137">
        <v>1</v>
      </c>
      <c r="J233" s="137">
        <v>118</v>
      </c>
      <c r="K233" s="218">
        <v>15123</v>
      </c>
    </row>
    <row r="234" spans="4:11" x14ac:dyDescent="0.25">
      <c r="D234" s="24" t="s">
        <v>39</v>
      </c>
      <c r="E234" s="25" t="s">
        <v>38</v>
      </c>
      <c r="F234" s="25" t="s">
        <v>30</v>
      </c>
      <c r="G234" s="25">
        <v>1</v>
      </c>
      <c r="H234" s="137">
        <v>20</v>
      </c>
      <c r="I234" s="137">
        <v>1</v>
      </c>
      <c r="J234" s="137">
        <v>24</v>
      </c>
      <c r="K234" s="218">
        <v>0</v>
      </c>
    </row>
    <row r="235" spans="4:11" x14ac:dyDescent="0.25">
      <c r="D235" s="26" t="s">
        <v>39</v>
      </c>
      <c r="E235" s="27" t="s">
        <v>38</v>
      </c>
      <c r="F235" s="27" t="s">
        <v>31</v>
      </c>
      <c r="G235" s="25">
        <v>1</v>
      </c>
      <c r="H235" s="138">
        <v>20</v>
      </c>
      <c r="I235" s="137">
        <v>1</v>
      </c>
      <c r="J235" s="138">
        <v>12</v>
      </c>
      <c r="K235" s="219">
        <v>0</v>
      </c>
    </row>
    <row r="236" spans="4:11" x14ac:dyDescent="0.25">
      <c r="D236" s="26" t="s">
        <v>39</v>
      </c>
      <c r="E236" s="27" t="s">
        <v>38</v>
      </c>
      <c r="F236" s="27" t="s">
        <v>32</v>
      </c>
      <c r="G236" s="25">
        <v>1</v>
      </c>
      <c r="H236" s="138">
        <v>20</v>
      </c>
      <c r="I236" s="137">
        <v>1</v>
      </c>
      <c r="J236" s="138">
        <v>13</v>
      </c>
      <c r="K236" s="219">
        <v>0</v>
      </c>
    </row>
    <row r="237" spans="4:11" x14ac:dyDescent="0.25">
      <c r="D237" s="26" t="s">
        <v>39</v>
      </c>
      <c r="E237" s="27" t="s">
        <v>38</v>
      </c>
      <c r="F237" s="27" t="s">
        <v>63</v>
      </c>
      <c r="G237" s="25">
        <v>1</v>
      </c>
      <c r="H237" s="138">
        <v>20</v>
      </c>
      <c r="I237" s="137">
        <v>1</v>
      </c>
      <c r="J237" s="138">
        <v>103</v>
      </c>
      <c r="K237" s="219">
        <v>0</v>
      </c>
    </row>
    <row r="238" spans="4:11" x14ac:dyDescent="0.25">
      <c r="D238" s="26" t="s">
        <v>39</v>
      </c>
      <c r="E238" s="27" t="s">
        <v>38</v>
      </c>
      <c r="F238" s="27" t="s">
        <v>36</v>
      </c>
      <c r="G238" s="25">
        <v>1</v>
      </c>
      <c r="H238" s="138">
        <v>20</v>
      </c>
      <c r="I238" s="137">
        <v>1</v>
      </c>
      <c r="J238" s="138">
        <v>14</v>
      </c>
      <c r="K238" s="219">
        <v>0</v>
      </c>
    </row>
    <row r="239" spans="4:11" x14ac:dyDescent="0.25">
      <c r="D239" s="26" t="s">
        <v>39</v>
      </c>
      <c r="E239" s="27" t="s">
        <v>38</v>
      </c>
      <c r="F239" s="27" t="s">
        <v>60</v>
      </c>
      <c r="G239" s="25">
        <v>1</v>
      </c>
      <c r="H239" s="138">
        <v>20</v>
      </c>
      <c r="I239" s="137">
        <v>1</v>
      </c>
      <c r="J239" s="138">
        <v>101</v>
      </c>
      <c r="K239" s="219">
        <v>1627</v>
      </c>
    </row>
    <row r="240" spans="4:11" x14ac:dyDescent="0.25">
      <c r="D240" s="162" t="s">
        <v>39</v>
      </c>
      <c r="E240" s="163" t="s">
        <v>38</v>
      </c>
      <c r="F240" s="163" t="s">
        <v>90</v>
      </c>
      <c r="G240" s="27"/>
      <c r="H240" s="163">
        <v>20</v>
      </c>
      <c r="I240" s="138">
        <v>1</v>
      </c>
      <c r="J240" s="163">
        <v>6</v>
      </c>
      <c r="K240" s="220">
        <v>0</v>
      </c>
    </row>
    <row r="241" spans="4:11" x14ac:dyDescent="0.25">
      <c r="D241" s="26" t="s">
        <v>39</v>
      </c>
      <c r="E241" s="27" t="s">
        <v>38</v>
      </c>
      <c r="F241" s="27" t="s">
        <v>87</v>
      </c>
      <c r="G241" s="27">
        <v>1</v>
      </c>
      <c r="H241" s="27">
        <v>20</v>
      </c>
      <c r="I241" s="138">
        <v>1</v>
      </c>
      <c r="J241" s="27">
        <v>136</v>
      </c>
      <c r="K241" s="219">
        <v>16949</v>
      </c>
    </row>
    <row r="242" spans="4:11" ht="15.75" thickBot="1" x14ac:dyDescent="0.3">
      <c r="D242" s="28" t="s">
        <v>39</v>
      </c>
      <c r="E242" s="29" t="s">
        <v>38</v>
      </c>
      <c r="F242" s="29" t="s">
        <v>35</v>
      </c>
      <c r="G242" s="27">
        <v>1</v>
      </c>
      <c r="H242" s="139">
        <v>20</v>
      </c>
      <c r="I242" s="138">
        <v>1</v>
      </c>
      <c r="J242" s="139">
        <v>7</v>
      </c>
      <c r="K242" s="221">
        <v>0</v>
      </c>
    </row>
    <row r="243" spans="4:11" x14ac:dyDescent="0.25">
      <c r="D243" s="22" t="s">
        <v>39</v>
      </c>
      <c r="E243" s="23" t="s">
        <v>26</v>
      </c>
      <c r="F243" s="23" t="s">
        <v>18</v>
      </c>
      <c r="G243" s="164"/>
      <c r="H243" s="136">
        <v>10</v>
      </c>
      <c r="I243" s="138">
        <v>1</v>
      </c>
      <c r="J243" s="136">
        <v>2</v>
      </c>
      <c r="K243" s="217">
        <v>7665641</v>
      </c>
    </row>
    <row r="244" spans="4:11" ht="15.75" thickBot="1" x14ac:dyDescent="0.3">
      <c r="D244" s="24" t="s">
        <v>39</v>
      </c>
      <c r="E244" s="25" t="s">
        <v>26</v>
      </c>
      <c r="F244" s="25" t="s">
        <v>19</v>
      </c>
      <c r="G244" s="29">
        <v>1</v>
      </c>
      <c r="H244" s="137">
        <v>10</v>
      </c>
      <c r="I244" s="139">
        <v>1</v>
      </c>
      <c r="J244" s="137">
        <v>22</v>
      </c>
      <c r="K244" s="218">
        <v>0</v>
      </c>
    </row>
    <row r="245" spans="4:11" x14ac:dyDescent="0.25">
      <c r="D245" s="24" t="s">
        <v>39</v>
      </c>
      <c r="E245" s="25" t="s">
        <v>26</v>
      </c>
      <c r="F245" s="25" t="s">
        <v>20</v>
      </c>
      <c r="G245" s="23">
        <v>1</v>
      </c>
      <c r="H245" s="137">
        <v>10</v>
      </c>
      <c r="I245" s="136">
        <v>1</v>
      </c>
      <c r="J245" s="137">
        <v>5</v>
      </c>
      <c r="K245" s="218">
        <v>0</v>
      </c>
    </row>
    <row r="246" spans="4:11" x14ac:dyDescent="0.25">
      <c r="D246" s="24" t="s">
        <v>39</v>
      </c>
      <c r="E246" s="25" t="s">
        <v>26</v>
      </c>
      <c r="F246" s="25" t="s">
        <v>84</v>
      </c>
      <c r="G246" s="25">
        <v>1</v>
      </c>
      <c r="H246" s="137">
        <v>10</v>
      </c>
      <c r="I246" s="137">
        <v>1</v>
      </c>
      <c r="J246" s="137">
        <v>131</v>
      </c>
      <c r="K246" s="218">
        <v>6928</v>
      </c>
    </row>
    <row r="247" spans="4:11" x14ac:dyDescent="0.25">
      <c r="D247" s="24" t="s">
        <v>39</v>
      </c>
      <c r="E247" s="25" t="s">
        <v>26</v>
      </c>
      <c r="F247" s="25" t="s">
        <v>82</v>
      </c>
      <c r="G247" s="25">
        <v>1</v>
      </c>
      <c r="H247" s="137">
        <v>10</v>
      </c>
      <c r="I247" s="137">
        <v>1</v>
      </c>
      <c r="J247" s="137">
        <v>122</v>
      </c>
      <c r="K247" s="218">
        <v>0</v>
      </c>
    </row>
    <row r="248" spans="4:11" x14ac:dyDescent="0.25">
      <c r="D248" s="24" t="s">
        <v>39</v>
      </c>
      <c r="E248" s="25" t="s">
        <v>26</v>
      </c>
      <c r="F248" s="25" t="s">
        <v>83</v>
      </c>
      <c r="G248" s="25">
        <v>1</v>
      </c>
      <c r="H248" s="137">
        <v>10</v>
      </c>
      <c r="I248" s="137">
        <v>1</v>
      </c>
      <c r="J248" s="137">
        <v>130</v>
      </c>
      <c r="K248" s="218">
        <v>3232</v>
      </c>
    </row>
    <row r="249" spans="4:11" x14ac:dyDescent="0.25">
      <c r="D249" s="24" t="s">
        <v>39</v>
      </c>
      <c r="E249" s="25" t="s">
        <v>26</v>
      </c>
      <c r="F249" s="25" t="s">
        <v>21</v>
      </c>
      <c r="G249" s="25"/>
      <c r="H249" s="137">
        <v>10</v>
      </c>
      <c r="I249" s="137">
        <v>1</v>
      </c>
      <c r="J249" s="137">
        <v>3</v>
      </c>
      <c r="K249" s="218">
        <v>5728060</v>
      </c>
    </row>
    <row r="250" spans="4:11" x14ac:dyDescent="0.25">
      <c r="D250" s="24" t="s">
        <v>39</v>
      </c>
      <c r="E250" s="25" t="s">
        <v>26</v>
      </c>
      <c r="F250" s="25" t="s">
        <v>24</v>
      </c>
      <c r="G250" s="25">
        <v>1</v>
      </c>
      <c r="H250" s="137">
        <v>10</v>
      </c>
      <c r="I250" s="137">
        <v>1</v>
      </c>
      <c r="J250" s="137">
        <v>19</v>
      </c>
      <c r="K250" s="218">
        <v>28657700</v>
      </c>
    </row>
    <row r="251" spans="4:11" x14ac:dyDescent="0.25">
      <c r="D251" s="24" t="s">
        <v>39</v>
      </c>
      <c r="E251" s="25" t="s">
        <v>26</v>
      </c>
      <c r="F251" s="25" t="s">
        <v>23</v>
      </c>
      <c r="G251" s="25">
        <v>1</v>
      </c>
      <c r="H251" s="137">
        <v>10</v>
      </c>
      <c r="I251" s="137">
        <v>1</v>
      </c>
      <c r="J251" s="137">
        <v>18</v>
      </c>
      <c r="K251" s="218">
        <v>24108630</v>
      </c>
    </row>
    <row r="252" spans="4:11" x14ac:dyDescent="0.25">
      <c r="D252" s="24" t="s">
        <v>39</v>
      </c>
      <c r="E252" s="25" t="s">
        <v>26</v>
      </c>
      <c r="F252" s="25" t="s">
        <v>22</v>
      </c>
      <c r="G252" s="25">
        <v>1</v>
      </c>
      <c r="H252" s="137">
        <v>10</v>
      </c>
      <c r="I252" s="137">
        <v>1</v>
      </c>
      <c r="J252" s="137">
        <v>17</v>
      </c>
      <c r="K252" s="218">
        <v>24691202</v>
      </c>
    </row>
    <row r="253" spans="4:11" x14ac:dyDescent="0.25">
      <c r="D253" s="24" t="s">
        <v>39</v>
      </c>
      <c r="E253" s="25" t="s">
        <v>26</v>
      </c>
      <c r="F253" s="25" t="s">
        <v>25</v>
      </c>
      <c r="G253" s="25">
        <v>1</v>
      </c>
      <c r="H253" s="137">
        <v>10</v>
      </c>
      <c r="I253" s="137">
        <v>1</v>
      </c>
      <c r="J253" s="137">
        <v>8</v>
      </c>
      <c r="K253" s="218">
        <v>0</v>
      </c>
    </row>
    <row r="254" spans="4:11" x14ac:dyDescent="0.25">
      <c r="D254" s="24" t="s">
        <v>39</v>
      </c>
      <c r="E254" s="25" t="s">
        <v>26</v>
      </c>
      <c r="F254" s="25" t="s">
        <v>38</v>
      </c>
      <c r="G254" s="25">
        <v>1</v>
      </c>
      <c r="H254" s="137">
        <v>10</v>
      </c>
      <c r="I254" s="137">
        <v>1</v>
      </c>
      <c r="J254" s="137">
        <v>20</v>
      </c>
      <c r="K254" s="218">
        <v>0</v>
      </c>
    </row>
    <row r="255" spans="4:11" x14ac:dyDescent="0.25">
      <c r="D255" s="24" t="s">
        <v>39</v>
      </c>
      <c r="E255" s="25" t="s">
        <v>26</v>
      </c>
      <c r="F255" s="25" t="s">
        <v>26</v>
      </c>
      <c r="G255" s="25">
        <v>1</v>
      </c>
      <c r="H255" s="137">
        <v>10</v>
      </c>
      <c r="I255" s="137">
        <v>1</v>
      </c>
      <c r="J255" s="137">
        <v>10</v>
      </c>
      <c r="K255" s="218">
        <v>0</v>
      </c>
    </row>
    <row r="256" spans="4:11" x14ac:dyDescent="0.25">
      <c r="D256" s="24" t="s">
        <v>39</v>
      </c>
      <c r="E256" s="25" t="s">
        <v>26</v>
      </c>
      <c r="F256" s="25" t="s">
        <v>27</v>
      </c>
      <c r="G256" s="25">
        <v>1</v>
      </c>
      <c r="H256" s="137">
        <v>10</v>
      </c>
      <c r="I256" s="137">
        <v>1</v>
      </c>
      <c r="J256" s="137">
        <v>4</v>
      </c>
      <c r="K256" s="218">
        <v>0</v>
      </c>
    </row>
    <row r="257" spans="4:11" x14ac:dyDescent="0.25">
      <c r="D257" s="24" t="s">
        <v>39</v>
      </c>
      <c r="E257" s="25" t="s">
        <v>26</v>
      </c>
      <c r="F257" s="25" t="s">
        <v>65</v>
      </c>
      <c r="G257" s="25">
        <v>1</v>
      </c>
      <c r="H257" s="137">
        <v>10</v>
      </c>
      <c r="I257" s="137">
        <v>1</v>
      </c>
      <c r="J257" s="137">
        <v>119</v>
      </c>
      <c r="K257" s="218">
        <v>5113</v>
      </c>
    </row>
    <row r="258" spans="4:11" x14ac:dyDescent="0.25">
      <c r="D258" s="24" t="s">
        <v>39</v>
      </c>
      <c r="E258" s="25" t="s">
        <v>26</v>
      </c>
      <c r="F258" s="25" t="s">
        <v>33</v>
      </c>
      <c r="G258" s="25">
        <v>1</v>
      </c>
      <c r="H258" s="137">
        <v>10</v>
      </c>
      <c r="I258" s="137">
        <v>1</v>
      </c>
      <c r="J258" s="137">
        <v>25</v>
      </c>
      <c r="K258" s="218">
        <v>0</v>
      </c>
    </row>
    <row r="259" spans="4:11" x14ac:dyDescent="0.25">
      <c r="D259" s="24" t="s">
        <v>39</v>
      </c>
      <c r="E259" s="25" t="s">
        <v>26</v>
      </c>
      <c r="F259" s="25" t="s">
        <v>28</v>
      </c>
      <c r="G259" s="25">
        <v>1</v>
      </c>
      <c r="H259" s="137">
        <v>10</v>
      </c>
      <c r="I259" s="137">
        <v>1</v>
      </c>
      <c r="J259" s="137">
        <v>9</v>
      </c>
      <c r="K259" s="218">
        <v>1734229</v>
      </c>
    </row>
    <row r="260" spans="4:11" x14ac:dyDescent="0.25">
      <c r="D260" s="24" t="s">
        <v>39</v>
      </c>
      <c r="E260" s="25" t="s">
        <v>26</v>
      </c>
      <c r="F260" s="25" t="s">
        <v>29</v>
      </c>
      <c r="G260" s="25">
        <v>1</v>
      </c>
      <c r="H260" s="137">
        <v>10</v>
      </c>
      <c r="I260" s="137">
        <v>1</v>
      </c>
      <c r="J260" s="137">
        <v>1</v>
      </c>
      <c r="K260" s="218">
        <v>0</v>
      </c>
    </row>
    <row r="261" spans="4:11" x14ac:dyDescent="0.25">
      <c r="D261" s="24" t="s">
        <v>39</v>
      </c>
      <c r="E261" s="25" t="s">
        <v>26</v>
      </c>
      <c r="F261" s="25" t="s">
        <v>61</v>
      </c>
      <c r="G261" s="25">
        <v>1</v>
      </c>
      <c r="H261" s="137">
        <v>10</v>
      </c>
      <c r="I261" s="137">
        <v>1</v>
      </c>
      <c r="J261" s="137">
        <v>102</v>
      </c>
      <c r="K261" s="218">
        <v>0</v>
      </c>
    </row>
    <row r="262" spans="4:11" x14ac:dyDescent="0.25">
      <c r="D262" s="24" t="s">
        <v>39</v>
      </c>
      <c r="E262" s="25" t="s">
        <v>26</v>
      </c>
      <c r="F262" s="25" t="s">
        <v>34</v>
      </c>
      <c r="G262" s="25">
        <v>1</v>
      </c>
      <c r="H262" s="137">
        <v>10</v>
      </c>
      <c r="I262" s="137">
        <v>1</v>
      </c>
      <c r="J262" s="137">
        <v>26</v>
      </c>
      <c r="K262" s="218">
        <v>0</v>
      </c>
    </row>
    <row r="263" spans="4:11" x14ac:dyDescent="0.25">
      <c r="D263" s="24" t="s">
        <v>39</v>
      </c>
      <c r="E263" s="25" t="s">
        <v>26</v>
      </c>
      <c r="F263" s="25" t="s">
        <v>64</v>
      </c>
      <c r="G263" s="25">
        <v>1</v>
      </c>
      <c r="H263" s="137">
        <v>10</v>
      </c>
      <c r="I263" s="137">
        <v>1</v>
      </c>
      <c r="J263" s="137">
        <v>118</v>
      </c>
      <c r="K263" s="218">
        <v>48073</v>
      </c>
    </row>
    <row r="264" spans="4:11" x14ac:dyDescent="0.25">
      <c r="D264" s="24" t="s">
        <v>39</v>
      </c>
      <c r="E264" s="25" t="s">
        <v>26</v>
      </c>
      <c r="F264" s="25" t="s">
        <v>30</v>
      </c>
      <c r="G264" s="25">
        <v>1</v>
      </c>
      <c r="H264" s="137">
        <v>10</v>
      </c>
      <c r="I264" s="137">
        <v>1</v>
      </c>
      <c r="J264" s="137">
        <v>24</v>
      </c>
      <c r="K264" s="218">
        <v>0</v>
      </c>
    </row>
    <row r="265" spans="4:11" x14ac:dyDescent="0.25">
      <c r="D265" s="26" t="s">
        <v>39</v>
      </c>
      <c r="E265" s="27" t="s">
        <v>26</v>
      </c>
      <c r="F265" s="27" t="s">
        <v>31</v>
      </c>
      <c r="G265" s="25">
        <v>1</v>
      </c>
      <c r="H265" s="138">
        <v>10</v>
      </c>
      <c r="I265" s="137">
        <v>1</v>
      </c>
      <c r="J265" s="138">
        <v>12</v>
      </c>
      <c r="K265" s="219">
        <v>0</v>
      </c>
    </row>
    <row r="266" spans="4:11" x14ac:dyDescent="0.25">
      <c r="D266" s="26" t="s">
        <v>39</v>
      </c>
      <c r="E266" s="27" t="s">
        <v>26</v>
      </c>
      <c r="F266" s="27" t="s">
        <v>32</v>
      </c>
      <c r="G266" s="25">
        <v>1</v>
      </c>
      <c r="H266" s="138">
        <v>10</v>
      </c>
      <c r="I266" s="137">
        <v>1</v>
      </c>
      <c r="J266" s="138">
        <v>13</v>
      </c>
      <c r="K266" s="219">
        <v>0</v>
      </c>
    </row>
    <row r="267" spans="4:11" x14ac:dyDescent="0.25">
      <c r="D267" s="26" t="s">
        <v>39</v>
      </c>
      <c r="E267" s="27" t="s">
        <v>26</v>
      </c>
      <c r="F267" s="27" t="s">
        <v>63</v>
      </c>
      <c r="G267" s="27">
        <v>1</v>
      </c>
      <c r="H267" s="138">
        <v>10</v>
      </c>
      <c r="I267" s="138">
        <v>1</v>
      </c>
      <c r="J267" s="138">
        <v>103</v>
      </c>
      <c r="K267" s="219">
        <v>0</v>
      </c>
    </row>
    <row r="268" spans="4:11" x14ac:dyDescent="0.25">
      <c r="D268" s="26" t="s">
        <v>39</v>
      </c>
      <c r="E268" s="27" t="s">
        <v>26</v>
      </c>
      <c r="F268" s="27" t="s">
        <v>36</v>
      </c>
      <c r="G268" s="27">
        <v>1</v>
      </c>
      <c r="H268" s="138">
        <v>10</v>
      </c>
      <c r="I268" s="138">
        <v>1</v>
      </c>
      <c r="J268" s="138">
        <v>14</v>
      </c>
      <c r="K268" s="219">
        <v>0</v>
      </c>
    </row>
    <row r="269" spans="4:11" x14ac:dyDescent="0.25">
      <c r="D269" s="26" t="s">
        <v>39</v>
      </c>
      <c r="E269" s="27" t="s">
        <v>26</v>
      </c>
      <c r="F269" s="27" t="s">
        <v>60</v>
      </c>
      <c r="G269" s="27">
        <v>1</v>
      </c>
      <c r="H269" s="138">
        <v>10</v>
      </c>
      <c r="I269" s="138">
        <v>1</v>
      </c>
      <c r="J269" s="138">
        <v>101</v>
      </c>
      <c r="K269" s="219">
        <v>5170</v>
      </c>
    </row>
    <row r="270" spans="4:11" x14ac:dyDescent="0.25">
      <c r="D270" s="162" t="s">
        <v>39</v>
      </c>
      <c r="E270" s="163" t="s">
        <v>26</v>
      </c>
      <c r="F270" s="163" t="s">
        <v>90</v>
      </c>
      <c r="G270" s="27"/>
      <c r="H270" s="163">
        <v>10</v>
      </c>
      <c r="I270" s="138">
        <v>1</v>
      </c>
      <c r="J270" s="163">
        <v>6</v>
      </c>
      <c r="K270" s="220">
        <v>0</v>
      </c>
    </row>
    <row r="271" spans="4:11" ht="15.75" thickBot="1" x14ac:dyDescent="0.3">
      <c r="D271" s="26" t="s">
        <v>39</v>
      </c>
      <c r="E271" s="27" t="s">
        <v>26</v>
      </c>
      <c r="F271" s="27" t="s">
        <v>87</v>
      </c>
      <c r="G271" s="29">
        <v>1</v>
      </c>
      <c r="H271" s="27">
        <v>10</v>
      </c>
      <c r="I271" s="139">
        <v>1</v>
      </c>
      <c r="J271" s="27">
        <v>136</v>
      </c>
      <c r="K271" s="219">
        <v>53876</v>
      </c>
    </row>
    <row r="272" spans="4:11" ht="15.75" thickBot="1" x14ac:dyDescent="0.3">
      <c r="D272" s="28" t="s">
        <v>39</v>
      </c>
      <c r="E272" s="29" t="s">
        <v>26</v>
      </c>
      <c r="F272" s="29" t="s">
        <v>35</v>
      </c>
      <c r="G272" s="23">
        <v>1</v>
      </c>
      <c r="H272" s="139">
        <v>10</v>
      </c>
      <c r="I272" s="136">
        <v>1</v>
      </c>
      <c r="J272" s="139">
        <v>7</v>
      </c>
      <c r="K272" s="221">
        <v>0</v>
      </c>
    </row>
    <row r="273" spans="4:11" x14ac:dyDescent="0.25">
      <c r="D273" s="22" t="s">
        <v>39</v>
      </c>
      <c r="E273" s="23" t="s">
        <v>27</v>
      </c>
      <c r="F273" s="23" t="s">
        <v>18</v>
      </c>
      <c r="G273" s="25">
        <v>1</v>
      </c>
      <c r="H273" s="136">
        <v>4</v>
      </c>
      <c r="I273" s="137">
        <v>1</v>
      </c>
      <c r="J273" s="136">
        <v>2</v>
      </c>
      <c r="K273" s="217">
        <v>9777051</v>
      </c>
    </row>
    <row r="274" spans="4:11" x14ac:dyDescent="0.25">
      <c r="D274" s="24" t="s">
        <v>39</v>
      </c>
      <c r="E274" s="25" t="s">
        <v>27</v>
      </c>
      <c r="F274" s="25" t="s">
        <v>19</v>
      </c>
      <c r="G274" s="25">
        <v>1</v>
      </c>
      <c r="H274" s="137">
        <v>4</v>
      </c>
      <c r="I274" s="137">
        <v>1</v>
      </c>
      <c r="J274" s="137">
        <v>22</v>
      </c>
      <c r="K274" s="218">
        <v>0</v>
      </c>
    </row>
    <row r="275" spans="4:11" x14ac:dyDescent="0.25">
      <c r="D275" s="24" t="s">
        <v>39</v>
      </c>
      <c r="E275" s="25" t="s">
        <v>27</v>
      </c>
      <c r="F275" s="25" t="s">
        <v>20</v>
      </c>
      <c r="G275" s="25">
        <v>1</v>
      </c>
      <c r="H275" s="137">
        <v>4</v>
      </c>
      <c r="I275" s="137">
        <v>1</v>
      </c>
      <c r="J275" s="137">
        <v>5</v>
      </c>
      <c r="K275" s="218">
        <v>0</v>
      </c>
    </row>
    <row r="276" spans="4:11" x14ac:dyDescent="0.25">
      <c r="D276" s="24" t="s">
        <v>39</v>
      </c>
      <c r="E276" s="25" t="s">
        <v>27</v>
      </c>
      <c r="F276" s="25" t="s">
        <v>84</v>
      </c>
      <c r="G276" s="25"/>
      <c r="H276" s="137">
        <v>4</v>
      </c>
      <c r="I276" s="137">
        <v>1</v>
      </c>
      <c r="J276" s="137">
        <v>131</v>
      </c>
      <c r="K276" s="218">
        <v>8836</v>
      </c>
    </row>
    <row r="277" spans="4:11" x14ac:dyDescent="0.25">
      <c r="D277" s="24" t="s">
        <v>39</v>
      </c>
      <c r="E277" s="25" t="s">
        <v>27</v>
      </c>
      <c r="F277" s="25" t="s">
        <v>82</v>
      </c>
      <c r="G277" s="25">
        <v>1</v>
      </c>
      <c r="H277" s="137">
        <v>4</v>
      </c>
      <c r="I277" s="137">
        <v>1</v>
      </c>
      <c r="J277" s="137">
        <v>122</v>
      </c>
      <c r="K277" s="218">
        <v>0</v>
      </c>
    </row>
    <row r="278" spans="4:11" x14ac:dyDescent="0.25">
      <c r="D278" s="24" t="s">
        <v>39</v>
      </c>
      <c r="E278" s="25" t="s">
        <v>27</v>
      </c>
      <c r="F278" s="25" t="s">
        <v>83</v>
      </c>
      <c r="G278" s="25">
        <v>1</v>
      </c>
      <c r="H278" s="137">
        <v>4</v>
      </c>
      <c r="I278" s="137">
        <v>1</v>
      </c>
      <c r="J278" s="137">
        <v>130</v>
      </c>
      <c r="K278" s="218">
        <v>4123</v>
      </c>
    </row>
    <row r="279" spans="4:11" x14ac:dyDescent="0.25">
      <c r="D279" s="24" t="s">
        <v>39</v>
      </c>
      <c r="E279" s="25" t="s">
        <v>27</v>
      </c>
      <c r="F279" s="25" t="s">
        <v>21</v>
      </c>
      <c r="G279" s="25">
        <v>1</v>
      </c>
      <c r="H279" s="137">
        <v>4</v>
      </c>
      <c r="I279" s="137">
        <v>1</v>
      </c>
      <c r="J279" s="137">
        <v>3</v>
      </c>
      <c r="K279" s="218">
        <v>7305786</v>
      </c>
    </row>
    <row r="280" spans="4:11" x14ac:dyDescent="0.25">
      <c r="D280" s="24" t="s">
        <v>39</v>
      </c>
      <c r="E280" s="25" t="s">
        <v>27</v>
      </c>
      <c r="F280" s="25" t="s">
        <v>24</v>
      </c>
      <c r="G280" s="25">
        <v>1</v>
      </c>
      <c r="H280" s="137">
        <v>4</v>
      </c>
      <c r="I280" s="137">
        <v>1</v>
      </c>
      <c r="J280" s="137">
        <v>19</v>
      </c>
      <c r="K280" s="218">
        <v>36551124</v>
      </c>
    </row>
    <row r="281" spans="4:11" x14ac:dyDescent="0.25">
      <c r="D281" s="24" t="s">
        <v>39</v>
      </c>
      <c r="E281" s="25" t="s">
        <v>27</v>
      </c>
      <c r="F281" s="25" t="s">
        <v>23</v>
      </c>
      <c r="G281" s="25">
        <v>1</v>
      </c>
      <c r="H281" s="137">
        <v>4</v>
      </c>
      <c r="I281" s="137">
        <v>1</v>
      </c>
      <c r="J281" s="137">
        <v>18</v>
      </c>
      <c r="K281" s="218">
        <v>30749066</v>
      </c>
    </row>
    <row r="282" spans="4:11" x14ac:dyDescent="0.25">
      <c r="D282" s="24" t="s">
        <v>39</v>
      </c>
      <c r="E282" s="25" t="s">
        <v>27</v>
      </c>
      <c r="F282" s="25" t="s">
        <v>22</v>
      </c>
      <c r="G282" s="25">
        <v>1</v>
      </c>
      <c r="H282" s="137">
        <v>4</v>
      </c>
      <c r="I282" s="137">
        <v>1</v>
      </c>
      <c r="J282" s="137">
        <v>17</v>
      </c>
      <c r="K282" s="218">
        <v>31492101</v>
      </c>
    </row>
    <row r="283" spans="4:11" x14ac:dyDescent="0.25">
      <c r="D283" s="24" t="s">
        <v>39</v>
      </c>
      <c r="E283" s="25" t="s">
        <v>27</v>
      </c>
      <c r="F283" s="25" t="s">
        <v>25</v>
      </c>
      <c r="G283" s="25">
        <v>1</v>
      </c>
      <c r="H283" s="137">
        <v>4</v>
      </c>
      <c r="I283" s="137">
        <v>1</v>
      </c>
      <c r="J283" s="137">
        <v>8</v>
      </c>
      <c r="K283" s="218">
        <v>0</v>
      </c>
    </row>
    <row r="284" spans="4:11" x14ac:dyDescent="0.25">
      <c r="D284" s="24" t="s">
        <v>39</v>
      </c>
      <c r="E284" s="25" t="s">
        <v>27</v>
      </c>
      <c r="F284" s="25" t="s">
        <v>38</v>
      </c>
      <c r="G284" s="25">
        <v>1</v>
      </c>
      <c r="H284" s="137">
        <v>4</v>
      </c>
      <c r="I284" s="137">
        <v>1</v>
      </c>
      <c r="J284" s="137">
        <v>20</v>
      </c>
      <c r="K284" s="218">
        <v>0</v>
      </c>
    </row>
    <row r="285" spans="4:11" x14ac:dyDescent="0.25">
      <c r="D285" s="24" t="s">
        <v>39</v>
      </c>
      <c r="E285" s="25" t="s">
        <v>27</v>
      </c>
      <c r="F285" s="25" t="s">
        <v>26</v>
      </c>
      <c r="G285" s="25">
        <v>1</v>
      </c>
      <c r="H285" s="137">
        <v>4</v>
      </c>
      <c r="I285" s="137">
        <v>1</v>
      </c>
      <c r="J285" s="137">
        <v>10</v>
      </c>
      <c r="K285" s="218">
        <v>0</v>
      </c>
    </row>
    <row r="286" spans="4:11" x14ac:dyDescent="0.25">
      <c r="D286" s="24" t="s">
        <v>39</v>
      </c>
      <c r="E286" s="25" t="s">
        <v>27</v>
      </c>
      <c r="F286" s="25" t="s">
        <v>27</v>
      </c>
      <c r="G286" s="25">
        <v>1</v>
      </c>
      <c r="H286" s="137">
        <v>4</v>
      </c>
      <c r="I286" s="137">
        <v>1</v>
      </c>
      <c r="J286" s="137">
        <v>4</v>
      </c>
      <c r="K286" s="218">
        <v>0</v>
      </c>
    </row>
    <row r="287" spans="4:11" x14ac:dyDescent="0.25">
      <c r="D287" s="24" t="s">
        <v>39</v>
      </c>
      <c r="E287" s="25" t="s">
        <v>27</v>
      </c>
      <c r="F287" s="25" t="s">
        <v>65</v>
      </c>
      <c r="G287" s="25">
        <v>1</v>
      </c>
      <c r="H287" s="137">
        <v>4</v>
      </c>
      <c r="I287" s="137">
        <v>1</v>
      </c>
      <c r="J287" s="137">
        <v>119</v>
      </c>
      <c r="K287" s="218">
        <v>6522</v>
      </c>
    </row>
    <row r="288" spans="4:11" x14ac:dyDescent="0.25">
      <c r="D288" s="24" t="s">
        <v>39</v>
      </c>
      <c r="E288" s="25" t="s">
        <v>27</v>
      </c>
      <c r="F288" s="25" t="s">
        <v>33</v>
      </c>
      <c r="G288" s="25">
        <v>1</v>
      </c>
      <c r="H288" s="137">
        <v>4</v>
      </c>
      <c r="I288" s="137">
        <v>1</v>
      </c>
      <c r="J288" s="137">
        <v>25</v>
      </c>
      <c r="K288" s="218">
        <v>0</v>
      </c>
    </row>
    <row r="289" spans="4:11" x14ac:dyDescent="0.25">
      <c r="D289" s="24" t="s">
        <v>39</v>
      </c>
      <c r="E289" s="25" t="s">
        <v>27</v>
      </c>
      <c r="F289" s="25" t="s">
        <v>28</v>
      </c>
      <c r="G289" s="25">
        <v>1</v>
      </c>
      <c r="H289" s="137">
        <v>4</v>
      </c>
      <c r="I289" s="137">
        <v>1</v>
      </c>
      <c r="J289" s="137">
        <v>9</v>
      </c>
      <c r="K289" s="218">
        <v>2211902</v>
      </c>
    </row>
    <row r="290" spans="4:11" x14ac:dyDescent="0.25">
      <c r="D290" s="24" t="s">
        <v>39</v>
      </c>
      <c r="E290" s="25" t="s">
        <v>27</v>
      </c>
      <c r="F290" s="25" t="s">
        <v>29</v>
      </c>
      <c r="G290" s="25">
        <v>1</v>
      </c>
      <c r="H290" s="137">
        <v>4</v>
      </c>
      <c r="I290" s="137">
        <v>1</v>
      </c>
      <c r="J290" s="137">
        <v>1</v>
      </c>
      <c r="K290" s="218">
        <v>0</v>
      </c>
    </row>
    <row r="291" spans="4:11" x14ac:dyDescent="0.25">
      <c r="D291" s="24" t="s">
        <v>39</v>
      </c>
      <c r="E291" s="25" t="s">
        <v>27</v>
      </c>
      <c r="F291" s="25" t="s">
        <v>61</v>
      </c>
      <c r="G291" s="25">
        <v>1</v>
      </c>
      <c r="H291" s="137">
        <v>4</v>
      </c>
      <c r="I291" s="137">
        <v>1</v>
      </c>
      <c r="J291" s="137">
        <v>102</v>
      </c>
      <c r="K291" s="218">
        <v>0</v>
      </c>
    </row>
    <row r="292" spans="4:11" x14ac:dyDescent="0.25">
      <c r="D292" s="24" t="s">
        <v>39</v>
      </c>
      <c r="E292" s="25" t="s">
        <v>27</v>
      </c>
      <c r="F292" s="25" t="s">
        <v>34</v>
      </c>
      <c r="G292" s="25">
        <v>1</v>
      </c>
      <c r="H292" s="137">
        <v>4</v>
      </c>
      <c r="I292" s="137">
        <v>1</v>
      </c>
      <c r="J292" s="137">
        <v>26</v>
      </c>
      <c r="K292" s="218">
        <v>0</v>
      </c>
    </row>
    <row r="293" spans="4:11" x14ac:dyDescent="0.25">
      <c r="D293" s="24" t="s">
        <v>39</v>
      </c>
      <c r="E293" s="25" t="s">
        <v>27</v>
      </c>
      <c r="F293" s="25" t="s">
        <v>64</v>
      </c>
      <c r="G293" s="25">
        <v>1</v>
      </c>
      <c r="H293" s="137">
        <v>4</v>
      </c>
      <c r="I293" s="137">
        <v>1</v>
      </c>
      <c r="J293" s="137">
        <v>118</v>
      </c>
      <c r="K293" s="218">
        <v>61314</v>
      </c>
    </row>
    <row r="294" spans="4:11" x14ac:dyDescent="0.25">
      <c r="D294" s="24" t="s">
        <v>39</v>
      </c>
      <c r="E294" s="25" t="s">
        <v>27</v>
      </c>
      <c r="F294" s="25" t="s">
        <v>30</v>
      </c>
      <c r="G294" s="27">
        <v>1</v>
      </c>
      <c r="H294" s="137">
        <v>4</v>
      </c>
      <c r="I294" s="138">
        <v>1</v>
      </c>
      <c r="J294" s="137">
        <v>24</v>
      </c>
      <c r="K294" s="218">
        <v>0</v>
      </c>
    </row>
    <row r="295" spans="4:11" x14ac:dyDescent="0.25">
      <c r="D295" s="26" t="s">
        <v>39</v>
      </c>
      <c r="E295" s="27" t="s">
        <v>27</v>
      </c>
      <c r="F295" s="27" t="s">
        <v>31</v>
      </c>
      <c r="G295" s="27">
        <v>1</v>
      </c>
      <c r="H295" s="138">
        <v>4</v>
      </c>
      <c r="I295" s="138">
        <v>1</v>
      </c>
      <c r="J295" s="138">
        <v>12</v>
      </c>
      <c r="K295" s="219">
        <v>0</v>
      </c>
    </row>
    <row r="296" spans="4:11" x14ac:dyDescent="0.25">
      <c r="D296" s="26" t="s">
        <v>39</v>
      </c>
      <c r="E296" s="27" t="s">
        <v>27</v>
      </c>
      <c r="F296" s="27" t="s">
        <v>32</v>
      </c>
      <c r="G296" s="27">
        <v>1</v>
      </c>
      <c r="H296" s="138">
        <v>4</v>
      </c>
      <c r="I296" s="138">
        <v>1</v>
      </c>
      <c r="J296" s="138">
        <v>13</v>
      </c>
      <c r="K296" s="219">
        <v>0</v>
      </c>
    </row>
    <row r="297" spans="4:11" x14ac:dyDescent="0.25">
      <c r="D297" s="26" t="s">
        <v>39</v>
      </c>
      <c r="E297" s="27" t="s">
        <v>27</v>
      </c>
      <c r="F297" s="27" t="s">
        <v>63</v>
      </c>
      <c r="G297" s="27">
        <v>1</v>
      </c>
      <c r="H297" s="138">
        <v>4</v>
      </c>
      <c r="I297" s="138">
        <v>1</v>
      </c>
      <c r="J297" s="138">
        <v>103</v>
      </c>
      <c r="K297" s="219">
        <v>0</v>
      </c>
    </row>
    <row r="298" spans="4:11" x14ac:dyDescent="0.25">
      <c r="D298" s="26" t="s">
        <v>39</v>
      </c>
      <c r="E298" s="27" t="s">
        <v>27</v>
      </c>
      <c r="F298" s="27" t="s">
        <v>36</v>
      </c>
      <c r="G298" s="27">
        <v>1</v>
      </c>
      <c r="H298" s="138">
        <v>4</v>
      </c>
      <c r="I298" s="138">
        <v>1</v>
      </c>
      <c r="J298" s="138">
        <v>14</v>
      </c>
      <c r="K298" s="219">
        <v>0</v>
      </c>
    </row>
    <row r="299" spans="4:11" x14ac:dyDescent="0.25">
      <c r="D299" s="26" t="s">
        <v>39</v>
      </c>
      <c r="E299" s="27" t="s">
        <v>27</v>
      </c>
      <c r="F299" s="27" t="s">
        <v>60</v>
      </c>
      <c r="G299" s="164"/>
      <c r="H299" s="138">
        <v>4</v>
      </c>
      <c r="I299" s="138">
        <v>1</v>
      </c>
      <c r="J299" s="138">
        <v>101</v>
      </c>
      <c r="K299" s="219">
        <v>6595</v>
      </c>
    </row>
    <row r="300" spans="4:11" x14ac:dyDescent="0.25">
      <c r="D300" s="162" t="s">
        <v>39</v>
      </c>
      <c r="E300" s="163" t="s">
        <v>27</v>
      </c>
      <c r="F300" s="163" t="s">
        <v>90</v>
      </c>
      <c r="G300" s="27"/>
      <c r="H300" s="163">
        <v>4</v>
      </c>
      <c r="I300" s="138">
        <v>1</v>
      </c>
      <c r="J300" s="163">
        <v>6</v>
      </c>
      <c r="K300" s="220">
        <v>0</v>
      </c>
    </row>
    <row r="301" spans="4:11" x14ac:dyDescent="0.25">
      <c r="D301" s="26" t="s">
        <v>39</v>
      </c>
      <c r="E301" s="27" t="s">
        <v>27</v>
      </c>
      <c r="F301" s="27" t="s">
        <v>87</v>
      </c>
      <c r="G301" s="25">
        <v>1</v>
      </c>
      <c r="H301" s="27">
        <v>4</v>
      </c>
      <c r="I301" s="137">
        <v>1</v>
      </c>
      <c r="J301" s="27">
        <v>136</v>
      </c>
      <c r="K301" s="219">
        <v>68715</v>
      </c>
    </row>
    <row r="302" spans="4:11" ht="15.75" thickBot="1" x14ac:dyDescent="0.3">
      <c r="D302" s="28" t="s">
        <v>39</v>
      </c>
      <c r="E302" s="29" t="s">
        <v>27</v>
      </c>
      <c r="F302" s="29" t="s">
        <v>35</v>
      </c>
      <c r="G302" s="25">
        <v>1</v>
      </c>
      <c r="H302" s="139">
        <v>4</v>
      </c>
      <c r="I302" s="137">
        <v>1</v>
      </c>
      <c r="J302" s="139">
        <v>7</v>
      </c>
      <c r="K302" s="221">
        <v>0</v>
      </c>
    </row>
    <row r="303" spans="4:11" x14ac:dyDescent="0.25">
      <c r="D303" s="22" t="s">
        <v>39</v>
      </c>
      <c r="E303" s="23" t="s">
        <v>33</v>
      </c>
      <c r="F303" s="23" t="s">
        <v>18</v>
      </c>
      <c r="G303" s="25"/>
      <c r="H303" s="136">
        <v>25</v>
      </c>
      <c r="I303" s="137">
        <v>1</v>
      </c>
      <c r="J303" s="136">
        <v>2</v>
      </c>
      <c r="K303" s="217">
        <v>2613189</v>
      </c>
    </row>
    <row r="304" spans="4:11" x14ac:dyDescent="0.25">
      <c r="D304" s="24" t="s">
        <v>39</v>
      </c>
      <c r="E304" s="25" t="s">
        <v>33</v>
      </c>
      <c r="F304" s="25" t="s">
        <v>19</v>
      </c>
      <c r="G304" s="25">
        <v>1</v>
      </c>
      <c r="H304" s="137">
        <v>25</v>
      </c>
      <c r="I304" s="137">
        <v>1</v>
      </c>
      <c r="J304" s="137">
        <v>22</v>
      </c>
      <c r="K304" s="218">
        <v>0</v>
      </c>
    </row>
    <row r="305" spans="4:11" x14ac:dyDescent="0.25">
      <c r="D305" s="24" t="s">
        <v>39</v>
      </c>
      <c r="E305" s="25" t="s">
        <v>33</v>
      </c>
      <c r="F305" s="25" t="s">
        <v>20</v>
      </c>
      <c r="G305" s="25">
        <v>1</v>
      </c>
      <c r="H305" s="137">
        <v>25</v>
      </c>
      <c r="I305" s="137">
        <v>1</v>
      </c>
      <c r="J305" s="137">
        <v>5</v>
      </c>
      <c r="K305" s="218">
        <v>0</v>
      </c>
    </row>
    <row r="306" spans="4:11" x14ac:dyDescent="0.25">
      <c r="D306" s="24" t="s">
        <v>39</v>
      </c>
      <c r="E306" s="25" t="s">
        <v>33</v>
      </c>
      <c r="F306" s="25" t="s">
        <v>84</v>
      </c>
      <c r="G306" s="25">
        <v>1</v>
      </c>
      <c r="H306" s="137">
        <v>25</v>
      </c>
      <c r="I306" s="137">
        <v>1</v>
      </c>
      <c r="J306" s="137">
        <v>131</v>
      </c>
      <c r="K306" s="218">
        <v>2362</v>
      </c>
    </row>
    <row r="307" spans="4:11" x14ac:dyDescent="0.25">
      <c r="D307" s="24" t="s">
        <v>39</v>
      </c>
      <c r="E307" s="25" t="s">
        <v>33</v>
      </c>
      <c r="F307" s="25" t="s">
        <v>82</v>
      </c>
      <c r="G307" s="25">
        <v>1</v>
      </c>
      <c r="H307" s="137">
        <v>25</v>
      </c>
      <c r="I307" s="137">
        <v>1</v>
      </c>
      <c r="J307" s="137">
        <v>122</v>
      </c>
      <c r="K307" s="218">
        <v>0</v>
      </c>
    </row>
    <row r="308" spans="4:11" x14ac:dyDescent="0.25">
      <c r="D308" s="24" t="s">
        <v>39</v>
      </c>
      <c r="E308" s="25" t="s">
        <v>33</v>
      </c>
      <c r="F308" s="25" t="s">
        <v>83</v>
      </c>
      <c r="G308" s="25">
        <v>1</v>
      </c>
      <c r="H308" s="137">
        <v>25</v>
      </c>
      <c r="I308" s="137">
        <v>1</v>
      </c>
      <c r="J308" s="137">
        <v>130</v>
      </c>
      <c r="K308" s="218">
        <v>1102</v>
      </c>
    </row>
    <row r="309" spans="4:11" x14ac:dyDescent="0.25">
      <c r="D309" s="24" t="s">
        <v>39</v>
      </c>
      <c r="E309" s="25" t="s">
        <v>33</v>
      </c>
      <c r="F309" s="25" t="s">
        <v>21</v>
      </c>
      <c r="G309" s="25">
        <v>1</v>
      </c>
      <c r="H309" s="137">
        <v>25</v>
      </c>
      <c r="I309" s="137">
        <v>1</v>
      </c>
      <c r="J309" s="137">
        <v>3</v>
      </c>
      <c r="K309" s="218">
        <v>1952675</v>
      </c>
    </row>
    <row r="310" spans="4:11" x14ac:dyDescent="0.25">
      <c r="D310" s="24" t="s">
        <v>39</v>
      </c>
      <c r="E310" s="25" t="s">
        <v>33</v>
      </c>
      <c r="F310" s="25" t="s">
        <v>24</v>
      </c>
      <c r="G310" s="25">
        <v>1</v>
      </c>
      <c r="H310" s="137">
        <v>25</v>
      </c>
      <c r="I310" s="137">
        <v>1</v>
      </c>
      <c r="J310" s="137">
        <v>19</v>
      </c>
      <c r="K310" s="218">
        <v>9769305</v>
      </c>
    </row>
    <row r="311" spans="4:11" x14ac:dyDescent="0.25">
      <c r="D311" s="24" t="s">
        <v>39</v>
      </c>
      <c r="E311" s="25" t="s">
        <v>33</v>
      </c>
      <c r="F311" s="25" t="s">
        <v>23</v>
      </c>
      <c r="G311" s="25">
        <v>1</v>
      </c>
      <c r="H311" s="137">
        <v>25</v>
      </c>
      <c r="I311" s="137">
        <v>1</v>
      </c>
      <c r="J311" s="137">
        <v>18</v>
      </c>
      <c r="K311" s="218">
        <v>8218544</v>
      </c>
    </row>
    <row r="312" spans="4:11" x14ac:dyDescent="0.25">
      <c r="D312" s="24" t="s">
        <v>39</v>
      </c>
      <c r="E312" s="25" t="s">
        <v>33</v>
      </c>
      <c r="F312" s="25" t="s">
        <v>22</v>
      </c>
      <c r="G312" s="25">
        <v>1</v>
      </c>
      <c r="H312" s="137">
        <v>25</v>
      </c>
      <c r="I312" s="137">
        <v>1</v>
      </c>
      <c r="J312" s="137">
        <v>17</v>
      </c>
      <c r="K312" s="218">
        <v>8417140</v>
      </c>
    </row>
    <row r="313" spans="4:11" x14ac:dyDescent="0.25">
      <c r="D313" s="24" t="s">
        <v>39</v>
      </c>
      <c r="E313" s="25" t="s">
        <v>33</v>
      </c>
      <c r="F313" s="25" t="s">
        <v>25</v>
      </c>
      <c r="G313" s="25">
        <v>1</v>
      </c>
      <c r="H313" s="137">
        <v>25</v>
      </c>
      <c r="I313" s="137">
        <v>1</v>
      </c>
      <c r="J313" s="137">
        <v>8</v>
      </c>
      <c r="K313" s="218">
        <v>0</v>
      </c>
    </row>
    <row r="314" spans="4:11" x14ac:dyDescent="0.25">
      <c r="D314" s="24" t="s">
        <v>39</v>
      </c>
      <c r="E314" s="25" t="s">
        <v>33</v>
      </c>
      <c r="F314" s="25" t="s">
        <v>38</v>
      </c>
      <c r="G314" s="25">
        <v>1</v>
      </c>
      <c r="H314" s="137">
        <v>25</v>
      </c>
      <c r="I314" s="137">
        <v>1</v>
      </c>
      <c r="J314" s="137">
        <v>20</v>
      </c>
      <c r="K314" s="218">
        <v>0</v>
      </c>
    </row>
    <row r="315" spans="4:11" x14ac:dyDescent="0.25">
      <c r="D315" s="24" t="s">
        <v>39</v>
      </c>
      <c r="E315" s="25" t="s">
        <v>33</v>
      </c>
      <c r="F315" s="25" t="s">
        <v>26</v>
      </c>
      <c r="G315" s="25">
        <v>1</v>
      </c>
      <c r="H315" s="137">
        <v>25</v>
      </c>
      <c r="I315" s="137">
        <v>1</v>
      </c>
      <c r="J315" s="137">
        <v>10</v>
      </c>
      <c r="K315" s="218">
        <v>0</v>
      </c>
    </row>
    <row r="316" spans="4:11" x14ac:dyDescent="0.25">
      <c r="D316" s="24" t="s">
        <v>39</v>
      </c>
      <c r="E316" s="25" t="s">
        <v>33</v>
      </c>
      <c r="F316" s="25" t="s">
        <v>27</v>
      </c>
      <c r="G316" s="25">
        <v>1</v>
      </c>
      <c r="H316" s="137">
        <v>25</v>
      </c>
      <c r="I316" s="137">
        <v>1</v>
      </c>
      <c r="J316" s="137">
        <v>4</v>
      </c>
      <c r="K316" s="218">
        <v>0</v>
      </c>
    </row>
    <row r="317" spans="4:11" x14ac:dyDescent="0.25">
      <c r="D317" s="24" t="s">
        <v>39</v>
      </c>
      <c r="E317" s="25" t="s">
        <v>33</v>
      </c>
      <c r="F317" s="25" t="s">
        <v>65</v>
      </c>
      <c r="G317" s="25">
        <v>1</v>
      </c>
      <c r="H317" s="137">
        <v>25</v>
      </c>
      <c r="I317" s="137">
        <v>1</v>
      </c>
      <c r="J317" s="137">
        <v>119</v>
      </c>
      <c r="K317" s="218">
        <v>1743</v>
      </c>
    </row>
    <row r="318" spans="4:11" x14ac:dyDescent="0.25">
      <c r="D318" s="24" t="s">
        <v>39</v>
      </c>
      <c r="E318" s="25" t="s">
        <v>33</v>
      </c>
      <c r="F318" s="25" t="s">
        <v>33</v>
      </c>
      <c r="G318" s="25">
        <v>1</v>
      </c>
      <c r="H318" s="137">
        <v>25</v>
      </c>
      <c r="I318" s="137">
        <v>1</v>
      </c>
      <c r="J318" s="137">
        <v>25</v>
      </c>
      <c r="K318" s="218">
        <v>0</v>
      </c>
    </row>
    <row r="319" spans="4:11" x14ac:dyDescent="0.25">
      <c r="D319" s="24" t="s">
        <v>39</v>
      </c>
      <c r="E319" s="25" t="s">
        <v>33</v>
      </c>
      <c r="F319" s="25" t="s">
        <v>28</v>
      </c>
      <c r="G319" s="25">
        <v>1</v>
      </c>
      <c r="H319" s="137">
        <v>25</v>
      </c>
      <c r="I319" s="137">
        <v>1</v>
      </c>
      <c r="J319" s="137">
        <v>9</v>
      </c>
      <c r="K319" s="218">
        <v>591192</v>
      </c>
    </row>
    <row r="320" spans="4:11" x14ac:dyDescent="0.25">
      <c r="D320" s="24" t="s">
        <v>39</v>
      </c>
      <c r="E320" s="25" t="s">
        <v>33</v>
      </c>
      <c r="F320" s="25" t="s">
        <v>29</v>
      </c>
      <c r="G320" s="25">
        <v>1</v>
      </c>
      <c r="H320" s="137">
        <v>25</v>
      </c>
      <c r="I320" s="137">
        <v>1</v>
      </c>
      <c r="J320" s="137">
        <v>1</v>
      </c>
      <c r="K320" s="218">
        <v>0</v>
      </c>
    </row>
    <row r="321" spans="4:11" x14ac:dyDescent="0.25">
      <c r="D321" s="24" t="s">
        <v>39</v>
      </c>
      <c r="E321" s="25" t="s">
        <v>33</v>
      </c>
      <c r="F321" s="25" t="s">
        <v>61</v>
      </c>
      <c r="G321" s="27">
        <v>1</v>
      </c>
      <c r="H321" s="137">
        <v>25</v>
      </c>
      <c r="I321" s="138">
        <v>1</v>
      </c>
      <c r="J321" s="137">
        <v>102</v>
      </c>
      <c r="K321" s="218">
        <v>0</v>
      </c>
    </row>
    <row r="322" spans="4:11" x14ac:dyDescent="0.25">
      <c r="D322" s="24" t="s">
        <v>39</v>
      </c>
      <c r="E322" s="25" t="s">
        <v>33</v>
      </c>
      <c r="F322" s="25" t="s">
        <v>34</v>
      </c>
      <c r="G322" s="27">
        <v>1</v>
      </c>
      <c r="H322" s="137">
        <v>25</v>
      </c>
      <c r="I322" s="138">
        <v>1</v>
      </c>
      <c r="J322" s="137">
        <v>26</v>
      </c>
      <c r="K322" s="218">
        <v>0</v>
      </c>
    </row>
    <row r="323" spans="4:11" x14ac:dyDescent="0.25">
      <c r="D323" s="24" t="s">
        <v>39</v>
      </c>
      <c r="E323" s="25" t="s">
        <v>33</v>
      </c>
      <c r="F323" s="25" t="s">
        <v>64</v>
      </c>
      <c r="G323" s="27">
        <v>1</v>
      </c>
      <c r="H323" s="137">
        <v>25</v>
      </c>
      <c r="I323" s="138">
        <v>1</v>
      </c>
      <c r="J323" s="137">
        <v>118</v>
      </c>
      <c r="K323" s="218">
        <v>16388</v>
      </c>
    </row>
    <row r="324" spans="4:11" x14ac:dyDescent="0.25">
      <c r="D324" s="24" t="s">
        <v>39</v>
      </c>
      <c r="E324" s="25" t="s">
        <v>33</v>
      </c>
      <c r="F324" s="25" t="s">
        <v>30</v>
      </c>
      <c r="G324" s="27">
        <v>1</v>
      </c>
      <c r="H324" s="137">
        <v>25</v>
      </c>
      <c r="I324" s="138">
        <v>1</v>
      </c>
      <c r="J324" s="137">
        <v>24</v>
      </c>
      <c r="K324" s="218">
        <v>0</v>
      </c>
    </row>
    <row r="325" spans="4:11" x14ac:dyDescent="0.25">
      <c r="D325" s="26" t="s">
        <v>39</v>
      </c>
      <c r="E325" s="27" t="s">
        <v>33</v>
      </c>
      <c r="F325" s="27" t="s">
        <v>31</v>
      </c>
      <c r="G325" s="27">
        <v>1</v>
      </c>
      <c r="H325" s="138">
        <v>25</v>
      </c>
      <c r="I325" s="138">
        <v>1</v>
      </c>
      <c r="J325" s="138">
        <v>12</v>
      </c>
      <c r="K325" s="219">
        <v>0</v>
      </c>
    </row>
    <row r="326" spans="4:11" x14ac:dyDescent="0.25">
      <c r="D326" s="26" t="s">
        <v>39</v>
      </c>
      <c r="E326" s="27" t="s">
        <v>33</v>
      </c>
      <c r="F326" s="27" t="s">
        <v>32</v>
      </c>
      <c r="G326" s="164"/>
      <c r="H326" s="138">
        <v>25</v>
      </c>
      <c r="I326" s="138">
        <v>1</v>
      </c>
      <c r="J326" s="138">
        <v>13</v>
      </c>
      <c r="K326" s="219">
        <v>0</v>
      </c>
    </row>
    <row r="327" spans="4:11" ht="15.75" thickBot="1" x14ac:dyDescent="0.3">
      <c r="D327" s="26" t="s">
        <v>39</v>
      </c>
      <c r="E327" s="27" t="s">
        <v>33</v>
      </c>
      <c r="F327" s="27" t="s">
        <v>63</v>
      </c>
      <c r="G327" s="29">
        <v>1</v>
      </c>
      <c r="H327" s="138">
        <v>25</v>
      </c>
      <c r="I327" s="139">
        <v>1</v>
      </c>
      <c r="J327" s="138">
        <v>103</v>
      </c>
      <c r="K327" s="219">
        <v>0</v>
      </c>
    </row>
    <row r="328" spans="4:11" x14ac:dyDescent="0.25">
      <c r="D328" s="26" t="s">
        <v>39</v>
      </c>
      <c r="E328" s="27" t="s">
        <v>33</v>
      </c>
      <c r="F328" s="27" t="s">
        <v>36</v>
      </c>
      <c r="G328" s="23">
        <v>1</v>
      </c>
      <c r="H328" s="138">
        <v>25</v>
      </c>
      <c r="I328" s="136">
        <v>1</v>
      </c>
      <c r="J328" s="138">
        <v>14</v>
      </c>
      <c r="K328" s="219">
        <v>0</v>
      </c>
    </row>
    <row r="329" spans="4:11" x14ac:dyDescent="0.25">
      <c r="D329" s="26" t="s">
        <v>39</v>
      </c>
      <c r="E329" s="27" t="s">
        <v>33</v>
      </c>
      <c r="F329" s="27" t="s">
        <v>60</v>
      </c>
      <c r="G329" s="25">
        <v>1</v>
      </c>
      <c r="H329" s="138">
        <v>25</v>
      </c>
      <c r="I329" s="137">
        <v>1</v>
      </c>
      <c r="J329" s="138">
        <v>101</v>
      </c>
      <c r="K329" s="219">
        <v>1763</v>
      </c>
    </row>
    <row r="330" spans="4:11" x14ac:dyDescent="0.25">
      <c r="D330" s="162" t="s">
        <v>39</v>
      </c>
      <c r="E330" s="163" t="s">
        <v>33</v>
      </c>
      <c r="F330" s="163" t="s">
        <v>90</v>
      </c>
      <c r="G330" s="27"/>
      <c r="H330" s="163">
        <v>25</v>
      </c>
      <c r="I330" s="138">
        <v>1</v>
      </c>
      <c r="J330" s="163">
        <v>6</v>
      </c>
      <c r="K330" s="220">
        <v>0</v>
      </c>
    </row>
    <row r="331" spans="4:11" x14ac:dyDescent="0.25">
      <c r="D331" s="26" t="s">
        <v>39</v>
      </c>
      <c r="E331" s="27" t="s">
        <v>33</v>
      </c>
      <c r="F331" s="27" t="s">
        <v>87</v>
      </c>
      <c r="G331" s="25">
        <v>1</v>
      </c>
      <c r="H331" s="27">
        <v>25</v>
      </c>
      <c r="I331" s="137">
        <v>1</v>
      </c>
      <c r="J331" s="27">
        <v>136</v>
      </c>
      <c r="K331" s="219">
        <v>18366</v>
      </c>
    </row>
    <row r="332" spans="4:11" ht="15.75" thickBot="1" x14ac:dyDescent="0.3">
      <c r="D332" s="28" t="s">
        <v>39</v>
      </c>
      <c r="E332" s="29" t="s">
        <v>33</v>
      </c>
      <c r="F332" s="29" t="s">
        <v>35</v>
      </c>
      <c r="G332" s="25">
        <v>1</v>
      </c>
      <c r="H332" s="139">
        <v>25</v>
      </c>
      <c r="I332" s="137">
        <v>1</v>
      </c>
      <c r="J332" s="139">
        <v>7</v>
      </c>
      <c r="K332" s="221">
        <v>0</v>
      </c>
    </row>
    <row r="333" spans="4:11" x14ac:dyDescent="0.25">
      <c r="D333" s="22" t="s">
        <v>39</v>
      </c>
      <c r="E333" s="23" t="s">
        <v>29</v>
      </c>
      <c r="F333" s="23" t="s">
        <v>18</v>
      </c>
      <c r="G333" s="25">
        <v>1</v>
      </c>
      <c r="H333" s="136">
        <v>1</v>
      </c>
      <c r="I333" s="137">
        <v>1</v>
      </c>
      <c r="J333" s="136">
        <v>2</v>
      </c>
      <c r="K333" s="217">
        <v>4980570</v>
      </c>
    </row>
    <row r="334" spans="4:11" x14ac:dyDescent="0.25">
      <c r="D334" s="24" t="s">
        <v>39</v>
      </c>
      <c r="E334" s="25" t="s">
        <v>29</v>
      </c>
      <c r="F334" s="25" t="s">
        <v>19</v>
      </c>
      <c r="G334" s="25">
        <v>1</v>
      </c>
      <c r="H334" s="137">
        <v>1</v>
      </c>
      <c r="I334" s="137">
        <v>1</v>
      </c>
      <c r="J334" s="137">
        <v>22</v>
      </c>
      <c r="K334" s="218">
        <v>0</v>
      </c>
    </row>
    <row r="335" spans="4:11" x14ac:dyDescent="0.25">
      <c r="D335" s="24" t="s">
        <v>39</v>
      </c>
      <c r="E335" s="25" t="s">
        <v>29</v>
      </c>
      <c r="F335" s="25" t="s">
        <v>20</v>
      </c>
      <c r="G335" s="25">
        <v>1</v>
      </c>
      <c r="H335" s="137">
        <v>1</v>
      </c>
      <c r="I335" s="137">
        <v>1</v>
      </c>
      <c r="J335" s="137">
        <v>5</v>
      </c>
      <c r="K335" s="218">
        <v>0</v>
      </c>
    </row>
    <row r="336" spans="4:11" x14ac:dyDescent="0.25">
      <c r="D336" s="24" t="s">
        <v>39</v>
      </c>
      <c r="E336" s="25" t="s">
        <v>29</v>
      </c>
      <c r="F336" s="25" t="s">
        <v>84</v>
      </c>
      <c r="G336" s="25">
        <v>1</v>
      </c>
      <c r="H336" s="137">
        <v>1</v>
      </c>
      <c r="I336" s="137">
        <v>1</v>
      </c>
      <c r="J336" s="137">
        <v>131</v>
      </c>
      <c r="K336" s="218">
        <v>4501</v>
      </c>
    </row>
    <row r="337" spans="4:11" x14ac:dyDescent="0.25">
      <c r="D337" s="24" t="s">
        <v>39</v>
      </c>
      <c r="E337" s="25" t="s">
        <v>29</v>
      </c>
      <c r="F337" s="25" t="s">
        <v>82</v>
      </c>
      <c r="G337" s="25">
        <v>1</v>
      </c>
      <c r="H337" s="137">
        <v>1</v>
      </c>
      <c r="I337" s="137">
        <v>1</v>
      </c>
      <c r="J337" s="137">
        <v>122</v>
      </c>
      <c r="K337" s="218">
        <v>0</v>
      </c>
    </row>
    <row r="338" spans="4:11" x14ac:dyDescent="0.25">
      <c r="D338" s="24" t="s">
        <v>39</v>
      </c>
      <c r="E338" s="25" t="s">
        <v>29</v>
      </c>
      <c r="F338" s="25" t="s">
        <v>83</v>
      </c>
      <c r="G338" s="25">
        <v>1</v>
      </c>
      <c r="H338" s="137">
        <v>1</v>
      </c>
      <c r="I338" s="137">
        <v>1</v>
      </c>
      <c r="J338" s="137">
        <v>130</v>
      </c>
      <c r="K338" s="218">
        <v>2100</v>
      </c>
    </row>
    <row r="339" spans="4:11" x14ac:dyDescent="0.25">
      <c r="D339" s="24" t="s">
        <v>39</v>
      </c>
      <c r="E339" s="25" t="s">
        <v>29</v>
      </c>
      <c r="F339" s="25" t="s">
        <v>21</v>
      </c>
      <c r="G339" s="25">
        <v>1</v>
      </c>
      <c r="H339" s="137">
        <v>1</v>
      </c>
      <c r="I339" s="137">
        <v>1</v>
      </c>
      <c r="J339" s="137">
        <v>3</v>
      </c>
      <c r="K339" s="218">
        <v>3721672</v>
      </c>
    </row>
    <row r="340" spans="4:11" x14ac:dyDescent="0.25">
      <c r="D340" s="24" t="s">
        <v>39</v>
      </c>
      <c r="E340" s="25" t="s">
        <v>29</v>
      </c>
      <c r="F340" s="25" t="s">
        <v>24</v>
      </c>
      <c r="G340" s="25">
        <v>1</v>
      </c>
      <c r="H340" s="137">
        <v>1</v>
      </c>
      <c r="I340" s="137">
        <v>1</v>
      </c>
      <c r="J340" s="137">
        <v>19</v>
      </c>
      <c r="K340" s="218">
        <v>18619665</v>
      </c>
    </row>
    <row r="341" spans="4:11" x14ac:dyDescent="0.25">
      <c r="D341" s="24" t="s">
        <v>39</v>
      </c>
      <c r="E341" s="25" t="s">
        <v>29</v>
      </c>
      <c r="F341" s="25" t="s">
        <v>23</v>
      </c>
      <c r="G341" s="25">
        <v>1</v>
      </c>
      <c r="H341" s="137">
        <v>1</v>
      </c>
      <c r="I341" s="137">
        <v>1</v>
      </c>
      <c r="J341" s="137">
        <v>18</v>
      </c>
      <c r="K341" s="218">
        <v>15664014</v>
      </c>
    </row>
    <row r="342" spans="4:11" x14ac:dyDescent="0.25">
      <c r="D342" s="24" t="s">
        <v>39</v>
      </c>
      <c r="E342" s="25" t="s">
        <v>29</v>
      </c>
      <c r="F342" s="25" t="s">
        <v>22</v>
      </c>
      <c r="G342" s="25">
        <v>1</v>
      </c>
      <c r="H342" s="137">
        <v>1</v>
      </c>
      <c r="I342" s="137">
        <v>1</v>
      </c>
      <c r="J342" s="137">
        <v>17</v>
      </c>
      <c r="K342" s="218">
        <v>16042527</v>
      </c>
    </row>
    <row r="343" spans="4:11" x14ac:dyDescent="0.25">
      <c r="D343" s="24" t="s">
        <v>39</v>
      </c>
      <c r="E343" s="25" t="s">
        <v>29</v>
      </c>
      <c r="F343" s="25" t="s">
        <v>25</v>
      </c>
      <c r="G343" s="25">
        <v>1</v>
      </c>
      <c r="H343" s="137">
        <v>1</v>
      </c>
      <c r="I343" s="137">
        <v>1</v>
      </c>
      <c r="J343" s="137">
        <v>8</v>
      </c>
      <c r="K343" s="218">
        <v>0</v>
      </c>
    </row>
    <row r="344" spans="4:11" x14ac:dyDescent="0.25">
      <c r="D344" s="24" t="s">
        <v>39</v>
      </c>
      <c r="E344" s="25" t="s">
        <v>29</v>
      </c>
      <c r="F344" s="25" t="s">
        <v>38</v>
      </c>
      <c r="G344" s="25">
        <v>1</v>
      </c>
      <c r="H344" s="137">
        <v>1</v>
      </c>
      <c r="I344" s="137">
        <v>1</v>
      </c>
      <c r="J344" s="137">
        <v>20</v>
      </c>
      <c r="K344" s="218">
        <v>0</v>
      </c>
    </row>
    <row r="345" spans="4:11" x14ac:dyDescent="0.25">
      <c r="D345" s="24" t="s">
        <v>39</v>
      </c>
      <c r="E345" s="25" t="s">
        <v>29</v>
      </c>
      <c r="F345" s="25" t="s">
        <v>26</v>
      </c>
      <c r="G345" s="27">
        <v>1</v>
      </c>
      <c r="H345" s="137">
        <v>1</v>
      </c>
      <c r="I345" s="138">
        <v>1</v>
      </c>
      <c r="J345" s="137">
        <v>10</v>
      </c>
      <c r="K345" s="218">
        <v>0</v>
      </c>
    </row>
    <row r="346" spans="4:11" x14ac:dyDescent="0.25">
      <c r="D346" s="24" t="s">
        <v>39</v>
      </c>
      <c r="E346" s="25" t="s">
        <v>29</v>
      </c>
      <c r="F346" s="25" t="s">
        <v>27</v>
      </c>
      <c r="G346" s="27">
        <v>1</v>
      </c>
      <c r="H346" s="137">
        <v>1</v>
      </c>
      <c r="I346" s="138">
        <v>1</v>
      </c>
      <c r="J346" s="137">
        <v>4</v>
      </c>
      <c r="K346" s="218">
        <v>0</v>
      </c>
    </row>
    <row r="347" spans="4:11" x14ac:dyDescent="0.25">
      <c r="D347" s="24" t="s">
        <v>39</v>
      </c>
      <c r="E347" s="25" t="s">
        <v>29</v>
      </c>
      <c r="F347" s="25" t="s">
        <v>65</v>
      </c>
      <c r="G347" s="27">
        <v>1</v>
      </c>
      <c r="H347" s="137">
        <v>1</v>
      </c>
      <c r="I347" s="138">
        <v>1</v>
      </c>
      <c r="J347" s="137">
        <v>119</v>
      </c>
      <c r="K347" s="218">
        <v>3322</v>
      </c>
    </row>
    <row r="348" spans="4:11" x14ac:dyDescent="0.25">
      <c r="D348" s="24" t="s">
        <v>39</v>
      </c>
      <c r="E348" s="25" t="s">
        <v>29</v>
      </c>
      <c r="F348" s="25" t="s">
        <v>33</v>
      </c>
      <c r="G348" s="27">
        <v>1</v>
      </c>
      <c r="H348" s="137">
        <v>1</v>
      </c>
      <c r="I348" s="138">
        <v>1</v>
      </c>
      <c r="J348" s="137">
        <v>25</v>
      </c>
      <c r="K348" s="218">
        <v>0</v>
      </c>
    </row>
    <row r="349" spans="4:11" x14ac:dyDescent="0.25">
      <c r="D349" s="24" t="s">
        <v>39</v>
      </c>
      <c r="E349" s="25" t="s">
        <v>29</v>
      </c>
      <c r="F349" s="25" t="s">
        <v>28</v>
      </c>
      <c r="G349" s="27">
        <v>1</v>
      </c>
      <c r="H349" s="137">
        <v>1</v>
      </c>
      <c r="I349" s="138">
        <v>1</v>
      </c>
      <c r="J349" s="137">
        <v>9</v>
      </c>
      <c r="K349" s="218">
        <v>1126775</v>
      </c>
    </row>
    <row r="350" spans="4:11" x14ac:dyDescent="0.25">
      <c r="D350" s="24" t="s">
        <v>39</v>
      </c>
      <c r="E350" s="25" t="s">
        <v>29</v>
      </c>
      <c r="F350" s="25" t="s">
        <v>29</v>
      </c>
      <c r="G350" s="164"/>
      <c r="H350" s="137">
        <v>1</v>
      </c>
      <c r="I350" s="138">
        <v>1</v>
      </c>
      <c r="J350" s="137">
        <v>1</v>
      </c>
      <c r="K350" s="218">
        <v>0</v>
      </c>
    </row>
    <row r="351" spans="4:11" ht="15.75" thickBot="1" x14ac:dyDescent="0.3">
      <c r="D351" s="24" t="s">
        <v>39</v>
      </c>
      <c r="E351" s="25" t="s">
        <v>29</v>
      </c>
      <c r="F351" s="25" t="s">
        <v>61</v>
      </c>
      <c r="G351" s="29">
        <v>1</v>
      </c>
      <c r="H351" s="137">
        <v>1</v>
      </c>
      <c r="I351" s="139">
        <v>1</v>
      </c>
      <c r="J351" s="137">
        <v>102</v>
      </c>
      <c r="K351" s="218">
        <v>0</v>
      </c>
    </row>
    <row r="352" spans="4:11" x14ac:dyDescent="0.25">
      <c r="D352" s="24" t="s">
        <v>39</v>
      </c>
      <c r="E352" s="25" t="s">
        <v>29</v>
      </c>
      <c r="F352" s="25" t="s">
        <v>34</v>
      </c>
      <c r="G352" s="23">
        <v>1</v>
      </c>
      <c r="H352" s="137">
        <v>1</v>
      </c>
      <c r="I352" s="136">
        <v>1</v>
      </c>
      <c r="J352" s="137">
        <v>26</v>
      </c>
      <c r="K352" s="218">
        <v>0</v>
      </c>
    </row>
    <row r="353" spans="4:11" x14ac:dyDescent="0.25">
      <c r="D353" s="24" t="s">
        <v>39</v>
      </c>
      <c r="E353" s="25" t="s">
        <v>29</v>
      </c>
      <c r="F353" s="25" t="s">
        <v>64</v>
      </c>
      <c r="G353" s="25">
        <v>1</v>
      </c>
      <c r="H353" s="137">
        <v>1</v>
      </c>
      <c r="I353" s="137">
        <v>1</v>
      </c>
      <c r="J353" s="137">
        <v>118</v>
      </c>
      <c r="K353" s="218">
        <v>31234</v>
      </c>
    </row>
    <row r="354" spans="4:11" x14ac:dyDescent="0.25">
      <c r="D354" s="24" t="s">
        <v>39</v>
      </c>
      <c r="E354" s="25" t="s">
        <v>29</v>
      </c>
      <c r="F354" s="25" t="s">
        <v>30</v>
      </c>
      <c r="G354" s="25">
        <v>1</v>
      </c>
      <c r="H354" s="137">
        <v>1</v>
      </c>
      <c r="I354" s="137">
        <v>1</v>
      </c>
      <c r="J354" s="137">
        <v>24</v>
      </c>
      <c r="K354" s="218">
        <v>0</v>
      </c>
    </row>
    <row r="355" spans="4:11" x14ac:dyDescent="0.25">
      <c r="D355" s="26" t="s">
        <v>39</v>
      </c>
      <c r="E355" s="27" t="s">
        <v>29</v>
      </c>
      <c r="F355" s="27" t="s">
        <v>31</v>
      </c>
      <c r="G355" s="25">
        <v>1</v>
      </c>
      <c r="H355" s="138">
        <v>1</v>
      </c>
      <c r="I355" s="137">
        <v>1</v>
      </c>
      <c r="J355" s="138">
        <v>12</v>
      </c>
      <c r="K355" s="219">
        <v>0</v>
      </c>
    </row>
    <row r="356" spans="4:11" x14ac:dyDescent="0.25">
      <c r="D356" s="26" t="s">
        <v>39</v>
      </c>
      <c r="E356" s="27" t="s">
        <v>29</v>
      </c>
      <c r="F356" s="27" t="s">
        <v>32</v>
      </c>
      <c r="G356" s="25"/>
      <c r="H356" s="138">
        <v>1</v>
      </c>
      <c r="I356" s="137">
        <v>1</v>
      </c>
      <c r="J356" s="138">
        <v>13</v>
      </c>
      <c r="K356" s="219">
        <v>0</v>
      </c>
    </row>
    <row r="357" spans="4:11" x14ac:dyDescent="0.25">
      <c r="D357" s="26" t="s">
        <v>39</v>
      </c>
      <c r="E357" s="27" t="s">
        <v>29</v>
      </c>
      <c r="F357" s="27" t="s">
        <v>63</v>
      </c>
      <c r="G357" s="25">
        <v>1</v>
      </c>
      <c r="H357" s="138">
        <v>1</v>
      </c>
      <c r="I357" s="137">
        <v>1</v>
      </c>
      <c r="J357" s="138">
        <v>103</v>
      </c>
      <c r="K357" s="219">
        <v>0</v>
      </c>
    </row>
    <row r="358" spans="4:11" x14ac:dyDescent="0.25">
      <c r="D358" s="26" t="s">
        <v>39</v>
      </c>
      <c r="E358" s="27" t="s">
        <v>29</v>
      </c>
      <c r="F358" s="27" t="s">
        <v>36</v>
      </c>
      <c r="G358" s="25">
        <v>1</v>
      </c>
      <c r="H358" s="138">
        <v>1</v>
      </c>
      <c r="I358" s="137">
        <v>1</v>
      </c>
      <c r="J358" s="138">
        <v>14</v>
      </c>
      <c r="K358" s="219">
        <v>0</v>
      </c>
    </row>
    <row r="359" spans="4:11" x14ac:dyDescent="0.25">
      <c r="D359" s="26" t="s">
        <v>39</v>
      </c>
      <c r="E359" s="27" t="s">
        <v>29</v>
      </c>
      <c r="F359" s="27" t="s">
        <v>60</v>
      </c>
      <c r="G359" s="25">
        <v>1</v>
      </c>
      <c r="H359" s="138">
        <v>1</v>
      </c>
      <c r="I359" s="137">
        <v>1</v>
      </c>
      <c r="J359" s="138">
        <v>101</v>
      </c>
      <c r="K359" s="219">
        <v>3359</v>
      </c>
    </row>
    <row r="360" spans="4:11" x14ac:dyDescent="0.25">
      <c r="D360" s="162" t="s">
        <v>39</v>
      </c>
      <c r="E360" s="163" t="s">
        <v>29</v>
      </c>
      <c r="F360" s="163" t="s">
        <v>90</v>
      </c>
      <c r="G360" s="27"/>
      <c r="H360" s="163">
        <v>1</v>
      </c>
      <c r="I360" s="138">
        <v>1</v>
      </c>
      <c r="J360" s="163">
        <v>6</v>
      </c>
      <c r="K360" s="220">
        <v>0</v>
      </c>
    </row>
    <row r="361" spans="4:11" x14ac:dyDescent="0.25">
      <c r="D361" s="26" t="s">
        <v>39</v>
      </c>
      <c r="E361" s="27" t="s">
        <v>29</v>
      </c>
      <c r="F361" s="27" t="s">
        <v>87</v>
      </c>
      <c r="G361" s="25">
        <v>1</v>
      </c>
      <c r="H361" s="27">
        <v>1</v>
      </c>
      <c r="I361" s="137">
        <v>1</v>
      </c>
      <c r="J361" s="27">
        <v>136</v>
      </c>
      <c r="K361" s="219">
        <v>35005</v>
      </c>
    </row>
    <row r="362" spans="4:11" ht="15.75" thickBot="1" x14ac:dyDescent="0.3">
      <c r="D362" s="28" t="s">
        <v>39</v>
      </c>
      <c r="E362" s="29" t="s">
        <v>29</v>
      </c>
      <c r="F362" s="29" t="s">
        <v>35</v>
      </c>
      <c r="G362" s="25">
        <v>1</v>
      </c>
      <c r="H362" s="139">
        <v>1</v>
      </c>
      <c r="I362" s="137">
        <v>1</v>
      </c>
      <c r="J362" s="139">
        <v>7</v>
      </c>
      <c r="K362" s="221">
        <v>0</v>
      </c>
    </row>
    <row r="363" spans="4:11" x14ac:dyDescent="0.25">
      <c r="D363" s="22" t="s">
        <v>39</v>
      </c>
      <c r="E363" s="23" t="s">
        <v>61</v>
      </c>
      <c r="F363" s="23" t="s">
        <v>18</v>
      </c>
      <c r="G363" s="25">
        <v>1</v>
      </c>
      <c r="H363" s="136">
        <v>102</v>
      </c>
      <c r="I363" s="137">
        <v>1</v>
      </c>
      <c r="J363" s="136">
        <v>2</v>
      </c>
      <c r="K363" s="217">
        <v>3645161</v>
      </c>
    </row>
    <row r="364" spans="4:11" x14ac:dyDescent="0.25">
      <c r="D364" s="24" t="s">
        <v>39</v>
      </c>
      <c r="E364" s="25" t="s">
        <v>61</v>
      </c>
      <c r="F364" s="25" t="s">
        <v>19</v>
      </c>
      <c r="G364" s="25">
        <v>1</v>
      </c>
      <c r="H364" s="137">
        <v>102</v>
      </c>
      <c r="I364" s="137">
        <v>1</v>
      </c>
      <c r="J364" s="137">
        <v>22</v>
      </c>
      <c r="K364" s="218">
        <v>0</v>
      </c>
    </row>
    <row r="365" spans="4:11" x14ac:dyDescent="0.25">
      <c r="D365" s="24" t="s">
        <v>39</v>
      </c>
      <c r="E365" s="25" t="s">
        <v>61</v>
      </c>
      <c r="F365" s="25" t="s">
        <v>20</v>
      </c>
      <c r="G365" s="25">
        <v>1</v>
      </c>
      <c r="H365" s="137">
        <v>102</v>
      </c>
      <c r="I365" s="137">
        <v>1</v>
      </c>
      <c r="J365" s="137">
        <v>5</v>
      </c>
      <c r="K365" s="218">
        <v>0</v>
      </c>
    </row>
    <row r="366" spans="4:11" x14ac:dyDescent="0.25">
      <c r="D366" s="24" t="s">
        <v>39</v>
      </c>
      <c r="E366" s="25" t="s">
        <v>61</v>
      </c>
      <c r="F366" s="25" t="s">
        <v>84</v>
      </c>
      <c r="G366" s="25">
        <v>1</v>
      </c>
      <c r="H366" s="137">
        <v>102</v>
      </c>
      <c r="I366" s="137">
        <v>1</v>
      </c>
      <c r="J366" s="137">
        <v>131</v>
      </c>
      <c r="K366" s="218">
        <v>3294</v>
      </c>
    </row>
    <row r="367" spans="4:11" x14ac:dyDescent="0.25">
      <c r="D367" s="24" t="s">
        <v>39</v>
      </c>
      <c r="E367" s="25" t="s">
        <v>61</v>
      </c>
      <c r="F367" s="25" t="s">
        <v>82</v>
      </c>
      <c r="G367" s="25">
        <v>1</v>
      </c>
      <c r="H367" s="137">
        <v>102</v>
      </c>
      <c r="I367" s="137">
        <v>1</v>
      </c>
      <c r="J367" s="137">
        <v>122</v>
      </c>
      <c r="K367" s="218">
        <v>0</v>
      </c>
    </row>
    <row r="368" spans="4:11" x14ac:dyDescent="0.25">
      <c r="D368" s="24" t="s">
        <v>39</v>
      </c>
      <c r="E368" s="25" t="s">
        <v>61</v>
      </c>
      <c r="F368" s="25" t="s">
        <v>83</v>
      </c>
      <c r="G368" s="25">
        <v>1</v>
      </c>
      <c r="H368" s="137">
        <v>102</v>
      </c>
      <c r="I368" s="137">
        <v>1</v>
      </c>
      <c r="J368" s="137">
        <v>130</v>
      </c>
      <c r="K368" s="218">
        <v>1537</v>
      </c>
    </row>
    <row r="369" spans="4:11" x14ac:dyDescent="0.25">
      <c r="D369" s="24" t="s">
        <v>39</v>
      </c>
      <c r="E369" s="25" t="s">
        <v>61</v>
      </c>
      <c r="F369" s="25" t="s">
        <v>21</v>
      </c>
      <c r="G369" s="25">
        <v>1</v>
      </c>
      <c r="H369" s="137">
        <v>102</v>
      </c>
      <c r="I369" s="137">
        <v>1</v>
      </c>
      <c r="J369" s="137">
        <v>3</v>
      </c>
      <c r="K369" s="218">
        <v>2723804</v>
      </c>
    </row>
    <row r="370" spans="4:11" x14ac:dyDescent="0.25">
      <c r="D370" s="24" t="s">
        <v>39</v>
      </c>
      <c r="E370" s="25" t="s">
        <v>61</v>
      </c>
      <c r="F370" s="25" t="s">
        <v>24</v>
      </c>
      <c r="G370" s="25">
        <v>1</v>
      </c>
      <c r="H370" s="137">
        <v>102</v>
      </c>
      <c r="I370" s="137">
        <v>1</v>
      </c>
      <c r="J370" s="137">
        <v>19</v>
      </c>
      <c r="K370" s="218">
        <v>13627292</v>
      </c>
    </row>
    <row r="371" spans="4:11" x14ac:dyDescent="0.25">
      <c r="D371" s="24" t="s">
        <v>39</v>
      </c>
      <c r="E371" s="25" t="s">
        <v>61</v>
      </c>
      <c r="F371" s="25" t="s">
        <v>23</v>
      </c>
      <c r="G371" s="25">
        <v>1</v>
      </c>
      <c r="H371" s="137">
        <v>102</v>
      </c>
      <c r="I371" s="137">
        <v>1</v>
      </c>
      <c r="J371" s="137">
        <v>18</v>
      </c>
      <c r="K371" s="218">
        <v>11464121</v>
      </c>
    </row>
    <row r="372" spans="4:11" x14ac:dyDescent="0.25">
      <c r="D372" s="24" t="s">
        <v>39</v>
      </c>
      <c r="E372" s="25" t="s">
        <v>61</v>
      </c>
      <c r="F372" s="25" t="s">
        <v>22</v>
      </c>
      <c r="G372" s="27">
        <v>1</v>
      </c>
      <c r="H372" s="137">
        <v>102</v>
      </c>
      <c r="I372" s="138">
        <v>1</v>
      </c>
      <c r="J372" s="137">
        <v>17</v>
      </c>
      <c r="K372" s="218">
        <v>11741145</v>
      </c>
    </row>
    <row r="373" spans="4:11" x14ac:dyDescent="0.25">
      <c r="D373" s="24" t="s">
        <v>39</v>
      </c>
      <c r="E373" s="25" t="s">
        <v>61</v>
      </c>
      <c r="F373" s="25" t="s">
        <v>25</v>
      </c>
      <c r="G373" s="27">
        <v>1</v>
      </c>
      <c r="H373" s="137">
        <v>102</v>
      </c>
      <c r="I373" s="138">
        <v>1</v>
      </c>
      <c r="J373" s="137">
        <v>8</v>
      </c>
      <c r="K373" s="218">
        <v>0</v>
      </c>
    </row>
    <row r="374" spans="4:11" x14ac:dyDescent="0.25">
      <c r="D374" s="24" t="s">
        <v>39</v>
      </c>
      <c r="E374" s="25" t="s">
        <v>61</v>
      </c>
      <c r="F374" s="25" t="s">
        <v>38</v>
      </c>
      <c r="G374" s="27">
        <v>1</v>
      </c>
      <c r="H374" s="137">
        <v>102</v>
      </c>
      <c r="I374" s="138">
        <v>1</v>
      </c>
      <c r="J374" s="137">
        <v>20</v>
      </c>
      <c r="K374" s="218">
        <v>0</v>
      </c>
    </row>
    <row r="375" spans="4:11" x14ac:dyDescent="0.25">
      <c r="D375" s="24" t="s">
        <v>39</v>
      </c>
      <c r="E375" s="25" t="s">
        <v>61</v>
      </c>
      <c r="F375" s="25" t="s">
        <v>26</v>
      </c>
      <c r="G375" s="27">
        <v>1</v>
      </c>
      <c r="H375" s="137">
        <v>102</v>
      </c>
      <c r="I375" s="138">
        <v>1</v>
      </c>
      <c r="J375" s="137">
        <v>10</v>
      </c>
      <c r="K375" s="218">
        <v>0</v>
      </c>
    </row>
    <row r="376" spans="4:11" x14ac:dyDescent="0.25">
      <c r="D376" s="24" t="s">
        <v>39</v>
      </c>
      <c r="E376" s="25" t="s">
        <v>61</v>
      </c>
      <c r="F376" s="25" t="s">
        <v>27</v>
      </c>
      <c r="G376" s="27">
        <v>1</v>
      </c>
      <c r="H376" s="137">
        <v>102</v>
      </c>
      <c r="I376" s="138">
        <v>1</v>
      </c>
      <c r="J376" s="137">
        <v>4</v>
      </c>
      <c r="K376" s="218">
        <v>0</v>
      </c>
    </row>
    <row r="377" spans="4:11" x14ac:dyDescent="0.25">
      <c r="D377" s="24" t="s">
        <v>39</v>
      </c>
      <c r="E377" s="25" t="s">
        <v>61</v>
      </c>
      <c r="F377" s="25" t="s">
        <v>65</v>
      </c>
      <c r="G377" s="164"/>
      <c r="H377" s="137">
        <v>102</v>
      </c>
      <c r="I377" s="138">
        <v>1</v>
      </c>
      <c r="J377" s="137">
        <v>119</v>
      </c>
      <c r="K377" s="218">
        <v>2432</v>
      </c>
    </row>
    <row r="378" spans="4:11" ht="15.75" thickBot="1" x14ac:dyDescent="0.3">
      <c r="D378" s="24" t="s">
        <v>39</v>
      </c>
      <c r="E378" s="25" t="s">
        <v>61</v>
      </c>
      <c r="F378" s="25" t="s">
        <v>33</v>
      </c>
      <c r="G378" s="29">
        <v>1</v>
      </c>
      <c r="H378" s="137">
        <v>102</v>
      </c>
      <c r="I378" s="139">
        <v>1</v>
      </c>
      <c r="J378" s="137">
        <v>25</v>
      </c>
      <c r="K378" s="218">
        <v>0</v>
      </c>
    </row>
    <row r="379" spans="4:11" x14ac:dyDescent="0.25">
      <c r="D379" s="24" t="s">
        <v>39</v>
      </c>
      <c r="E379" s="25" t="s">
        <v>61</v>
      </c>
      <c r="F379" s="25" t="s">
        <v>28</v>
      </c>
      <c r="G379" s="23">
        <v>1</v>
      </c>
      <c r="H379" s="137">
        <v>102</v>
      </c>
      <c r="I379" s="136">
        <v>1</v>
      </c>
      <c r="J379" s="137">
        <v>9</v>
      </c>
      <c r="K379" s="218">
        <v>824660</v>
      </c>
    </row>
    <row r="380" spans="4:11" x14ac:dyDescent="0.25">
      <c r="D380" s="24" t="s">
        <v>39</v>
      </c>
      <c r="E380" s="25" t="s">
        <v>61</v>
      </c>
      <c r="F380" s="25" t="s">
        <v>29</v>
      </c>
      <c r="G380" s="25">
        <v>1</v>
      </c>
      <c r="H380" s="137">
        <v>102</v>
      </c>
      <c r="I380" s="137">
        <v>1</v>
      </c>
      <c r="J380" s="137">
        <v>1</v>
      </c>
      <c r="K380" s="218">
        <v>0</v>
      </c>
    </row>
    <row r="381" spans="4:11" x14ac:dyDescent="0.25">
      <c r="D381" s="24" t="s">
        <v>39</v>
      </c>
      <c r="E381" s="25" t="s">
        <v>61</v>
      </c>
      <c r="F381" s="25" t="s">
        <v>61</v>
      </c>
      <c r="G381" s="25">
        <v>1</v>
      </c>
      <c r="H381" s="137">
        <v>102</v>
      </c>
      <c r="I381" s="137">
        <v>1</v>
      </c>
      <c r="J381" s="137">
        <v>102</v>
      </c>
      <c r="K381" s="218">
        <v>0</v>
      </c>
    </row>
    <row r="382" spans="4:11" x14ac:dyDescent="0.25">
      <c r="D382" s="24" t="s">
        <v>39</v>
      </c>
      <c r="E382" s="25" t="s">
        <v>61</v>
      </c>
      <c r="F382" s="25" t="s">
        <v>34</v>
      </c>
      <c r="G382" s="25">
        <v>1</v>
      </c>
      <c r="H382" s="137">
        <v>102</v>
      </c>
      <c r="I382" s="137">
        <v>1</v>
      </c>
      <c r="J382" s="137">
        <v>26</v>
      </c>
      <c r="K382" s="218">
        <v>0</v>
      </c>
    </row>
    <row r="383" spans="4:11" x14ac:dyDescent="0.25">
      <c r="D383" s="24" t="s">
        <v>39</v>
      </c>
      <c r="E383" s="25" t="s">
        <v>61</v>
      </c>
      <c r="F383" s="25" t="s">
        <v>64</v>
      </c>
      <c r="G383" s="25"/>
      <c r="H383" s="137">
        <v>102</v>
      </c>
      <c r="I383" s="137">
        <v>1</v>
      </c>
      <c r="J383" s="137">
        <v>118</v>
      </c>
      <c r="K383" s="218">
        <v>22860</v>
      </c>
    </row>
    <row r="384" spans="4:11" x14ac:dyDescent="0.25">
      <c r="D384" s="24" t="s">
        <v>39</v>
      </c>
      <c r="E384" s="25" t="s">
        <v>61</v>
      </c>
      <c r="F384" s="25" t="s">
        <v>30</v>
      </c>
      <c r="G384" s="25">
        <v>1</v>
      </c>
      <c r="H384" s="137">
        <v>102</v>
      </c>
      <c r="I384" s="137">
        <v>1</v>
      </c>
      <c r="J384" s="137">
        <v>24</v>
      </c>
      <c r="K384" s="218">
        <v>0</v>
      </c>
    </row>
    <row r="385" spans="4:11" x14ac:dyDescent="0.25">
      <c r="D385" s="26" t="s">
        <v>39</v>
      </c>
      <c r="E385" s="27" t="s">
        <v>61</v>
      </c>
      <c r="F385" s="27" t="s">
        <v>31</v>
      </c>
      <c r="G385" s="25">
        <v>1</v>
      </c>
      <c r="H385" s="138">
        <v>102</v>
      </c>
      <c r="I385" s="137">
        <v>1</v>
      </c>
      <c r="J385" s="138">
        <v>12</v>
      </c>
      <c r="K385" s="219">
        <v>0</v>
      </c>
    </row>
    <row r="386" spans="4:11" x14ac:dyDescent="0.25">
      <c r="D386" s="26" t="s">
        <v>39</v>
      </c>
      <c r="E386" s="27" t="s">
        <v>61</v>
      </c>
      <c r="F386" s="27" t="s">
        <v>32</v>
      </c>
      <c r="G386" s="25">
        <v>1</v>
      </c>
      <c r="H386" s="138">
        <v>102</v>
      </c>
      <c r="I386" s="137">
        <v>1</v>
      </c>
      <c r="J386" s="138">
        <v>13</v>
      </c>
      <c r="K386" s="219">
        <v>0</v>
      </c>
    </row>
    <row r="387" spans="4:11" x14ac:dyDescent="0.25">
      <c r="D387" s="26" t="s">
        <v>39</v>
      </c>
      <c r="E387" s="27" t="s">
        <v>61</v>
      </c>
      <c r="F387" s="27" t="s">
        <v>63</v>
      </c>
      <c r="G387" s="25">
        <v>1</v>
      </c>
      <c r="H387" s="138">
        <v>102</v>
      </c>
      <c r="I387" s="137">
        <v>1</v>
      </c>
      <c r="J387" s="138">
        <v>103</v>
      </c>
      <c r="K387" s="219">
        <v>0</v>
      </c>
    </row>
    <row r="388" spans="4:11" x14ac:dyDescent="0.25">
      <c r="D388" s="26" t="s">
        <v>39</v>
      </c>
      <c r="E388" s="27" t="s">
        <v>61</v>
      </c>
      <c r="F388" s="27" t="s">
        <v>36</v>
      </c>
      <c r="G388" s="25">
        <v>1</v>
      </c>
      <c r="H388" s="138">
        <v>102</v>
      </c>
      <c r="I388" s="137">
        <v>1</v>
      </c>
      <c r="J388" s="138">
        <v>14</v>
      </c>
      <c r="K388" s="219">
        <v>0</v>
      </c>
    </row>
    <row r="389" spans="4:11" x14ac:dyDescent="0.25">
      <c r="D389" s="26" t="s">
        <v>39</v>
      </c>
      <c r="E389" s="27" t="s">
        <v>61</v>
      </c>
      <c r="F389" s="27" t="s">
        <v>60</v>
      </c>
      <c r="G389" s="25">
        <v>1</v>
      </c>
      <c r="H389" s="138">
        <v>102</v>
      </c>
      <c r="I389" s="137">
        <v>1</v>
      </c>
      <c r="J389" s="138">
        <v>101</v>
      </c>
      <c r="K389" s="219">
        <v>2459</v>
      </c>
    </row>
    <row r="390" spans="4:11" x14ac:dyDescent="0.25">
      <c r="D390" s="162" t="s">
        <v>39</v>
      </c>
      <c r="E390" s="163" t="s">
        <v>61</v>
      </c>
      <c r="F390" s="163" t="s">
        <v>90</v>
      </c>
      <c r="G390" s="27"/>
      <c r="H390" s="163">
        <v>102</v>
      </c>
      <c r="I390" s="138">
        <v>1</v>
      </c>
      <c r="J390" s="163">
        <v>6</v>
      </c>
      <c r="K390" s="220">
        <v>0</v>
      </c>
    </row>
    <row r="391" spans="4:11" x14ac:dyDescent="0.25">
      <c r="D391" s="26" t="s">
        <v>39</v>
      </c>
      <c r="E391" s="27" t="s">
        <v>61</v>
      </c>
      <c r="F391" s="27" t="s">
        <v>87</v>
      </c>
      <c r="G391" s="25">
        <v>1</v>
      </c>
      <c r="H391" s="27">
        <v>102</v>
      </c>
      <c r="I391" s="137">
        <v>1</v>
      </c>
      <c r="J391" s="27">
        <v>136</v>
      </c>
      <c r="K391" s="219">
        <v>25619</v>
      </c>
    </row>
    <row r="392" spans="4:11" ht="15.75" thickBot="1" x14ac:dyDescent="0.3">
      <c r="D392" s="28" t="s">
        <v>39</v>
      </c>
      <c r="E392" s="29" t="s">
        <v>61</v>
      </c>
      <c r="F392" s="29" t="s">
        <v>35</v>
      </c>
      <c r="G392" s="25">
        <v>1</v>
      </c>
      <c r="H392" s="139">
        <v>102</v>
      </c>
      <c r="I392" s="137">
        <v>1</v>
      </c>
      <c r="J392" s="139">
        <v>7</v>
      </c>
      <c r="K392" s="221">
        <v>0</v>
      </c>
    </row>
    <row r="393" spans="4:11" x14ac:dyDescent="0.25">
      <c r="D393" s="22" t="s">
        <v>39</v>
      </c>
      <c r="E393" s="23" t="s">
        <v>30</v>
      </c>
      <c r="F393" s="23" t="s">
        <v>18</v>
      </c>
      <c r="G393" s="27">
        <v>1</v>
      </c>
      <c r="H393" s="136">
        <v>24</v>
      </c>
      <c r="I393" s="138">
        <v>1</v>
      </c>
      <c r="J393" s="136">
        <v>2</v>
      </c>
      <c r="K393" s="217">
        <v>2575832</v>
      </c>
    </row>
    <row r="394" spans="4:11" x14ac:dyDescent="0.25">
      <c r="D394" s="24" t="s">
        <v>39</v>
      </c>
      <c r="E394" s="25" t="s">
        <v>30</v>
      </c>
      <c r="F394" s="25" t="s">
        <v>19</v>
      </c>
      <c r="G394" s="27">
        <v>1</v>
      </c>
      <c r="H394" s="137">
        <v>24</v>
      </c>
      <c r="I394" s="138">
        <v>1</v>
      </c>
      <c r="J394" s="137">
        <v>22</v>
      </c>
      <c r="K394" s="218">
        <v>0</v>
      </c>
    </row>
    <row r="395" spans="4:11" x14ac:dyDescent="0.25">
      <c r="D395" s="24" t="s">
        <v>39</v>
      </c>
      <c r="E395" s="25" t="s">
        <v>30</v>
      </c>
      <c r="F395" s="25" t="s">
        <v>20</v>
      </c>
      <c r="G395" s="27">
        <v>1</v>
      </c>
      <c r="H395" s="137">
        <v>24</v>
      </c>
      <c r="I395" s="138">
        <v>1</v>
      </c>
      <c r="J395" s="137">
        <v>5</v>
      </c>
      <c r="K395" s="218">
        <v>0</v>
      </c>
    </row>
    <row r="396" spans="4:11" x14ac:dyDescent="0.25">
      <c r="D396" s="24" t="s">
        <v>39</v>
      </c>
      <c r="E396" s="25" t="s">
        <v>30</v>
      </c>
      <c r="F396" s="25" t="s">
        <v>84</v>
      </c>
      <c r="G396" s="27">
        <v>1</v>
      </c>
      <c r="H396" s="137">
        <v>24</v>
      </c>
      <c r="I396" s="138">
        <v>1</v>
      </c>
      <c r="J396" s="137">
        <v>131</v>
      </c>
      <c r="K396" s="218">
        <v>2328</v>
      </c>
    </row>
    <row r="397" spans="4:11" x14ac:dyDescent="0.25">
      <c r="D397" s="24" t="s">
        <v>39</v>
      </c>
      <c r="E397" s="25" t="s">
        <v>30</v>
      </c>
      <c r="F397" s="25" t="s">
        <v>82</v>
      </c>
      <c r="G397" s="27">
        <v>1</v>
      </c>
      <c r="H397" s="137">
        <v>24</v>
      </c>
      <c r="I397" s="138">
        <v>1</v>
      </c>
      <c r="J397" s="137">
        <v>122</v>
      </c>
      <c r="K397" s="218">
        <v>0</v>
      </c>
    </row>
    <row r="398" spans="4:11" x14ac:dyDescent="0.25">
      <c r="D398" s="24" t="s">
        <v>39</v>
      </c>
      <c r="E398" s="25" t="s">
        <v>30</v>
      </c>
      <c r="F398" s="25" t="s">
        <v>83</v>
      </c>
      <c r="G398" s="164"/>
      <c r="H398" s="137">
        <v>24</v>
      </c>
      <c r="I398" s="138">
        <v>1</v>
      </c>
      <c r="J398" s="137">
        <v>130</v>
      </c>
      <c r="K398" s="218">
        <v>1086</v>
      </c>
    </row>
    <row r="399" spans="4:11" ht="15.75" thickBot="1" x14ac:dyDescent="0.3">
      <c r="D399" s="24" t="s">
        <v>39</v>
      </c>
      <c r="E399" s="25" t="s">
        <v>30</v>
      </c>
      <c r="F399" s="25" t="s">
        <v>21</v>
      </c>
      <c r="G399" s="29">
        <v>1</v>
      </c>
      <c r="H399" s="137">
        <v>24</v>
      </c>
      <c r="I399" s="139">
        <v>1</v>
      </c>
      <c r="J399" s="137">
        <v>3</v>
      </c>
      <c r="K399" s="218">
        <v>1924761</v>
      </c>
    </row>
    <row r="400" spans="4:11" x14ac:dyDescent="0.25">
      <c r="D400" s="24" t="s">
        <v>39</v>
      </c>
      <c r="E400" s="25" t="s">
        <v>30</v>
      </c>
      <c r="F400" s="25" t="s">
        <v>24</v>
      </c>
      <c r="G400" s="23">
        <v>1</v>
      </c>
      <c r="H400" s="137">
        <v>24</v>
      </c>
      <c r="I400" s="136">
        <v>1</v>
      </c>
      <c r="J400" s="137">
        <v>19</v>
      </c>
      <c r="K400" s="218">
        <v>9629649</v>
      </c>
    </row>
    <row r="401" spans="4:11" x14ac:dyDescent="0.25">
      <c r="D401" s="24" t="s">
        <v>39</v>
      </c>
      <c r="E401" s="25" t="s">
        <v>30</v>
      </c>
      <c r="F401" s="25" t="s">
        <v>23</v>
      </c>
      <c r="G401" s="25">
        <v>1</v>
      </c>
      <c r="H401" s="137">
        <v>24</v>
      </c>
      <c r="I401" s="137">
        <v>1</v>
      </c>
      <c r="J401" s="137">
        <v>18</v>
      </c>
      <c r="K401" s="218">
        <v>8101056</v>
      </c>
    </row>
    <row r="402" spans="4:11" x14ac:dyDescent="0.25">
      <c r="D402" s="24" t="s">
        <v>39</v>
      </c>
      <c r="E402" s="25" t="s">
        <v>30</v>
      </c>
      <c r="F402" s="25" t="s">
        <v>22</v>
      </c>
      <c r="G402" s="25">
        <v>1</v>
      </c>
      <c r="H402" s="137">
        <v>24</v>
      </c>
      <c r="I402" s="137">
        <v>1</v>
      </c>
      <c r="J402" s="137">
        <v>17</v>
      </c>
      <c r="K402" s="218">
        <v>8296814</v>
      </c>
    </row>
    <row r="403" spans="4:11" x14ac:dyDescent="0.25">
      <c r="D403" s="24" t="s">
        <v>39</v>
      </c>
      <c r="E403" s="25" t="s">
        <v>30</v>
      </c>
      <c r="F403" s="25" t="s">
        <v>25</v>
      </c>
      <c r="G403" s="25">
        <v>1</v>
      </c>
      <c r="H403" s="137">
        <v>24</v>
      </c>
      <c r="I403" s="137">
        <v>1</v>
      </c>
      <c r="J403" s="137">
        <v>8</v>
      </c>
      <c r="K403" s="218">
        <v>0</v>
      </c>
    </row>
    <row r="404" spans="4:11" x14ac:dyDescent="0.25">
      <c r="D404" s="24" t="s">
        <v>39</v>
      </c>
      <c r="E404" s="25" t="s">
        <v>30</v>
      </c>
      <c r="F404" s="25" t="s">
        <v>38</v>
      </c>
      <c r="G404" s="25"/>
      <c r="H404" s="137">
        <v>24</v>
      </c>
      <c r="I404" s="137">
        <v>1</v>
      </c>
      <c r="J404" s="137">
        <v>20</v>
      </c>
      <c r="K404" s="218">
        <v>0</v>
      </c>
    </row>
    <row r="405" spans="4:11" x14ac:dyDescent="0.25">
      <c r="D405" s="24" t="s">
        <v>39</v>
      </c>
      <c r="E405" s="25" t="s">
        <v>30</v>
      </c>
      <c r="F405" s="25" t="s">
        <v>26</v>
      </c>
      <c r="G405" s="25">
        <v>1</v>
      </c>
      <c r="H405" s="137">
        <v>24</v>
      </c>
      <c r="I405" s="137">
        <v>1</v>
      </c>
      <c r="J405" s="137">
        <v>10</v>
      </c>
      <c r="K405" s="218">
        <v>0</v>
      </c>
    </row>
    <row r="406" spans="4:11" x14ac:dyDescent="0.25">
      <c r="D406" s="24" t="s">
        <v>39</v>
      </c>
      <c r="E406" s="25" t="s">
        <v>30</v>
      </c>
      <c r="F406" s="25" t="s">
        <v>27</v>
      </c>
      <c r="G406" s="25">
        <v>1</v>
      </c>
      <c r="H406" s="137">
        <v>24</v>
      </c>
      <c r="I406" s="137">
        <v>1</v>
      </c>
      <c r="J406" s="137">
        <v>4</v>
      </c>
      <c r="K406" s="218">
        <v>0</v>
      </c>
    </row>
    <row r="407" spans="4:11" x14ac:dyDescent="0.25">
      <c r="D407" s="24" t="s">
        <v>39</v>
      </c>
      <c r="E407" s="25" t="s">
        <v>30</v>
      </c>
      <c r="F407" s="25" t="s">
        <v>65</v>
      </c>
      <c r="G407" s="25">
        <v>1</v>
      </c>
      <c r="H407" s="137">
        <v>24</v>
      </c>
      <c r="I407" s="137">
        <v>1</v>
      </c>
      <c r="J407" s="137">
        <v>119</v>
      </c>
      <c r="K407" s="218">
        <v>1718</v>
      </c>
    </row>
    <row r="408" spans="4:11" x14ac:dyDescent="0.25">
      <c r="D408" s="24" t="s">
        <v>39</v>
      </c>
      <c r="E408" s="25" t="s">
        <v>30</v>
      </c>
      <c r="F408" s="25" t="s">
        <v>33</v>
      </c>
      <c r="G408" s="25">
        <v>1</v>
      </c>
      <c r="H408" s="137">
        <v>24</v>
      </c>
      <c r="I408" s="137">
        <v>1</v>
      </c>
      <c r="J408" s="137">
        <v>25</v>
      </c>
      <c r="K408" s="218">
        <v>0</v>
      </c>
    </row>
    <row r="409" spans="4:11" x14ac:dyDescent="0.25">
      <c r="D409" s="24" t="s">
        <v>39</v>
      </c>
      <c r="E409" s="25" t="s">
        <v>30</v>
      </c>
      <c r="F409" s="25" t="s">
        <v>28</v>
      </c>
      <c r="G409" s="25">
        <v>1</v>
      </c>
      <c r="H409" s="137">
        <v>24</v>
      </c>
      <c r="I409" s="137">
        <v>1</v>
      </c>
      <c r="J409" s="137">
        <v>9</v>
      </c>
      <c r="K409" s="218">
        <v>582741</v>
      </c>
    </row>
    <row r="410" spans="4:11" x14ac:dyDescent="0.25">
      <c r="D410" s="24" t="s">
        <v>39</v>
      </c>
      <c r="E410" s="25" t="s">
        <v>30</v>
      </c>
      <c r="F410" s="25" t="s">
        <v>29</v>
      </c>
      <c r="G410" s="25">
        <v>1</v>
      </c>
      <c r="H410" s="137">
        <v>24</v>
      </c>
      <c r="I410" s="137">
        <v>1</v>
      </c>
      <c r="J410" s="137">
        <v>1</v>
      </c>
      <c r="K410" s="218">
        <v>0</v>
      </c>
    </row>
    <row r="411" spans="4:11" x14ac:dyDescent="0.25">
      <c r="D411" s="24" t="s">
        <v>39</v>
      </c>
      <c r="E411" s="25" t="s">
        <v>30</v>
      </c>
      <c r="F411" s="25" t="s">
        <v>61</v>
      </c>
      <c r="G411" s="25">
        <v>1</v>
      </c>
      <c r="H411" s="137">
        <v>24</v>
      </c>
      <c r="I411" s="137">
        <v>1</v>
      </c>
      <c r="J411" s="137">
        <v>102</v>
      </c>
      <c r="K411" s="218">
        <v>0</v>
      </c>
    </row>
    <row r="412" spans="4:11" x14ac:dyDescent="0.25">
      <c r="D412" s="24" t="s">
        <v>39</v>
      </c>
      <c r="E412" s="25" t="s">
        <v>30</v>
      </c>
      <c r="F412" s="25" t="s">
        <v>34</v>
      </c>
      <c r="G412" s="25">
        <v>1</v>
      </c>
      <c r="H412" s="137">
        <v>24</v>
      </c>
      <c r="I412" s="137">
        <v>1</v>
      </c>
      <c r="J412" s="137">
        <v>26</v>
      </c>
      <c r="K412" s="218">
        <v>0</v>
      </c>
    </row>
    <row r="413" spans="4:11" x14ac:dyDescent="0.25">
      <c r="D413" s="24" t="s">
        <v>39</v>
      </c>
      <c r="E413" s="25" t="s">
        <v>30</v>
      </c>
      <c r="F413" s="25" t="s">
        <v>64</v>
      </c>
      <c r="G413" s="25">
        <v>1</v>
      </c>
      <c r="H413" s="137">
        <v>24</v>
      </c>
      <c r="I413" s="137">
        <v>1</v>
      </c>
      <c r="J413" s="137">
        <v>118</v>
      </c>
      <c r="K413" s="218">
        <v>16154</v>
      </c>
    </row>
    <row r="414" spans="4:11" x14ac:dyDescent="0.25">
      <c r="D414" s="24" t="s">
        <v>39</v>
      </c>
      <c r="E414" s="25" t="s">
        <v>30</v>
      </c>
      <c r="F414" s="25" t="s">
        <v>30</v>
      </c>
      <c r="G414" s="25">
        <v>1</v>
      </c>
      <c r="H414" s="137">
        <v>24</v>
      </c>
      <c r="I414" s="137">
        <v>1</v>
      </c>
      <c r="J414" s="137">
        <v>24</v>
      </c>
      <c r="K414" s="218">
        <v>0</v>
      </c>
    </row>
    <row r="415" spans="4:11" x14ac:dyDescent="0.25">
      <c r="D415" s="26" t="s">
        <v>39</v>
      </c>
      <c r="E415" s="27" t="s">
        <v>30</v>
      </c>
      <c r="F415" s="27" t="s">
        <v>31</v>
      </c>
      <c r="G415" s="25">
        <v>1</v>
      </c>
      <c r="H415" s="138">
        <v>24</v>
      </c>
      <c r="I415" s="137">
        <v>1</v>
      </c>
      <c r="J415" s="138">
        <v>12</v>
      </c>
      <c r="K415" s="219">
        <v>0</v>
      </c>
    </row>
    <row r="416" spans="4:11" x14ac:dyDescent="0.25">
      <c r="D416" s="26" t="s">
        <v>39</v>
      </c>
      <c r="E416" s="27" t="s">
        <v>30</v>
      </c>
      <c r="F416" s="27" t="s">
        <v>32</v>
      </c>
      <c r="G416" s="25">
        <v>1</v>
      </c>
      <c r="H416" s="138">
        <v>24</v>
      </c>
      <c r="I416" s="137">
        <v>1</v>
      </c>
      <c r="J416" s="138">
        <v>13</v>
      </c>
      <c r="K416" s="219">
        <v>0</v>
      </c>
    </row>
    <row r="417" spans="4:11" x14ac:dyDescent="0.25">
      <c r="D417" s="26" t="s">
        <v>39</v>
      </c>
      <c r="E417" s="27" t="s">
        <v>30</v>
      </c>
      <c r="F417" s="27" t="s">
        <v>63</v>
      </c>
      <c r="G417" s="25">
        <v>1</v>
      </c>
      <c r="H417" s="138">
        <v>24</v>
      </c>
      <c r="I417" s="137">
        <v>1</v>
      </c>
      <c r="J417" s="138">
        <v>103</v>
      </c>
      <c r="K417" s="219">
        <v>0</v>
      </c>
    </row>
    <row r="418" spans="4:11" x14ac:dyDescent="0.25">
      <c r="D418" s="26" t="s">
        <v>39</v>
      </c>
      <c r="E418" s="27" t="s">
        <v>30</v>
      </c>
      <c r="F418" s="27" t="s">
        <v>36</v>
      </c>
      <c r="G418" s="25">
        <v>1</v>
      </c>
      <c r="H418" s="138">
        <v>24</v>
      </c>
      <c r="I418" s="137">
        <v>1</v>
      </c>
      <c r="J418" s="138">
        <v>14</v>
      </c>
      <c r="K418" s="219">
        <v>0</v>
      </c>
    </row>
    <row r="419" spans="4:11" x14ac:dyDescent="0.25">
      <c r="D419" s="26" t="s">
        <v>39</v>
      </c>
      <c r="E419" s="27" t="s">
        <v>30</v>
      </c>
      <c r="F419" s="27" t="s">
        <v>60</v>
      </c>
      <c r="G419" s="25">
        <v>1</v>
      </c>
      <c r="H419" s="138">
        <v>24</v>
      </c>
      <c r="I419" s="137">
        <v>1</v>
      </c>
      <c r="J419" s="138">
        <v>101</v>
      </c>
      <c r="K419" s="219">
        <v>1737</v>
      </c>
    </row>
    <row r="420" spans="4:11" x14ac:dyDescent="0.25">
      <c r="D420" s="162" t="s">
        <v>39</v>
      </c>
      <c r="E420" s="163" t="s">
        <v>30</v>
      </c>
      <c r="F420" s="163" t="s">
        <v>90</v>
      </c>
      <c r="G420" s="27"/>
      <c r="H420" s="163">
        <v>24</v>
      </c>
      <c r="I420" s="138">
        <v>1</v>
      </c>
      <c r="J420" s="163">
        <v>6</v>
      </c>
      <c r="K420" s="220">
        <v>0</v>
      </c>
    </row>
    <row r="421" spans="4:11" x14ac:dyDescent="0.25">
      <c r="D421" s="26" t="s">
        <v>39</v>
      </c>
      <c r="E421" s="27" t="s">
        <v>30</v>
      </c>
      <c r="F421" s="27" t="s">
        <v>87</v>
      </c>
      <c r="G421" s="27">
        <v>1</v>
      </c>
      <c r="H421" s="27">
        <v>24</v>
      </c>
      <c r="I421" s="138">
        <v>1</v>
      </c>
      <c r="J421" s="27">
        <v>136</v>
      </c>
      <c r="K421" s="219">
        <v>18104</v>
      </c>
    </row>
    <row r="422" spans="4:11" ht="15.75" thickBot="1" x14ac:dyDescent="0.3">
      <c r="D422" s="28" t="s">
        <v>39</v>
      </c>
      <c r="E422" s="29" t="s">
        <v>30</v>
      </c>
      <c r="F422" s="29" t="s">
        <v>35</v>
      </c>
      <c r="G422" s="27">
        <v>1</v>
      </c>
      <c r="H422" s="139">
        <v>24</v>
      </c>
      <c r="I422" s="138">
        <v>1</v>
      </c>
      <c r="J422" s="139">
        <v>7</v>
      </c>
      <c r="K422" s="221">
        <v>0</v>
      </c>
    </row>
    <row r="423" spans="4:11" x14ac:dyDescent="0.25">
      <c r="D423" s="22" t="s">
        <v>39</v>
      </c>
      <c r="E423" s="23" t="s">
        <v>31</v>
      </c>
      <c r="F423" s="23" t="s">
        <v>18</v>
      </c>
      <c r="G423" s="27">
        <v>1</v>
      </c>
      <c r="H423" s="136">
        <v>12</v>
      </c>
      <c r="I423" s="138">
        <v>1</v>
      </c>
      <c r="J423" s="136">
        <v>2</v>
      </c>
      <c r="K423" s="217">
        <v>1477354</v>
      </c>
    </row>
    <row r="424" spans="4:11" x14ac:dyDescent="0.25">
      <c r="D424" s="24" t="s">
        <v>39</v>
      </c>
      <c r="E424" s="25" t="s">
        <v>31</v>
      </c>
      <c r="F424" s="25" t="s">
        <v>19</v>
      </c>
      <c r="G424" s="27">
        <v>1</v>
      </c>
      <c r="H424" s="137">
        <v>12</v>
      </c>
      <c r="I424" s="138">
        <v>1</v>
      </c>
      <c r="J424" s="137">
        <v>22</v>
      </c>
      <c r="K424" s="218">
        <v>0</v>
      </c>
    </row>
    <row r="425" spans="4:11" x14ac:dyDescent="0.25">
      <c r="D425" s="24" t="s">
        <v>39</v>
      </c>
      <c r="E425" s="25" t="s">
        <v>31</v>
      </c>
      <c r="F425" s="25" t="s">
        <v>20</v>
      </c>
      <c r="G425" s="164"/>
      <c r="H425" s="137">
        <v>12</v>
      </c>
      <c r="I425" s="138">
        <v>1</v>
      </c>
      <c r="J425" s="137">
        <v>5</v>
      </c>
      <c r="K425" s="218">
        <v>0</v>
      </c>
    </row>
    <row r="426" spans="4:11" ht="15.75" thickBot="1" x14ac:dyDescent="0.3">
      <c r="D426" s="24" t="s">
        <v>39</v>
      </c>
      <c r="E426" s="25" t="s">
        <v>31</v>
      </c>
      <c r="F426" s="25" t="s">
        <v>84</v>
      </c>
      <c r="G426" s="29">
        <v>1</v>
      </c>
      <c r="H426" s="137">
        <v>12</v>
      </c>
      <c r="I426" s="139">
        <v>1</v>
      </c>
      <c r="J426" s="137">
        <v>131</v>
      </c>
      <c r="K426" s="218">
        <v>1335</v>
      </c>
    </row>
    <row r="427" spans="4:11" x14ac:dyDescent="0.25">
      <c r="D427" s="24" t="s">
        <v>39</v>
      </c>
      <c r="E427" s="25" t="s">
        <v>31</v>
      </c>
      <c r="F427" s="25" t="s">
        <v>82</v>
      </c>
      <c r="G427" s="23">
        <v>1</v>
      </c>
      <c r="H427" s="137">
        <v>12</v>
      </c>
      <c r="I427" s="136">
        <v>1</v>
      </c>
      <c r="J427" s="137">
        <v>122</v>
      </c>
      <c r="K427" s="218">
        <v>0</v>
      </c>
    </row>
    <row r="428" spans="4:11" x14ac:dyDescent="0.25">
      <c r="D428" s="24" t="s">
        <v>39</v>
      </c>
      <c r="E428" s="25" t="s">
        <v>31</v>
      </c>
      <c r="F428" s="25" t="s">
        <v>83</v>
      </c>
      <c r="G428" s="25">
        <v>1</v>
      </c>
      <c r="H428" s="137">
        <v>12</v>
      </c>
      <c r="I428" s="137">
        <v>1</v>
      </c>
      <c r="J428" s="137">
        <v>130</v>
      </c>
      <c r="K428" s="218">
        <v>623</v>
      </c>
    </row>
    <row r="429" spans="4:11" x14ac:dyDescent="0.25">
      <c r="D429" s="24" t="s">
        <v>39</v>
      </c>
      <c r="E429" s="25" t="s">
        <v>31</v>
      </c>
      <c r="F429" s="25" t="s">
        <v>21</v>
      </c>
      <c r="G429" s="25">
        <v>1</v>
      </c>
      <c r="H429" s="137">
        <v>12</v>
      </c>
      <c r="I429" s="137">
        <v>1</v>
      </c>
      <c r="J429" s="137">
        <v>3</v>
      </c>
      <c r="K429" s="218">
        <v>1103936</v>
      </c>
    </row>
    <row r="430" spans="4:11" x14ac:dyDescent="0.25">
      <c r="D430" s="24" t="s">
        <v>39</v>
      </c>
      <c r="E430" s="25" t="s">
        <v>31</v>
      </c>
      <c r="F430" s="25" t="s">
        <v>24</v>
      </c>
      <c r="G430" s="25">
        <v>1</v>
      </c>
      <c r="H430" s="137">
        <v>12</v>
      </c>
      <c r="I430" s="137">
        <v>1</v>
      </c>
      <c r="J430" s="137">
        <v>19</v>
      </c>
      <c r="K430" s="218">
        <v>5523031</v>
      </c>
    </row>
    <row r="431" spans="4:11" x14ac:dyDescent="0.25">
      <c r="D431" s="24" t="s">
        <v>39</v>
      </c>
      <c r="E431" s="25" t="s">
        <v>31</v>
      </c>
      <c r="F431" s="25" t="s">
        <v>23</v>
      </c>
      <c r="G431" s="25"/>
      <c r="H431" s="137">
        <v>12</v>
      </c>
      <c r="I431" s="137">
        <v>1</v>
      </c>
      <c r="J431" s="137">
        <v>18</v>
      </c>
      <c r="K431" s="218">
        <v>4646315</v>
      </c>
    </row>
    <row r="432" spans="4:11" x14ac:dyDescent="0.25">
      <c r="D432" s="24" t="s">
        <v>39</v>
      </c>
      <c r="E432" s="25" t="s">
        <v>31</v>
      </c>
      <c r="F432" s="25" t="s">
        <v>22</v>
      </c>
      <c r="G432" s="25">
        <v>1</v>
      </c>
      <c r="H432" s="137">
        <v>12</v>
      </c>
      <c r="I432" s="137">
        <v>1</v>
      </c>
      <c r="J432" s="137">
        <v>17</v>
      </c>
      <c r="K432" s="218">
        <v>4758591</v>
      </c>
    </row>
    <row r="433" spans="4:11" x14ac:dyDescent="0.25">
      <c r="D433" s="24" t="s">
        <v>39</v>
      </c>
      <c r="E433" s="25" t="s">
        <v>31</v>
      </c>
      <c r="F433" s="25" t="s">
        <v>25</v>
      </c>
      <c r="G433" s="25">
        <v>1</v>
      </c>
      <c r="H433" s="137">
        <v>12</v>
      </c>
      <c r="I433" s="137">
        <v>1</v>
      </c>
      <c r="J433" s="137">
        <v>8</v>
      </c>
      <c r="K433" s="218">
        <v>0</v>
      </c>
    </row>
    <row r="434" spans="4:11" x14ac:dyDescent="0.25">
      <c r="D434" s="24" t="s">
        <v>39</v>
      </c>
      <c r="E434" s="25" t="s">
        <v>31</v>
      </c>
      <c r="F434" s="25" t="s">
        <v>38</v>
      </c>
      <c r="G434" s="25">
        <v>1</v>
      </c>
      <c r="H434" s="137">
        <v>12</v>
      </c>
      <c r="I434" s="137">
        <v>1</v>
      </c>
      <c r="J434" s="137">
        <v>20</v>
      </c>
      <c r="K434" s="218">
        <v>0</v>
      </c>
    </row>
    <row r="435" spans="4:11" x14ac:dyDescent="0.25">
      <c r="D435" s="24" t="s">
        <v>39</v>
      </c>
      <c r="E435" s="25" t="s">
        <v>31</v>
      </c>
      <c r="F435" s="25" t="s">
        <v>26</v>
      </c>
      <c r="G435" s="25">
        <v>1</v>
      </c>
      <c r="H435" s="137">
        <v>12</v>
      </c>
      <c r="I435" s="137">
        <v>1</v>
      </c>
      <c r="J435" s="137">
        <v>10</v>
      </c>
      <c r="K435" s="218">
        <v>0</v>
      </c>
    </row>
    <row r="436" spans="4:11" x14ac:dyDescent="0.25">
      <c r="D436" s="24" t="s">
        <v>39</v>
      </c>
      <c r="E436" s="25" t="s">
        <v>31</v>
      </c>
      <c r="F436" s="25" t="s">
        <v>27</v>
      </c>
      <c r="G436" s="25">
        <v>1</v>
      </c>
      <c r="H436" s="137">
        <v>12</v>
      </c>
      <c r="I436" s="137">
        <v>1</v>
      </c>
      <c r="J436" s="137">
        <v>4</v>
      </c>
      <c r="K436" s="218">
        <v>0</v>
      </c>
    </row>
    <row r="437" spans="4:11" x14ac:dyDescent="0.25">
      <c r="D437" s="24" t="s">
        <v>39</v>
      </c>
      <c r="E437" s="25" t="s">
        <v>31</v>
      </c>
      <c r="F437" s="25" t="s">
        <v>65</v>
      </c>
      <c r="G437" s="25">
        <v>1</v>
      </c>
      <c r="H437" s="137">
        <v>12</v>
      </c>
      <c r="I437" s="137">
        <v>1</v>
      </c>
      <c r="J437" s="137">
        <v>119</v>
      </c>
      <c r="K437" s="218">
        <v>985</v>
      </c>
    </row>
    <row r="438" spans="4:11" x14ac:dyDescent="0.25">
      <c r="D438" s="24" t="s">
        <v>39</v>
      </c>
      <c r="E438" s="25" t="s">
        <v>31</v>
      </c>
      <c r="F438" s="25" t="s">
        <v>33</v>
      </c>
      <c r="G438" s="25">
        <v>1</v>
      </c>
      <c r="H438" s="137">
        <v>12</v>
      </c>
      <c r="I438" s="137">
        <v>1</v>
      </c>
      <c r="J438" s="137">
        <v>25</v>
      </c>
      <c r="K438" s="218">
        <v>0</v>
      </c>
    </row>
    <row r="439" spans="4:11" x14ac:dyDescent="0.25">
      <c r="D439" s="24" t="s">
        <v>39</v>
      </c>
      <c r="E439" s="25" t="s">
        <v>31</v>
      </c>
      <c r="F439" s="25" t="s">
        <v>28</v>
      </c>
      <c r="G439" s="25">
        <v>1</v>
      </c>
      <c r="H439" s="137">
        <v>12</v>
      </c>
      <c r="I439" s="137">
        <v>1</v>
      </c>
      <c r="J439" s="137">
        <v>9</v>
      </c>
      <c r="K439" s="218">
        <v>334228</v>
      </c>
    </row>
    <row r="440" spans="4:11" x14ac:dyDescent="0.25">
      <c r="D440" s="24" t="s">
        <v>39</v>
      </c>
      <c r="E440" s="25" t="s">
        <v>31</v>
      </c>
      <c r="F440" s="25" t="s">
        <v>29</v>
      </c>
      <c r="G440" s="25">
        <v>1</v>
      </c>
      <c r="H440" s="137">
        <v>12</v>
      </c>
      <c r="I440" s="137">
        <v>1</v>
      </c>
      <c r="J440" s="137">
        <v>1</v>
      </c>
      <c r="K440" s="218">
        <v>0</v>
      </c>
    </row>
    <row r="441" spans="4:11" x14ac:dyDescent="0.25">
      <c r="D441" s="24" t="s">
        <v>39</v>
      </c>
      <c r="E441" s="25" t="s">
        <v>31</v>
      </c>
      <c r="F441" s="25" t="s">
        <v>61</v>
      </c>
      <c r="G441" s="25">
        <v>1</v>
      </c>
      <c r="H441" s="137">
        <v>12</v>
      </c>
      <c r="I441" s="137">
        <v>1</v>
      </c>
      <c r="J441" s="137">
        <v>102</v>
      </c>
      <c r="K441" s="218">
        <v>0</v>
      </c>
    </row>
    <row r="442" spans="4:11" x14ac:dyDescent="0.25">
      <c r="D442" s="24" t="s">
        <v>39</v>
      </c>
      <c r="E442" s="25" t="s">
        <v>31</v>
      </c>
      <c r="F442" s="25" t="s">
        <v>34</v>
      </c>
      <c r="G442" s="25">
        <v>1</v>
      </c>
      <c r="H442" s="137">
        <v>12</v>
      </c>
      <c r="I442" s="137">
        <v>1</v>
      </c>
      <c r="J442" s="137">
        <v>26</v>
      </c>
      <c r="K442" s="218">
        <v>0</v>
      </c>
    </row>
    <row r="443" spans="4:11" x14ac:dyDescent="0.25">
      <c r="D443" s="24" t="s">
        <v>39</v>
      </c>
      <c r="E443" s="25" t="s">
        <v>31</v>
      </c>
      <c r="F443" s="25" t="s">
        <v>64</v>
      </c>
      <c r="G443" s="25">
        <v>1</v>
      </c>
      <c r="H443" s="137">
        <v>12</v>
      </c>
      <c r="I443" s="137">
        <v>1</v>
      </c>
      <c r="J443" s="137">
        <v>118</v>
      </c>
      <c r="K443" s="218">
        <v>9265</v>
      </c>
    </row>
    <row r="444" spans="4:11" x14ac:dyDescent="0.25">
      <c r="D444" s="24" t="s">
        <v>39</v>
      </c>
      <c r="E444" s="25" t="s">
        <v>31</v>
      </c>
      <c r="F444" s="25" t="s">
        <v>30</v>
      </c>
      <c r="G444" s="25">
        <v>1</v>
      </c>
      <c r="H444" s="137">
        <v>12</v>
      </c>
      <c r="I444" s="137">
        <v>1</v>
      </c>
      <c r="J444" s="137">
        <v>24</v>
      </c>
      <c r="K444" s="218">
        <v>0</v>
      </c>
    </row>
    <row r="445" spans="4:11" x14ac:dyDescent="0.25">
      <c r="D445" s="26" t="s">
        <v>39</v>
      </c>
      <c r="E445" s="27" t="s">
        <v>31</v>
      </c>
      <c r="F445" s="27" t="s">
        <v>31</v>
      </c>
      <c r="G445" s="25">
        <v>1</v>
      </c>
      <c r="H445" s="138">
        <v>12</v>
      </c>
      <c r="I445" s="137">
        <v>1</v>
      </c>
      <c r="J445" s="138">
        <v>12</v>
      </c>
      <c r="K445" s="219">
        <v>0</v>
      </c>
    </row>
    <row r="446" spans="4:11" x14ac:dyDescent="0.25">
      <c r="D446" s="26" t="s">
        <v>39</v>
      </c>
      <c r="E446" s="27" t="s">
        <v>31</v>
      </c>
      <c r="F446" s="27" t="s">
        <v>32</v>
      </c>
      <c r="G446" s="25">
        <v>1</v>
      </c>
      <c r="H446" s="138">
        <v>12</v>
      </c>
      <c r="I446" s="137">
        <v>1</v>
      </c>
      <c r="J446" s="138">
        <v>13</v>
      </c>
      <c r="K446" s="219">
        <v>0</v>
      </c>
    </row>
    <row r="447" spans="4:11" x14ac:dyDescent="0.25">
      <c r="D447" s="26" t="s">
        <v>39</v>
      </c>
      <c r="E447" s="27" t="s">
        <v>31</v>
      </c>
      <c r="F447" s="27" t="s">
        <v>63</v>
      </c>
      <c r="G447" s="25">
        <v>1</v>
      </c>
      <c r="H447" s="138">
        <v>12</v>
      </c>
      <c r="I447" s="137">
        <v>1</v>
      </c>
      <c r="J447" s="138">
        <v>103</v>
      </c>
      <c r="K447" s="219">
        <v>0</v>
      </c>
    </row>
    <row r="448" spans="4:11" x14ac:dyDescent="0.25">
      <c r="D448" s="26" t="s">
        <v>39</v>
      </c>
      <c r="E448" s="27" t="s">
        <v>31</v>
      </c>
      <c r="F448" s="27" t="s">
        <v>36</v>
      </c>
      <c r="G448" s="25">
        <v>1</v>
      </c>
      <c r="H448" s="138">
        <v>12</v>
      </c>
      <c r="I448" s="137">
        <v>1</v>
      </c>
      <c r="J448" s="138">
        <v>14</v>
      </c>
      <c r="K448" s="219">
        <v>0</v>
      </c>
    </row>
    <row r="449" spans="4:11" x14ac:dyDescent="0.25">
      <c r="D449" s="26" t="s">
        <v>39</v>
      </c>
      <c r="E449" s="27" t="s">
        <v>31</v>
      </c>
      <c r="F449" s="27" t="s">
        <v>60</v>
      </c>
      <c r="G449" s="27">
        <v>1</v>
      </c>
      <c r="H449" s="138">
        <v>12</v>
      </c>
      <c r="I449" s="138">
        <v>1</v>
      </c>
      <c r="J449" s="138">
        <v>101</v>
      </c>
      <c r="K449" s="219">
        <v>996</v>
      </c>
    </row>
    <row r="450" spans="4:11" x14ac:dyDescent="0.25">
      <c r="D450" s="162" t="s">
        <v>39</v>
      </c>
      <c r="E450" s="163" t="s">
        <v>31</v>
      </c>
      <c r="F450" s="163" t="s">
        <v>90</v>
      </c>
      <c r="G450" s="27"/>
      <c r="H450" s="163">
        <v>12</v>
      </c>
      <c r="I450" s="138">
        <v>1</v>
      </c>
      <c r="J450" s="163">
        <v>6</v>
      </c>
      <c r="K450" s="220">
        <v>0</v>
      </c>
    </row>
    <row r="451" spans="4:11" x14ac:dyDescent="0.25">
      <c r="D451" s="26" t="s">
        <v>39</v>
      </c>
      <c r="E451" s="27" t="s">
        <v>31</v>
      </c>
      <c r="F451" s="27" t="s">
        <v>87</v>
      </c>
      <c r="G451" s="27">
        <v>1</v>
      </c>
      <c r="H451" s="27">
        <v>12</v>
      </c>
      <c r="I451" s="138">
        <v>1</v>
      </c>
      <c r="J451" s="27">
        <v>136</v>
      </c>
      <c r="K451" s="219">
        <v>10383</v>
      </c>
    </row>
    <row r="452" spans="4:11" ht="15.75" thickBot="1" x14ac:dyDescent="0.3">
      <c r="D452" s="28" t="s">
        <v>39</v>
      </c>
      <c r="E452" s="29" t="s">
        <v>31</v>
      </c>
      <c r="F452" s="29" t="s">
        <v>35</v>
      </c>
      <c r="G452" s="164"/>
      <c r="H452" s="139">
        <v>12</v>
      </c>
      <c r="I452" s="138">
        <v>1</v>
      </c>
      <c r="J452" s="139">
        <v>7</v>
      </c>
      <c r="K452" s="221">
        <v>0</v>
      </c>
    </row>
    <row r="453" spans="4:11" ht="15.75" thickBot="1" x14ac:dyDescent="0.3">
      <c r="D453" s="22" t="s">
        <v>39</v>
      </c>
      <c r="E453" s="23" t="s">
        <v>32</v>
      </c>
      <c r="F453" s="23" t="s">
        <v>18</v>
      </c>
      <c r="G453" s="29">
        <v>1</v>
      </c>
      <c r="H453" s="136">
        <v>13</v>
      </c>
      <c r="I453" s="139">
        <v>1</v>
      </c>
      <c r="J453" s="136">
        <v>2</v>
      </c>
      <c r="K453" s="217">
        <v>1036538</v>
      </c>
    </row>
    <row r="454" spans="4:11" x14ac:dyDescent="0.25">
      <c r="D454" s="24" t="s">
        <v>39</v>
      </c>
      <c r="E454" s="25" t="s">
        <v>32</v>
      </c>
      <c r="F454" s="25" t="s">
        <v>19</v>
      </c>
      <c r="G454" s="23">
        <v>1</v>
      </c>
      <c r="H454" s="137">
        <v>13</v>
      </c>
      <c r="I454" s="136">
        <v>1</v>
      </c>
      <c r="J454" s="137">
        <v>22</v>
      </c>
      <c r="K454" s="218">
        <v>0</v>
      </c>
    </row>
    <row r="455" spans="4:11" x14ac:dyDescent="0.25">
      <c r="D455" s="24" t="s">
        <v>39</v>
      </c>
      <c r="E455" s="25" t="s">
        <v>32</v>
      </c>
      <c r="F455" s="25" t="s">
        <v>20</v>
      </c>
      <c r="G455" s="25">
        <v>1</v>
      </c>
      <c r="H455" s="137">
        <v>13</v>
      </c>
      <c r="I455" s="137">
        <v>1</v>
      </c>
      <c r="J455" s="137">
        <v>5</v>
      </c>
      <c r="K455" s="218">
        <v>0</v>
      </c>
    </row>
    <row r="456" spans="4:11" x14ac:dyDescent="0.25">
      <c r="D456" s="24" t="s">
        <v>39</v>
      </c>
      <c r="E456" s="25" t="s">
        <v>32</v>
      </c>
      <c r="F456" s="25" t="s">
        <v>84</v>
      </c>
      <c r="G456" s="25">
        <v>1</v>
      </c>
      <c r="H456" s="137">
        <v>13</v>
      </c>
      <c r="I456" s="137">
        <v>1</v>
      </c>
      <c r="J456" s="137">
        <v>131</v>
      </c>
      <c r="K456" s="218">
        <v>937</v>
      </c>
    </row>
    <row r="457" spans="4:11" x14ac:dyDescent="0.25">
      <c r="D457" s="24" t="s">
        <v>39</v>
      </c>
      <c r="E457" s="25" t="s">
        <v>32</v>
      </c>
      <c r="F457" s="25" t="s">
        <v>82</v>
      </c>
      <c r="G457" s="25">
        <v>1</v>
      </c>
      <c r="H457" s="137">
        <v>13</v>
      </c>
      <c r="I457" s="137">
        <v>1</v>
      </c>
      <c r="J457" s="137">
        <v>122</v>
      </c>
      <c r="K457" s="218">
        <v>0</v>
      </c>
    </row>
    <row r="458" spans="4:11" x14ac:dyDescent="0.25">
      <c r="D458" s="24" t="s">
        <v>39</v>
      </c>
      <c r="E458" s="25" t="s">
        <v>32</v>
      </c>
      <c r="F458" s="25" t="s">
        <v>83</v>
      </c>
      <c r="G458" s="25"/>
      <c r="H458" s="137">
        <v>13</v>
      </c>
      <c r="I458" s="137">
        <v>1</v>
      </c>
      <c r="J458" s="137">
        <v>130</v>
      </c>
      <c r="K458" s="218">
        <v>437</v>
      </c>
    </row>
    <row r="459" spans="4:11" x14ac:dyDescent="0.25">
      <c r="D459" s="24" t="s">
        <v>39</v>
      </c>
      <c r="E459" s="25" t="s">
        <v>32</v>
      </c>
      <c r="F459" s="25" t="s">
        <v>21</v>
      </c>
      <c r="G459" s="25">
        <v>1</v>
      </c>
      <c r="H459" s="137">
        <v>13</v>
      </c>
      <c r="I459" s="137">
        <v>1</v>
      </c>
      <c r="J459" s="137">
        <v>3</v>
      </c>
      <c r="K459" s="218">
        <v>774540</v>
      </c>
    </row>
    <row r="460" spans="4:11" x14ac:dyDescent="0.25">
      <c r="D460" s="24" t="s">
        <v>39</v>
      </c>
      <c r="E460" s="25" t="s">
        <v>32</v>
      </c>
      <c r="F460" s="25" t="s">
        <v>24</v>
      </c>
      <c r="G460" s="25">
        <v>1</v>
      </c>
      <c r="H460" s="137">
        <v>13</v>
      </c>
      <c r="I460" s="137">
        <v>1</v>
      </c>
      <c r="J460" s="137">
        <v>19</v>
      </c>
      <c r="K460" s="218">
        <v>3875055</v>
      </c>
    </row>
    <row r="461" spans="4:11" x14ac:dyDescent="0.25">
      <c r="D461" s="24" t="s">
        <v>39</v>
      </c>
      <c r="E461" s="25" t="s">
        <v>32</v>
      </c>
      <c r="F461" s="25" t="s">
        <v>23</v>
      </c>
      <c r="G461" s="25">
        <v>1</v>
      </c>
      <c r="H461" s="137">
        <v>13</v>
      </c>
      <c r="I461" s="137">
        <v>1</v>
      </c>
      <c r="J461" s="137">
        <v>18</v>
      </c>
      <c r="K461" s="218">
        <v>3259936</v>
      </c>
    </row>
    <row r="462" spans="4:11" x14ac:dyDescent="0.25">
      <c r="D462" s="24" t="s">
        <v>39</v>
      </c>
      <c r="E462" s="25" t="s">
        <v>32</v>
      </c>
      <c r="F462" s="25" t="s">
        <v>22</v>
      </c>
      <c r="G462" s="25">
        <v>1</v>
      </c>
      <c r="H462" s="137">
        <v>13</v>
      </c>
      <c r="I462" s="137">
        <v>1</v>
      </c>
      <c r="J462" s="137">
        <v>17</v>
      </c>
      <c r="K462" s="218">
        <v>3338711</v>
      </c>
    </row>
    <row r="463" spans="4:11" x14ac:dyDescent="0.25">
      <c r="D463" s="24" t="s">
        <v>39</v>
      </c>
      <c r="E463" s="25" t="s">
        <v>32</v>
      </c>
      <c r="F463" s="25" t="s">
        <v>25</v>
      </c>
      <c r="G463" s="25">
        <v>1</v>
      </c>
      <c r="H463" s="137">
        <v>13</v>
      </c>
      <c r="I463" s="137">
        <v>1</v>
      </c>
      <c r="J463" s="137">
        <v>8</v>
      </c>
      <c r="K463" s="218">
        <v>0</v>
      </c>
    </row>
    <row r="464" spans="4:11" x14ac:dyDescent="0.25">
      <c r="D464" s="24" t="s">
        <v>39</v>
      </c>
      <c r="E464" s="25" t="s">
        <v>32</v>
      </c>
      <c r="F464" s="25" t="s">
        <v>38</v>
      </c>
      <c r="G464" s="25">
        <v>1</v>
      </c>
      <c r="H464" s="137">
        <v>13</v>
      </c>
      <c r="I464" s="137">
        <v>1</v>
      </c>
      <c r="J464" s="137">
        <v>20</v>
      </c>
      <c r="K464" s="218">
        <v>0</v>
      </c>
    </row>
    <row r="465" spans="4:11" x14ac:dyDescent="0.25">
      <c r="D465" s="24" t="s">
        <v>39</v>
      </c>
      <c r="E465" s="25" t="s">
        <v>32</v>
      </c>
      <c r="F465" s="25" t="s">
        <v>26</v>
      </c>
      <c r="G465" s="25">
        <v>1</v>
      </c>
      <c r="H465" s="137">
        <v>13</v>
      </c>
      <c r="I465" s="137">
        <v>1</v>
      </c>
      <c r="J465" s="137">
        <v>10</v>
      </c>
      <c r="K465" s="218">
        <v>0</v>
      </c>
    </row>
    <row r="466" spans="4:11" x14ac:dyDescent="0.25">
      <c r="D466" s="24" t="s">
        <v>39</v>
      </c>
      <c r="E466" s="25" t="s">
        <v>32</v>
      </c>
      <c r="F466" s="25" t="s">
        <v>27</v>
      </c>
      <c r="G466" s="25">
        <v>1</v>
      </c>
      <c r="H466" s="137">
        <v>13</v>
      </c>
      <c r="I466" s="137">
        <v>1</v>
      </c>
      <c r="J466" s="137">
        <v>4</v>
      </c>
      <c r="K466" s="218">
        <v>0</v>
      </c>
    </row>
    <row r="467" spans="4:11" x14ac:dyDescent="0.25">
      <c r="D467" s="24" t="s">
        <v>39</v>
      </c>
      <c r="E467" s="25" t="s">
        <v>32</v>
      </c>
      <c r="F467" s="25" t="s">
        <v>65</v>
      </c>
      <c r="G467" s="25">
        <v>1</v>
      </c>
      <c r="H467" s="137">
        <v>13</v>
      </c>
      <c r="I467" s="137">
        <v>1</v>
      </c>
      <c r="J467" s="137">
        <v>119</v>
      </c>
      <c r="K467" s="218">
        <v>691</v>
      </c>
    </row>
    <row r="468" spans="4:11" x14ac:dyDescent="0.25">
      <c r="D468" s="24" t="s">
        <v>39</v>
      </c>
      <c r="E468" s="25" t="s">
        <v>32</v>
      </c>
      <c r="F468" s="25" t="s">
        <v>33</v>
      </c>
      <c r="G468" s="25">
        <v>1</v>
      </c>
      <c r="H468" s="137">
        <v>13</v>
      </c>
      <c r="I468" s="137">
        <v>1</v>
      </c>
      <c r="J468" s="137">
        <v>25</v>
      </c>
      <c r="K468" s="218">
        <v>0</v>
      </c>
    </row>
    <row r="469" spans="4:11" x14ac:dyDescent="0.25">
      <c r="D469" s="24" t="s">
        <v>39</v>
      </c>
      <c r="E469" s="25" t="s">
        <v>32</v>
      </c>
      <c r="F469" s="25" t="s">
        <v>28</v>
      </c>
      <c r="G469" s="25">
        <v>1</v>
      </c>
      <c r="H469" s="137">
        <v>13</v>
      </c>
      <c r="I469" s="137">
        <v>1</v>
      </c>
      <c r="J469" s="137">
        <v>9</v>
      </c>
      <c r="K469" s="218">
        <v>234500</v>
      </c>
    </row>
    <row r="470" spans="4:11" x14ac:dyDescent="0.25">
      <c r="D470" s="24" t="s">
        <v>39</v>
      </c>
      <c r="E470" s="25" t="s">
        <v>32</v>
      </c>
      <c r="F470" s="25" t="s">
        <v>29</v>
      </c>
      <c r="G470" s="25">
        <v>1</v>
      </c>
      <c r="H470" s="137">
        <v>13</v>
      </c>
      <c r="I470" s="137">
        <v>1</v>
      </c>
      <c r="J470" s="137">
        <v>1</v>
      </c>
      <c r="K470" s="218">
        <v>0</v>
      </c>
    </row>
    <row r="471" spans="4:11" x14ac:dyDescent="0.25">
      <c r="D471" s="24" t="s">
        <v>39</v>
      </c>
      <c r="E471" s="25" t="s">
        <v>32</v>
      </c>
      <c r="F471" s="25" t="s">
        <v>61</v>
      </c>
      <c r="G471" s="25">
        <v>1</v>
      </c>
      <c r="H471" s="137">
        <v>13</v>
      </c>
      <c r="I471" s="137">
        <v>1</v>
      </c>
      <c r="J471" s="137">
        <v>102</v>
      </c>
      <c r="K471" s="218">
        <v>0</v>
      </c>
    </row>
    <row r="472" spans="4:11" x14ac:dyDescent="0.25">
      <c r="D472" s="24" t="s">
        <v>39</v>
      </c>
      <c r="E472" s="25" t="s">
        <v>32</v>
      </c>
      <c r="F472" s="25" t="s">
        <v>34</v>
      </c>
      <c r="G472" s="25">
        <v>1</v>
      </c>
      <c r="H472" s="137">
        <v>13</v>
      </c>
      <c r="I472" s="137">
        <v>1</v>
      </c>
      <c r="J472" s="137">
        <v>26</v>
      </c>
      <c r="K472" s="218">
        <v>0</v>
      </c>
    </row>
    <row r="473" spans="4:11" x14ac:dyDescent="0.25">
      <c r="D473" s="24" t="s">
        <v>39</v>
      </c>
      <c r="E473" s="25" t="s">
        <v>32</v>
      </c>
      <c r="F473" s="25" t="s">
        <v>64</v>
      </c>
      <c r="G473" s="25">
        <v>1</v>
      </c>
      <c r="H473" s="137">
        <v>13</v>
      </c>
      <c r="I473" s="137">
        <v>1</v>
      </c>
      <c r="J473" s="137">
        <v>118</v>
      </c>
      <c r="K473" s="218">
        <v>6500</v>
      </c>
    </row>
    <row r="474" spans="4:11" x14ac:dyDescent="0.25">
      <c r="D474" s="24" t="s">
        <v>39</v>
      </c>
      <c r="E474" s="25" t="s">
        <v>32</v>
      </c>
      <c r="F474" s="25" t="s">
        <v>30</v>
      </c>
      <c r="G474" s="25">
        <v>1</v>
      </c>
      <c r="H474" s="137">
        <v>13</v>
      </c>
      <c r="I474" s="137">
        <v>1</v>
      </c>
      <c r="J474" s="137">
        <v>24</v>
      </c>
      <c r="K474" s="218">
        <v>0</v>
      </c>
    </row>
    <row r="475" spans="4:11" x14ac:dyDescent="0.25">
      <c r="D475" s="26" t="s">
        <v>39</v>
      </c>
      <c r="E475" s="27" t="s">
        <v>32</v>
      </c>
      <c r="F475" s="27" t="s">
        <v>31</v>
      </c>
      <c r="G475" s="25">
        <v>1</v>
      </c>
      <c r="H475" s="138">
        <v>13</v>
      </c>
      <c r="I475" s="137">
        <v>1</v>
      </c>
      <c r="J475" s="138">
        <v>12</v>
      </c>
      <c r="K475" s="219">
        <v>0</v>
      </c>
    </row>
    <row r="476" spans="4:11" x14ac:dyDescent="0.25">
      <c r="D476" s="26" t="s">
        <v>39</v>
      </c>
      <c r="E476" s="27" t="s">
        <v>32</v>
      </c>
      <c r="F476" s="27" t="s">
        <v>32</v>
      </c>
      <c r="G476" s="27">
        <v>1</v>
      </c>
      <c r="H476" s="138">
        <v>13</v>
      </c>
      <c r="I476" s="138">
        <v>1</v>
      </c>
      <c r="J476" s="138">
        <v>13</v>
      </c>
      <c r="K476" s="219">
        <v>0</v>
      </c>
    </row>
    <row r="477" spans="4:11" x14ac:dyDescent="0.25">
      <c r="D477" s="26" t="s">
        <v>39</v>
      </c>
      <c r="E477" s="27" t="s">
        <v>32</v>
      </c>
      <c r="F477" s="27" t="s">
        <v>63</v>
      </c>
      <c r="G477" s="27">
        <v>1</v>
      </c>
      <c r="H477" s="138">
        <v>13</v>
      </c>
      <c r="I477" s="138">
        <v>1</v>
      </c>
      <c r="J477" s="138">
        <v>103</v>
      </c>
      <c r="K477" s="219">
        <v>0</v>
      </c>
    </row>
    <row r="478" spans="4:11" x14ac:dyDescent="0.25">
      <c r="D478" s="26" t="s">
        <v>39</v>
      </c>
      <c r="E478" s="27" t="s">
        <v>32</v>
      </c>
      <c r="F478" s="27" t="s">
        <v>36</v>
      </c>
      <c r="G478" s="27">
        <v>1</v>
      </c>
      <c r="H478" s="138">
        <v>13</v>
      </c>
      <c r="I478" s="138">
        <v>1</v>
      </c>
      <c r="J478" s="138">
        <v>14</v>
      </c>
      <c r="K478" s="219">
        <v>0</v>
      </c>
    </row>
    <row r="479" spans="4:11" x14ac:dyDescent="0.25">
      <c r="D479" s="26" t="s">
        <v>39</v>
      </c>
      <c r="E479" s="27" t="s">
        <v>32</v>
      </c>
      <c r="F479" s="27" t="s">
        <v>60</v>
      </c>
      <c r="G479" s="27">
        <v>1</v>
      </c>
      <c r="H479" s="138">
        <v>13</v>
      </c>
      <c r="I479" s="138">
        <v>1</v>
      </c>
      <c r="J479" s="138">
        <v>101</v>
      </c>
      <c r="K479" s="219">
        <v>699</v>
      </c>
    </row>
    <row r="480" spans="4:11" ht="15.75" thickBot="1" x14ac:dyDescent="0.3">
      <c r="D480" s="162" t="s">
        <v>39</v>
      </c>
      <c r="E480" s="163" t="s">
        <v>32</v>
      </c>
      <c r="F480" s="163" t="s">
        <v>90</v>
      </c>
      <c r="G480" s="27"/>
      <c r="H480" s="163">
        <v>13</v>
      </c>
      <c r="I480" s="138">
        <v>1</v>
      </c>
      <c r="J480" s="163">
        <v>6</v>
      </c>
      <c r="K480" s="220">
        <v>0</v>
      </c>
    </row>
    <row r="481" spans="4:11" x14ac:dyDescent="0.25">
      <c r="D481" s="26" t="s">
        <v>39</v>
      </c>
      <c r="E481" s="27" t="s">
        <v>32</v>
      </c>
      <c r="F481" s="27" t="s">
        <v>87</v>
      </c>
      <c r="G481" s="23">
        <v>1</v>
      </c>
      <c r="H481" s="27">
        <v>13</v>
      </c>
      <c r="I481" s="136">
        <v>1</v>
      </c>
      <c r="J481" s="27">
        <v>136</v>
      </c>
      <c r="K481" s="219">
        <v>7285</v>
      </c>
    </row>
    <row r="482" spans="4:11" ht="15.75" thickBot="1" x14ac:dyDescent="0.3">
      <c r="D482" s="28" t="s">
        <v>39</v>
      </c>
      <c r="E482" s="29" t="s">
        <v>32</v>
      </c>
      <c r="F482" s="29" t="s">
        <v>35</v>
      </c>
      <c r="G482" s="25">
        <v>1</v>
      </c>
      <c r="H482" s="139">
        <v>13</v>
      </c>
      <c r="I482" s="137">
        <v>1</v>
      </c>
      <c r="J482" s="139">
        <v>7</v>
      </c>
      <c r="K482" s="221">
        <v>0</v>
      </c>
    </row>
    <row r="483" spans="4:11" x14ac:dyDescent="0.25">
      <c r="D483" s="22" t="s">
        <v>39</v>
      </c>
      <c r="E483" s="23" t="s">
        <v>36</v>
      </c>
      <c r="F483" s="23" t="s">
        <v>18</v>
      </c>
      <c r="G483" s="25">
        <v>1</v>
      </c>
      <c r="H483" s="136">
        <v>14</v>
      </c>
      <c r="I483" s="137">
        <v>1</v>
      </c>
      <c r="J483" s="136">
        <v>2</v>
      </c>
      <c r="K483" s="217">
        <v>0</v>
      </c>
    </row>
    <row r="484" spans="4:11" x14ac:dyDescent="0.25">
      <c r="D484" s="24" t="s">
        <v>39</v>
      </c>
      <c r="E484" s="25" t="s">
        <v>36</v>
      </c>
      <c r="F484" s="25" t="s">
        <v>19</v>
      </c>
      <c r="G484" s="25">
        <v>1</v>
      </c>
      <c r="H484" s="137">
        <v>14</v>
      </c>
      <c r="I484" s="137">
        <v>1</v>
      </c>
      <c r="J484" s="137">
        <v>22</v>
      </c>
      <c r="K484" s="218">
        <v>0</v>
      </c>
    </row>
    <row r="485" spans="4:11" x14ac:dyDescent="0.25">
      <c r="D485" s="24" t="s">
        <v>39</v>
      </c>
      <c r="E485" s="25" t="s">
        <v>36</v>
      </c>
      <c r="F485" s="25" t="s">
        <v>20</v>
      </c>
      <c r="G485" s="25"/>
      <c r="H485" s="137">
        <v>14</v>
      </c>
      <c r="I485" s="137">
        <v>1</v>
      </c>
      <c r="J485" s="137">
        <v>5</v>
      </c>
      <c r="K485" s="218">
        <v>0</v>
      </c>
    </row>
    <row r="486" spans="4:11" x14ac:dyDescent="0.25">
      <c r="D486" s="24" t="s">
        <v>39</v>
      </c>
      <c r="E486" s="25" t="s">
        <v>36</v>
      </c>
      <c r="F486" s="25" t="s">
        <v>84</v>
      </c>
      <c r="G486" s="25">
        <v>1</v>
      </c>
      <c r="H486" s="137">
        <v>14</v>
      </c>
      <c r="I486" s="137">
        <v>1</v>
      </c>
      <c r="J486" s="137">
        <v>131</v>
      </c>
      <c r="K486" s="218">
        <v>0</v>
      </c>
    </row>
    <row r="487" spans="4:11" x14ac:dyDescent="0.25">
      <c r="D487" s="24" t="s">
        <v>39</v>
      </c>
      <c r="E487" s="25" t="s">
        <v>36</v>
      </c>
      <c r="F487" s="25" t="s">
        <v>82</v>
      </c>
      <c r="G487" s="25">
        <v>1</v>
      </c>
      <c r="H487" s="137">
        <v>14</v>
      </c>
      <c r="I487" s="137">
        <v>1</v>
      </c>
      <c r="J487" s="137">
        <v>122</v>
      </c>
      <c r="K487" s="218">
        <v>0</v>
      </c>
    </row>
    <row r="488" spans="4:11" x14ac:dyDescent="0.25">
      <c r="D488" s="24" t="s">
        <v>39</v>
      </c>
      <c r="E488" s="25" t="s">
        <v>36</v>
      </c>
      <c r="F488" s="25" t="s">
        <v>83</v>
      </c>
      <c r="G488" s="25">
        <v>1</v>
      </c>
      <c r="H488" s="137">
        <v>14</v>
      </c>
      <c r="I488" s="137">
        <v>1</v>
      </c>
      <c r="J488" s="137">
        <v>130</v>
      </c>
      <c r="K488" s="218">
        <v>0</v>
      </c>
    </row>
    <row r="489" spans="4:11" x14ac:dyDescent="0.25">
      <c r="D489" s="24" t="s">
        <v>39</v>
      </c>
      <c r="E489" s="25" t="s">
        <v>36</v>
      </c>
      <c r="F489" s="25" t="s">
        <v>21</v>
      </c>
      <c r="G489" s="25">
        <v>1</v>
      </c>
      <c r="H489" s="137">
        <v>14</v>
      </c>
      <c r="I489" s="137">
        <v>1</v>
      </c>
      <c r="J489" s="137">
        <v>3</v>
      </c>
      <c r="K489" s="218">
        <v>0</v>
      </c>
    </row>
    <row r="490" spans="4:11" x14ac:dyDescent="0.25">
      <c r="D490" s="24" t="s">
        <v>39</v>
      </c>
      <c r="E490" s="25" t="s">
        <v>36</v>
      </c>
      <c r="F490" s="25" t="s">
        <v>24</v>
      </c>
      <c r="G490" s="25">
        <v>1</v>
      </c>
      <c r="H490" s="137">
        <v>14</v>
      </c>
      <c r="I490" s="137">
        <v>1</v>
      </c>
      <c r="J490" s="137">
        <v>19</v>
      </c>
      <c r="K490" s="218">
        <v>0</v>
      </c>
    </row>
    <row r="491" spans="4:11" x14ac:dyDescent="0.25">
      <c r="D491" s="24" t="s">
        <v>39</v>
      </c>
      <c r="E491" s="25" t="s">
        <v>36</v>
      </c>
      <c r="F491" s="25" t="s">
        <v>23</v>
      </c>
      <c r="G491" s="25">
        <v>1</v>
      </c>
      <c r="H491" s="137">
        <v>14</v>
      </c>
      <c r="I491" s="137">
        <v>1</v>
      </c>
      <c r="J491" s="137">
        <v>18</v>
      </c>
      <c r="K491" s="218">
        <v>0</v>
      </c>
    </row>
    <row r="492" spans="4:11" x14ac:dyDescent="0.25">
      <c r="D492" s="24" t="s">
        <v>39</v>
      </c>
      <c r="E492" s="25" t="s">
        <v>36</v>
      </c>
      <c r="F492" s="25" t="s">
        <v>22</v>
      </c>
      <c r="G492" s="25">
        <v>1</v>
      </c>
      <c r="H492" s="137">
        <v>14</v>
      </c>
      <c r="I492" s="137">
        <v>1</v>
      </c>
      <c r="J492" s="137">
        <v>17</v>
      </c>
      <c r="K492" s="218">
        <v>0</v>
      </c>
    </row>
    <row r="493" spans="4:11" x14ac:dyDescent="0.25">
      <c r="D493" s="24" t="s">
        <v>39</v>
      </c>
      <c r="E493" s="25" t="s">
        <v>36</v>
      </c>
      <c r="F493" s="25" t="s">
        <v>25</v>
      </c>
      <c r="G493" s="25">
        <v>1</v>
      </c>
      <c r="H493" s="137">
        <v>14</v>
      </c>
      <c r="I493" s="137">
        <v>1</v>
      </c>
      <c r="J493" s="137">
        <v>8</v>
      </c>
      <c r="K493" s="218">
        <v>0</v>
      </c>
    </row>
    <row r="494" spans="4:11" x14ac:dyDescent="0.25">
      <c r="D494" s="24" t="s">
        <v>39</v>
      </c>
      <c r="E494" s="25" t="s">
        <v>36</v>
      </c>
      <c r="F494" s="25" t="s">
        <v>38</v>
      </c>
      <c r="G494" s="25">
        <v>1</v>
      </c>
      <c r="H494" s="137">
        <v>14</v>
      </c>
      <c r="I494" s="137">
        <v>1</v>
      </c>
      <c r="J494" s="137">
        <v>20</v>
      </c>
      <c r="K494" s="218">
        <v>0</v>
      </c>
    </row>
    <row r="495" spans="4:11" x14ac:dyDescent="0.25">
      <c r="D495" s="24" t="s">
        <v>39</v>
      </c>
      <c r="E495" s="25" t="s">
        <v>36</v>
      </c>
      <c r="F495" s="25" t="s">
        <v>26</v>
      </c>
      <c r="G495" s="25">
        <v>1</v>
      </c>
      <c r="H495" s="137">
        <v>14</v>
      </c>
      <c r="I495" s="137">
        <v>1</v>
      </c>
      <c r="J495" s="137">
        <v>10</v>
      </c>
      <c r="K495" s="218">
        <v>0</v>
      </c>
    </row>
    <row r="496" spans="4:11" x14ac:dyDescent="0.25">
      <c r="D496" s="24" t="s">
        <v>39</v>
      </c>
      <c r="E496" s="25" t="s">
        <v>36</v>
      </c>
      <c r="F496" s="25" t="s">
        <v>27</v>
      </c>
      <c r="G496" s="25">
        <v>1</v>
      </c>
      <c r="H496" s="137">
        <v>14</v>
      </c>
      <c r="I496" s="137">
        <v>1</v>
      </c>
      <c r="J496" s="137">
        <v>4</v>
      </c>
      <c r="K496" s="218">
        <v>0</v>
      </c>
    </row>
    <row r="497" spans="4:11" x14ac:dyDescent="0.25">
      <c r="D497" s="24" t="s">
        <v>39</v>
      </c>
      <c r="E497" s="25" t="s">
        <v>36</v>
      </c>
      <c r="F497" s="25" t="s">
        <v>65</v>
      </c>
      <c r="G497" s="25">
        <v>1</v>
      </c>
      <c r="H497" s="137">
        <v>14</v>
      </c>
      <c r="I497" s="137">
        <v>1</v>
      </c>
      <c r="J497" s="137">
        <v>119</v>
      </c>
      <c r="K497" s="218">
        <v>0</v>
      </c>
    </row>
    <row r="498" spans="4:11" x14ac:dyDescent="0.25">
      <c r="D498" s="24" t="s">
        <v>39</v>
      </c>
      <c r="E498" s="25" t="s">
        <v>36</v>
      </c>
      <c r="F498" s="25" t="s">
        <v>33</v>
      </c>
      <c r="G498" s="25">
        <v>1</v>
      </c>
      <c r="H498" s="137">
        <v>14</v>
      </c>
      <c r="I498" s="137">
        <v>1</v>
      </c>
      <c r="J498" s="137">
        <v>25</v>
      </c>
      <c r="K498" s="218">
        <v>0</v>
      </c>
    </row>
    <row r="499" spans="4:11" x14ac:dyDescent="0.25">
      <c r="D499" s="24" t="s">
        <v>39</v>
      </c>
      <c r="E499" s="25" t="s">
        <v>36</v>
      </c>
      <c r="F499" s="25" t="s">
        <v>28</v>
      </c>
      <c r="G499" s="25">
        <v>1</v>
      </c>
      <c r="H499" s="137">
        <v>14</v>
      </c>
      <c r="I499" s="137">
        <v>1</v>
      </c>
      <c r="J499" s="137">
        <v>9</v>
      </c>
      <c r="K499" s="218">
        <v>0</v>
      </c>
    </row>
    <row r="500" spans="4:11" x14ac:dyDescent="0.25">
      <c r="D500" s="24" t="s">
        <v>39</v>
      </c>
      <c r="E500" s="25" t="s">
        <v>36</v>
      </c>
      <c r="F500" s="25" t="s">
        <v>29</v>
      </c>
      <c r="G500" s="25">
        <v>1</v>
      </c>
      <c r="H500" s="137">
        <v>14</v>
      </c>
      <c r="I500" s="137">
        <v>1</v>
      </c>
      <c r="J500" s="137">
        <v>1</v>
      </c>
      <c r="K500" s="218">
        <v>0</v>
      </c>
    </row>
    <row r="501" spans="4:11" x14ac:dyDescent="0.25">
      <c r="D501" s="24" t="s">
        <v>39</v>
      </c>
      <c r="E501" s="25" t="s">
        <v>36</v>
      </c>
      <c r="F501" s="25" t="s">
        <v>61</v>
      </c>
      <c r="G501" s="25">
        <v>1</v>
      </c>
      <c r="H501" s="137">
        <v>14</v>
      </c>
      <c r="I501" s="137">
        <v>1</v>
      </c>
      <c r="J501" s="137">
        <v>102</v>
      </c>
      <c r="K501" s="218">
        <v>0</v>
      </c>
    </row>
    <row r="502" spans="4:11" x14ac:dyDescent="0.25">
      <c r="D502" s="24" t="s">
        <v>39</v>
      </c>
      <c r="E502" s="25" t="s">
        <v>36</v>
      </c>
      <c r="F502" s="25" t="s">
        <v>34</v>
      </c>
      <c r="G502" s="25">
        <v>1</v>
      </c>
      <c r="H502" s="137">
        <v>14</v>
      </c>
      <c r="I502" s="137">
        <v>1</v>
      </c>
      <c r="J502" s="137">
        <v>26</v>
      </c>
      <c r="K502" s="218">
        <v>0</v>
      </c>
    </row>
    <row r="503" spans="4:11" x14ac:dyDescent="0.25">
      <c r="D503" s="24" t="s">
        <v>39</v>
      </c>
      <c r="E503" s="25" t="s">
        <v>36</v>
      </c>
      <c r="F503" s="25" t="s">
        <v>64</v>
      </c>
      <c r="G503" s="27">
        <v>1</v>
      </c>
      <c r="H503" s="137">
        <v>14</v>
      </c>
      <c r="I503" s="138">
        <v>1</v>
      </c>
      <c r="J503" s="137">
        <v>118</v>
      </c>
      <c r="K503" s="218">
        <v>0</v>
      </c>
    </row>
    <row r="504" spans="4:11" x14ac:dyDescent="0.25">
      <c r="D504" s="24" t="s">
        <v>39</v>
      </c>
      <c r="E504" s="25" t="s">
        <v>36</v>
      </c>
      <c r="F504" s="25" t="s">
        <v>30</v>
      </c>
      <c r="G504" s="27">
        <v>1</v>
      </c>
      <c r="H504" s="137">
        <v>14</v>
      </c>
      <c r="I504" s="138">
        <v>1</v>
      </c>
      <c r="J504" s="137">
        <v>24</v>
      </c>
      <c r="K504" s="218">
        <v>0</v>
      </c>
    </row>
    <row r="505" spans="4:11" x14ac:dyDescent="0.25">
      <c r="D505" s="26" t="s">
        <v>39</v>
      </c>
      <c r="E505" s="27" t="s">
        <v>36</v>
      </c>
      <c r="F505" s="27" t="s">
        <v>31</v>
      </c>
      <c r="G505" s="27">
        <v>1</v>
      </c>
      <c r="H505" s="138">
        <v>14</v>
      </c>
      <c r="I505" s="138">
        <v>1</v>
      </c>
      <c r="J505" s="138">
        <v>12</v>
      </c>
      <c r="K505" s="219">
        <v>0</v>
      </c>
    </row>
    <row r="506" spans="4:11" x14ac:dyDescent="0.25">
      <c r="D506" s="26" t="s">
        <v>39</v>
      </c>
      <c r="E506" s="27" t="s">
        <v>36</v>
      </c>
      <c r="F506" s="27" t="s">
        <v>32</v>
      </c>
      <c r="G506" s="27">
        <v>1</v>
      </c>
      <c r="H506" s="138">
        <v>14</v>
      </c>
      <c r="I506" s="138">
        <v>1</v>
      </c>
      <c r="J506" s="138">
        <v>13</v>
      </c>
      <c r="K506" s="219">
        <v>0</v>
      </c>
    </row>
    <row r="507" spans="4:11" x14ac:dyDescent="0.25">
      <c r="D507" s="26" t="s">
        <v>39</v>
      </c>
      <c r="E507" s="27" t="s">
        <v>36</v>
      </c>
      <c r="F507" s="27" t="s">
        <v>63</v>
      </c>
      <c r="G507" s="27">
        <v>1</v>
      </c>
      <c r="H507" s="138">
        <v>14</v>
      </c>
      <c r="I507" s="138">
        <v>1</v>
      </c>
      <c r="J507" s="138">
        <v>103</v>
      </c>
      <c r="K507" s="219">
        <v>0</v>
      </c>
    </row>
    <row r="508" spans="4:11" x14ac:dyDescent="0.25">
      <c r="D508" s="26" t="s">
        <v>39</v>
      </c>
      <c r="E508" s="27" t="s">
        <v>36</v>
      </c>
      <c r="F508" s="27" t="s">
        <v>36</v>
      </c>
      <c r="G508" s="164"/>
      <c r="H508" s="138">
        <v>14</v>
      </c>
      <c r="I508" s="138">
        <v>1</v>
      </c>
      <c r="J508" s="138">
        <v>14</v>
      </c>
      <c r="K508" s="219">
        <v>0</v>
      </c>
    </row>
    <row r="509" spans="4:11" ht="15.75" thickBot="1" x14ac:dyDescent="0.3">
      <c r="D509" s="26" t="s">
        <v>39</v>
      </c>
      <c r="E509" s="27" t="s">
        <v>36</v>
      </c>
      <c r="F509" s="27" t="s">
        <v>60</v>
      </c>
      <c r="G509" s="29">
        <v>1</v>
      </c>
      <c r="H509" s="138">
        <v>14</v>
      </c>
      <c r="I509" s="139">
        <v>1</v>
      </c>
      <c r="J509" s="138">
        <v>101</v>
      </c>
      <c r="K509" s="219">
        <v>0</v>
      </c>
    </row>
    <row r="510" spans="4:11" x14ac:dyDescent="0.25">
      <c r="D510" s="162" t="s">
        <v>39</v>
      </c>
      <c r="E510" s="163" t="s">
        <v>36</v>
      </c>
      <c r="F510" s="163" t="s">
        <v>90</v>
      </c>
      <c r="G510" s="27"/>
      <c r="H510" s="163">
        <v>14</v>
      </c>
      <c r="I510" s="138">
        <v>1</v>
      </c>
      <c r="J510" s="163">
        <v>6</v>
      </c>
      <c r="K510" s="220">
        <v>0</v>
      </c>
    </row>
    <row r="511" spans="4:11" x14ac:dyDescent="0.25">
      <c r="D511" s="26" t="s">
        <v>39</v>
      </c>
      <c r="E511" s="27" t="s">
        <v>36</v>
      </c>
      <c r="F511" s="27" t="s">
        <v>87</v>
      </c>
      <c r="G511" s="25">
        <v>1</v>
      </c>
      <c r="H511" s="27">
        <v>14</v>
      </c>
      <c r="I511" s="137">
        <v>1</v>
      </c>
      <c r="J511" s="27">
        <v>136</v>
      </c>
      <c r="K511" s="219">
        <v>0</v>
      </c>
    </row>
    <row r="512" spans="4:11" ht="15.75" thickBot="1" x14ac:dyDescent="0.3">
      <c r="D512" s="28" t="s">
        <v>39</v>
      </c>
      <c r="E512" s="29" t="s">
        <v>36</v>
      </c>
      <c r="F512" s="29" t="s">
        <v>35</v>
      </c>
      <c r="G512" s="25"/>
      <c r="H512" s="139">
        <v>14</v>
      </c>
      <c r="I512" s="137">
        <v>1</v>
      </c>
      <c r="J512" s="139">
        <v>7</v>
      </c>
      <c r="K512" s="221">
        <v>0</v>
      </c>
    </row>
    <row r="513" spans="4:11" x14ac:dyDescent="0.25">
      <c r="D513" s="22" t="s">
        <v>39</v>
      </c>
      <c r="E513" s="23" t="s">
        <v>35</v>
      </c>
      <c r="F513" s="23" t="s">
        <v>18</v>
      </c>
      <c r="G513" s="25"/>
      <c r="H513" s="136">
        <v>7</v>
      </c>
      <c r="I513" s="137">
        <v>1</v>
      </c>
      <c r="J513" s="136">
        <v>2</v>
      </c>
      <c r="K513" s="217">
        <v>4882839</v>
      </c>
    </row>
    <row r="514" spans="4:11" x14ac:dyDescent="0.25">
      <c r="D514" s="24" t="s">
        <v>39</v>
      </c>
      <c r="E514" s="25" t="s">
        <v>35</v>
      </c>
      <c r="F514" s="25" t="s">
        <v>19</v>
      </c>
      <c r="G514" s="27"/>
      <c r="H514" s="137">
        <v>7</v>
      </c>
      <c r="I514" s="138">
        <v>1</v>
      </c>
      <c r="J514" s="137">
        <v>22</v>
      </c>
      <c r="K514" s="218">
        <v>0</v>
      </c>
    </row>
    <row r="515" spans="4:11" x14ac:dyDescent="0.25">
      <c r="D515" s="24" t="s">
        <v>39</v>
      </c>
      <c r="E515" s="25" t="s">
        <v>35</v>
      </c>
      <c r="F515" s="25" t="s">
        <v>20</v>
      </c>
      <c r="G515" s="27"/>
      <c r="H515" s="137">
        <v>7</v>
      </c>
      <c r="I515" s="138">
        <v>1</v>
      </c>
      <c r="J515" s="137">
        <v>5</v>
      </c>
      <c r="K515" s="218">
        <v>0</v>
      </c>
    </row>
    <row r="516" spans="4:11" x14ac:dyDescent="0.25">
      <c r="D516" s="24" t="s">
        <v>39</v>
      </c>
      <c r="E516" s="25" t="s">
        <v>35</v>
      </c>
      <c r="F516" s="25" t="s">
        <v>84</v>
      </c>
      <c r="G516" s="27"/>
      <c r="H516" s="137">
        <v>7</v>
      </c>
      <c r="I516" s="138">
        <v>1</v>
      </c>
      <c r="J516" s="137">
        <v>131</v>
      </c>
      <c r="K516" s="218">
        <v>4413</v>
      </c>
    </row>
    <row r="517" spans="4:11" x14ac:dyDescent="0.25">
      <c r="D517" s="24" t="s">
        <v>39</v>
      </c>
      <c r="E517" s="25" t="s">
        <v>35</v>
      </c>
      <c r="F517" s="25" t="s">
        <v>82</v>
      </c>
      <c r="G517" s="27"/>
      <c r="H517" s="137">
        <v>7</v>
      </c>
      <c r="I517" s="138">
        <v>1</v>
      </c>
      <c r="J517" s="137">
        <v>122</v>
      </c>
      <c r="K517" s="218">
        <v>0</v>
      </c>
    </row>
    <row r="518" spans="4:11" x14ac:dyDescent="0.25">
      <c r="D518" s="24" t="s">
        <v>39</v>
      </c>
      <c r="E518" s="25" t="s">
        <v>35</v>
      </c>
      <c r="F518" s="25" t="s">
        <v>83</v>
      </c>
      <c r="G518" s="27"/>
      <c r="H518" s="137">
        <v>7</v>
      </c>
      <c r="I518" s="138">
        <v>1</v>
      </c>
      <c r="J518" s="137">
        <v>130</v>
      </c>
      <c r="K518" s="218">
        <v>2059</v>
      </c>
    </row>
    <row r="519" spans="4:11" x14ac:dyDescent="0.25">
      <c r="D519" s="24" t="s">
        <v>39</v>
      </c>
      <c r="E519" s="25" t="s">
        <v>35</v>
      </c>
      <c r="F519" s="25" t="s">
        <v>21</v>
      </c>
      <c r="G519" s="27"/>
      <c r="H519" s="137">
        <v>7</v>
      </c>
      <c r="I519" s="138">
        <v>1</v>
      </c>
      <c r="J519" s="137">
        <v>3</v>
      </c>
      <c r="K519" s="218">
        <v>3648644</v>
      </c>
    </row>
    <row r="520" spans="4:11" x14ac:dyDescent="0.25">
      <c r="D520" s="24" t="s">
        <v>39</v>
      </c>
      <c r="E520" s="25" t="s">
        <v>35</v>
      </c>
      <c r="F520" s="25" t="s">
        <v>24</v>
      </c>
      <c r="G520" s="27"/>
      <c r="H520" s="137">
        <v>7</v>
      </c>
      <c r="I520" s="138">
        <v>1</v>
      </c>
      <c r="J520" s="137">
        <v>19</v>
      </c>
      <c r="K520" s="218">
        <v>18254303</v>
      </c>
    </row>
    <row r="521" spans="4:11" x14ac:dyDescent="0.25">
      <c r="D521" s="24" t="s">
        <v>39</v>
      </c>
      <c r="E521" s="25" t="s">
        <v>35</v>
      </c>
      <c r="F521" s="25" t="s">
        <v>23</v>
      </c>
      <c r="G521" s="27"/>
      <c r="H521" s="137">
        <v>7</v>
      </c>
      <c r="I521" s="138">
        <v>1</v>
      </c>
      <c r="J521" s="137">
        <v>18</v>
      </c>
      <c r="K521" s="218">
        <v>15356648</v>
      </c>
    </row>
    <row r="522" spans="4:11" x14ac:dyDescent="0.25">
      <c r="D522" s="24" t="s">
        <v>39</v>
      </c>
      <c r="E522" s="25" t="s">
        <v>35</v>
      </c>
      <c r="F522" s="25" t="s">
        <v>22</v>
      </c>
      <c r="G522" s="27"/>
      <c r="H522" s="137">
        <v>7</v>
      </c>
      <c r="I522" s="138">
        <v>1</v>
      </c>
      <c r="J522" s="137">
        <v>17</v>
      </c>
      <c r="K522" s="218">
        <v>15727734</v>
      </c>
    </row>
    <row r="523" spans="4:11" x14ac:dyDescent="0.25">
      <c r="D523" s="24" t="s">
        <v>39</v>
      </c>
      <c r="E523" s="25" t="s">
        <v>35</v>
      </c>
      <c r="F523" s="25" t="s">
        <v>25</v>
      </c>
      <c r="G523" s="27"/>
      <c r="H523" s="137">
        <v>7</v>
      </c>
      <c r="I523" s="138">
        <v>1</v>
      </c>
      <c r="J523" s="137">
        <v>8</v>
      </c>
      <c r="K523" s="218">
        <v>0</v>
      </c>
    </row>
    <row r="524" spans="4:11" x14ac:dyDescent="0.25">
      <c r="D524" s="24" t="s">
        <v>39</v>
      </c>
      <c r="E524" s="25" t="s">
        <v>35</v>
      </c>
      <c r="F524" s="25" t="s">
        <v>38</v>
      </c>
      <c r="G524" s="27"/>
      <c r="H524" s="137">
        <v>7</v>
      </c>
      <c r="I524" s="138">
        <v>1</v>
      </c>
      <c r="J524" s="137">
        <v>20</v>
      </c>
      <c r="K524" s="218">
        <v>0</v>
      </c>
    </row>
    <row r="525" spans="4:11" x14ac:dyDescent="0.25">
      <c r="D525" s="24" t="s">
        <v>39</v>
      </c>
      <c r="E525" s="25" t="s">
        <v>35</v>
      </c>
      <c r="F525" s="25" t="s">
        <v>26</v>
      </c>
      <c r="G525" s="27"/>
      <c r="H525" s="137">
        <v>7</v>
      </c>
      <c r="I525" s="138">
        <v>1</v>
      </c>
      <c r="J525" s="137">
        <v>10</v>
      </c>
      <c r="K525" s="218">
        <v>0</v>
      </c>
    </row>
    <row r="526" spans="4:11" x14ac:dyDescent="0.25">
      <c r="D526" s="24" t="s">
        <v>39</v>
      </c>
      <c r="E526" s="25" t="s">
        <v>35</v>
      </c>
      <c r="F526" s="25" t="s">
        <v>27</v>
      </c>
      <c r="G526" s="27"/>
      <c r="H526" s="137">
        <v>7</v>
      </c>
      <c r="I526" s="138">
        <v>1</v>
      </c>
      <c r="J526" s="137">
        <v>4</v>
      </c>
      <c r="K526" s="218">
        <v>0</v>
      </c>
    </row>
    <row r="527" spans="4:11" x14ac:dyDescent="0.25">
      <c r="D527" s="24" t="s">
        <v>39</v>
      </c>
      <c r="E527" s="25" t="s">
        <v>35</v>
      </c>
      <c r="F527" s="25" t="s">
        <v>65</v>
      </c>
      <c r="G527" s="27"/>
      <c r="H527" s="137">
        <v>7</v>
      </c>
      <c r="I527" s="138">
        <v>1</v>
      </c>
      <c r="J527" s="137">
        <v>119</v>
      </c>
      <c r="K527" s="218">
        <v>3257</v>
      </c>
    </row>
    <row r="528" spans="4:11" x14ac:dyDescent="0.25">
      <c r="D528" s="24" t="s">
        <v>39</v>
      </c>
      <c r="E528" s="25" t="s">
        <v>35</v>
      </c>
      <c r="F528" s="25" t="s">
        <v>33</v>
      </c>
      <c r="G528" s="27"/>
      <c r="H528" s="137">
        <v>7</v>
      </c>
      <c r="I528" s="138">
        <v>1</v>
      </c>
      <c r="J528" s="137">
        <v>25</v>
      </c>
      <c r="K528" s="218">
        <v>0</v>
      </c>
    </row>
    <row r="529" spans="4:11" x14ac:dyDescent="0.25">
      <c r="D529" s="24" t="s">
        <v>39</v>
      </c>
      <c r="E529" s="25" t="s">
        <v>35</v>
      </c>
      <c r="F529" s="25" t="s">
        <v>28</v>
      </c>
      <c r="G529" s="27"/>
      <c r="H529" s="137">
        <v>7</v>
      </c>
      <c r="I529" s="138">
        <v>1</v>
      </c>
      <c r="J529" s="137">
        <v>9</v>
      </c>
      <c r="K529" s="218">
        <v>1104665</v>
      </c>
    </row>
    <row r="530" spans="4:11" x14ac:dyDescent="0.25">
      <c r="D530" s="24" t="s">
        <v>39</v>
      </c>
      <c r="E530" s="25" t="s">
        <v>35</v>
      </c>
      <c r="F530" s="25" t="s">
        <v>29</v>
      </c>
      <c r="G530" s="27"/>
      <c r="H530" s="137">
        <v>7</v>
      </c>
      <c r="I530" s="138">
        <v>1</v>
      </c>
      <c r="J530" s="137">
        <v>1</v>
      </c>
      <c r="K530" s="218">
        <v>0</v>
      </c>
    </row>
    <row r="531" spans="4:11" x14ac:dyDescent="0.25">
      <c r="D531" s="24" t="s">
        <v>39</v>
      </c>
      <c r="E531" s="25" t="s">
        <v>35</v>
      </c>
      <c r="F531" s="25" t="s">
        <v>61</v>
      </c>
      <c r="G531" s="27"/>
      <c r="H531" s="137">
        <v>7</v>
      </c>
      <c r="I531" s="138">
        <v>1</v>
      </c>
      <c r="J531" s="137">
        <v>102</v>
      </c>
      <c r="K531" s="218">
        <v>0</v>
      </c>
    </row>
    <row r="532" spans="4:11" x14ac:dyDescent="0.25">
      <c r="D532" s="24" t="s">
        <v>39</v>
      </c>
      <c r="E532" s="25" t="s">
        <v>35</v>
      </c>
      <c r="F532" s="25" t="s">
        <v>34</v>
      </c>
      <c r="G532" s="27"/>
      <c r="H532" s="137">
        <v>7</v>
      </c>
      <c r="I532" s="138">
        <v>1</v>
      </c>
      <c r="J532" s="137">
        <v>26</v>
      </c>
      <c r="K532" s="218">
        <v>0</v>
      </c>
    </row>
    <row r="533" spans="4:11" x14ac:dyDescent="0.25">
      <c r="D533" s="24" t="s">
        <v>39</v>
      </c>
      <c r="E533" s="25" t="s">
        <v>35</v>
      </c>
      <c r="F533" s="25" t="s">
        <v>64</v>
      </c>
      <c r="G533" s="27"/>
      <c r="H533" s="137">
        <v>7</v>
      </c>
      <c r="I533" s="138">
        <v>1</v>
      </c>
      <c r="J533" s="137">
        <v>118</v>
      </c>
      <c r="K533" s="218">
        <v>30621</v>
      </c>
    </row>
    <row r="534" spans="4:11" x14ac:dyDescent="0.25">
      <c r="D534" s="24" t="s">
        <v>39</v>
      </c>
      <c r="E534" s="25" t="s">
        <v>35</v>
      </c>
      <c r="F534" s="25" t="s">
        <v>30</v>
      </c>
      <c r="G534" s="27"/>
      <c r="H534" s="137">
        <v>7</v>
      </c>
      <c r="I534" s="138">
        <v>1</v>
      </c>
      <c r="J534" s="137">
        <v>24</v>
      </c>
      <c r="K534" s="218">
        <v>0</v>
      </c>
    </row>
    <row r="535" spans="4:11" x14ac:dyDescent="0.25">
      <c r="D535" s="26" t="s">
        <v>39</v>
      </c>
      <c r="E535" s="27" t="s">
        <v>35</v>
      </c>
      <c r="F535" s="27" t="s">
        <v>31</v>
      </c>
      <c r="G535" s="27"/>
      <c r="H535" s="138">
        <v>7</v>
      </c>
      <c r="I535" s="138">
        <v>1</v>
      </c>
      <c r="J535" s="138">
        <v>12</v>
      </c>
      <c r="K535" s="219">
        <v>0</v>
      </c>
    </row>
    <row r="536" spans="4:11" ht="15.75" thickBot="1" x14ac:dyDescent="0.3">
      <c r="D536" s="26" t="s">
        <v>39</v>
      </c>
      <c r="E536" s="27" t="s">
        <v>35</v>
      </c>
      <c r="F536" s="27" t="s">
        <v>32</v>
      </c>
      <c r="G536" s="27"/>
      <c r="H536" s="138">
        <v>7</v>
      </c>
      <c r="I536" s="138">
        <v>1</v>
      </c>
      <c r="J536" s="138">
        <v>13</v>
      </c>
      <c r="K536" s="219">
        <v>0</v>
      </c>
    </row>
    <row r="537" spans="4:11" x14ac:dyDescent="0.25">
      <c r="D537" s="26" t="s">
        <v>39</v>
      </c>
      <c r="E537" s="27" t="s">
        <v>35</v>
      </c>
      <c r="F537" s="27" t="s">
        <v>63</v>
      </c>
      <c r="G537" s="23"/>
      <c r="H537" s="138">
        <v>7</v>
      </c>
      <c r="I537" s="136">
        <v>1</v>
      </c>
      <c r="J537" s="138">
        <v>103</v>
      </c>
      <c r="K537" s="219">
        <v>0</v>
      </c>
    </row>
    <row r="538" spans="4:11" x14ac:dyDescent="0.25">
      <c r="D538" s="26" t="s">
        <v>39</v>
      </c>
      <c r="E538" s="27" t="s">
        <v>35</v>
      </c>
      <c r="F538" s="27" t="s">
        <v>36</v>
      </c>
      <c r="G538" s="25"/>
      <c r="H538" s="138">
        <v>7</v>
      </c>
      <c r="I538" s="137">
        <v>1</v>
      </c>
      <c r="J538" s="138">
        <v>14</v>
      </c>
      <c r="K538" s="219">
        <v>0</v>
      </c>
    </row>
    <row r="539" spans="4:11" x14ac:dyDescent="0.25">
      <c r="D539" s="26" t="s">
        <v>39</v>
      </c>
      <c r="E539" s="27" t="s">
        <v>35</v>
      </c>
      <c r="F539" s="27" t="s">
        <v>60</v>
      </c>
      <c r="G539" s="25"/>
      <c r="H539" s="138">
        <v>7</v>
      </c>
      <c r="I539" s="137">
        <v>1</v>
      </c>
      <c r="J539" s="138">
        <v>101</v>
      </c>
      <c r="K539" s="219">
        <v>3293</v>
      </c>
    </row>
    <row r="540" spans="4:11" x14ac:dyDescent="0.25">
      <c r="D540" s="162" t="s">
        <v>39</v>
      </c>
      <c r="E540" s="163" t="s">
        <v>35</v>
      </c>
      <c r="F540" s="163" t="s">
        <v>90</v>
      </c>
      <c r="G540" s="27"/>
      <c r="H540" s="163">
        <v>7</v>
      </c>
      <c r="I540" s="138">
        <v>1</v>
      </c>
      <c r="J540" s="163">
        <v>6</v>
      </c>
      <c r="K540" s="220">
        <v>0</v>
      </c>
    </row>
    <row r="541" spans="4:11" x14ac:dyDescent="0.25">
      <c r="D541" s="26" t="s">
        <v>39</v>
      </c>
      <c r="E541" s="27" t="s">
        <v>35</v>
      </c>
      <c r="F541" s="27" t="s">
        <v>87</v>
      </c>
      <c r="G541" s="25"/>
      <c r="H541" s="27">
        <v>7</v>
      </c>
      <c r="I541" s="137">
        <v>1</v>
      </c>
      <c r="J541" s="27">
        <v>136</v>
      </c>
      <c r="K541" s="219">
        <v>34318</v>
      </c>
    </row>
    <row r="542" spans="4:11" ht="15.75" thickBot="1" x14ac:dyDescent="0.3">
      <c r="D542" s="28" t="s">
        <v>39</v>
      </c>
      <c r="E542" s="29" t="s">
        <v>35</v>
      </c>
      <c r="F542" s="29" t="s">
        <v>35</v>
      </c>
      <c r="G542" s="25"/>
      <c r="H542" s="139">
        <v>7</v>
      </c>
      <c r="I542" s="137">
        <v>1</v>
      </c>
      <c r="J542" s="139">
        <v>7</v>
      </c>
      <c r="K542" s="221">
        <v>0</v>
      </c>
    </row>
    <row r="543" spans="4:11" x14ac:dyDescent="0.25">
      <c r="D543" s="22" t="s">
        <v>39</v>
      </c>
      <c r="E543" s="23" t="s">
        <v>63</v>
      </c>
      <c r="F543" s="23" t="s">
        <v>18</v>
      </c>
      <c r="G543" s="25"/>
      <c r="H543" s="136">
        <v>103</v>
      </c>
      <c r="I543" s="137">
        <v>1</v>
      </c>
      <c r="J543" s="136">
        <v>2</v>
      </c>
      <c r="K543" s="217">
        <v>782648</v>
      </c>
    </row>
    <row r="544" spans="4:11" x14ac:dyDescent="0.25">
      <c r="D544" s="24" t="s">
        <v>39</v>
      </c>
      <c r="E544" s="25" t="s">
        <v>63</v>
      </c>
      <c r="F544" s="25" t="s">
        <v>19</v>
      </c>
      <c r="G544" s="25"/>
      <c r="H544" s="137">
        <v>103</v>
      </c>
      <c r="I544" s="137">
        <v>1</v>
      </c>
      <c r="J544" s="137">
        <v>22</v>
      </c>
      <c r="K544" s="218">
        <v>0</v>
      </c>
    </row>
    <row r="545" spans="4:11" x14ac:dyDescent="0.25">
      <c r="D545" s="24" t="s">
        <v>39</v>
      </c>
      <c r="E545" s="25" t="s">
        <v>63</v>
      </c>
      <c r="F545" s="25" t="s">
        <v>20</v>
      </c>
      <c r="G545" s="25"/>
      <c r="H545" s="137">
        <v>103</v>
      </c>
      <c r="I545" s="137">
        <v>1</v>
      </c>
      <c r="J545" s="137">
        <v>5</v>
      </c>
      <c r="K545" s="218">
        <v>0</v>
      </c>
    </row>
    <row r="546" spans="4:11" x14ac:dyDescent="0.25">
      <c r="D546" s="24" t="s">
        <v>39</v>
      </c>
      <c r="E546" s="25" t="s">
        <v>63</v>
      </c>
      <c r="F546" s="25" t="s">
        <v>84</v>
      </c>
      <c r="G546" s="25"/>
      <c r="H546" s="137">
        <v>103</v>
      </c>
      <c r="I546" s="137">
        <v>1</v>
      </c>
      <c r="J546" s="137">
        <v>131</v>
      </c>
      <c r="K546" s="218">
        <v>707</v>
      </c>
    </row>
    <row r="547" spans="4:11" x14ac:dyDescent="0.25">
      <c r="D547" s="24" t="s">
        <v>39</v>
      </c>
      <c r="E547" s="25" t="s">
        <v>63</v>
      </c>
      <c r="F547" s="25" t="s">
        <v>82</v>
      </c>
      <c r="G547" s="25"/>
      <c r="H547" s="137">
        <v>103</v>
      </c>
      <c r="I547" s="137">
        <v>1</v>
      </c>
      <c r="J547" s="137">
        <v>122</v>
      </c>
      <c r="K547" s="218">
        <v>0</v>
      </c>
    </row>
    <row r="548" spans="4:11" x14ac:dyDescent="0.25">
      <c r="D548" s="24" t="s">
        <v>39</v>
      </c>
      <c r="E548" s="25" t="s">
        <v>63</v>
      </c>
      <c r="F548" s="25" t="s">
        <v>83</v>
      </c>
      <c r="G548" s="25"/>
      <c r="H548" s="137">
        <v>103</v>
      </c>
      <c r="I548" s="137">
        <v>1</v>
      </c>
      <c r="J548" s="137">
        <v>130</v>
      </c>
      <c r="K548" s="218">
        <v>330</v>
      </c>
    </row>
    <row r="549" spans="4:11" x14ac:dyDescent="0.25">
      <c r="D549" s="24" t="s">
        <v>39</v>
      </c>
      <c r="E549" s="25" t="s">
        <v>63</v>
      </c>
      <c r="F549" s="25" t="s">
        <v>21</v>
      </c>
      <c r="G549" s="25"/>
      <c r="H549" s="137">
        <v>103</v>
      </c>
      <c r="I549" s="137">
        <v>1</v>
      </c>
      <c r="J549" s="137">
        <v>3</v>
      </c>
      <c r="K549" s="218">
        <v>584824</v>
      </c>
    </row>
    <row r="550" spans="4:11" x14ac:dyDescent="0.25">
      <c r="D550" s="24" t="s">
        <v>39</v>
      </c>
      <c r="E550" s="25" t="s">
        <v>63</v>
      </c>
      <c r="F550" s="25" t="s">
        <v>24</v>
      </c>
      <c r="G550" s="25"/>
      <c r="H550" s="137">
        <v>103</v>
      </c>
      <c r="I550" s="137">
        <v>1</v>
      </c>
      <c r="J550" s="137">
        <v>19</v>
      </c>
      <c r="K550" s="218">
        <v>2925897</v>
      </c>
    </row>
    <row r="551" spans="4:11" x14ac:dyDescent="0.25">
      <c r="D551" s="24" t="s">
        <v>39</v>
      </c>
      <c r="E551" s="25" t="s">
        <v>63</v>
      </c>
      <c r="F551" s="25" t="s">
        <v>23</v>
      </c>
      <c r="G551" s="25"/>
      <c r="H551" s="137">
        <v>103</v>
      </c>
      <c r="I551" s="137">
        <v>1</v>
      </c>
      <c r="J551" s="137">
        <v>18</v>
      </c>
      <c r="K551" s="218">
        <v>2461446</v>
      </c>
    </row>
    <row r="552" spans="4:11" x14ac:dyDescent="0.25">
      <c r="D552" s="24" t="s">
        <v>39</v>
      </c>
      <c r="E552" s="25" t="s">
        <v>63</v>
      </c>
      <c r="F552" s="25" t="s">
        <v>22</v>
      </c>
      <c r="G552" s="25"/>
      <c r="H552" s="137">
        <v>103</v>
      </c>
      <c r="I552" s="137">
        <v>1</v>
      </c>
      <c r="J552" s="137">
        <v>17</v>
      </c>
      <c r="K552" s="218">
        <v>2520925</v>
      </c>
    </row>
    <row r="553" spans="4:11" x14ac:dyDescent="0.25">
      <c r="D553" s="24" t="s">
        <v>39</v>
      </c>
      <c r="E553" s="25" t="s">
        <v>63</v>
      </c>
      <c r="F553" s="25" t="s">
        <v>25</v>
      </c>
      <c r="G553" s="25"/>
      <c r="H553" s="137">
        <v>103</v>
      </c>
      <c r="I553" s="137">
        <v>1</v>
      </c>
      <c r="J553" s="137">
        <v>8</v>
      </c>
      <c r="K553" s="218">
        <v>0</v>
      </c>
    </row>
    <row r="554" spans="4:11" x14ac:dyDescent="0.25">
      <c r="D554" s="24" t="s">
        <v>39</v>
      </c>
      <c r="E554" s="25" t="s">
        <v>63</v>
      </c>
      <c r="F554" s="25" t="s">
        <v>38</v>
      </c>
      <c r="G554" s="25"/>
      <c r="H554" s="137">
        <v>103</v>
      </c>
      <c r="I554" s="137">
        <v>1</v>
      </c>
      <c r="J554" s="137">
        <v>20</v>
      </c>
      <c r="K554" s="218">
        <v>0</v>
      </c>
    </row>
    <row r="555" spans="4:11" x14ac:dyDescent="0.25">
      <c r="D555" s="24" t="s">
        <v>39</v>
      </c>
      <c r="E555" s="25" t="s">
        <v>63</v>
      </c>
      <c r="F555" s="25" t="s">
        <v>26</v>
      </c>
      <c r="G555" s="25"/>
      <c r="H555" s="137">
        <v>103</v>
      </c>
      <c r="I555" s="137">
        <v>1</v>
      </c>
      <c r="J555" s="137">
        <v>10</v>
      </c>
      <c r="K555" s="218">
        <v>0</v>
      </c>
    </row>
    <row r="556" spans="4:11" x14ac:dyDescent="0.25">
      <c r="D556" s="24" t="s">
        <v>39</v>
      </c>
      <c r="E556" s="25" t="s">
        <v>63</v>
      </c>
      <c r="F556" s="25" t="s">
        <v>27</v>
      </c>
      <c r="G556" s="25"/>
      <c r="H556" s="137">
        <v>103</v>
      </c>
      <c r="I556" s="137">
        <v>1</v>
      </c>
      <c r="J556" s="137">
        <v>4</v>
      </c>
      <c r="K556" s="218">
        <v>0</v>
      </c>
    </row>
    <row r="557" spans="4:11" x14ac:dyDescent="0.25">
      <c r="D557" s="24" t="s">
        <v>39</v>
      </c>
      <c r="E557" s="25" t="s">
        <v>63</v>
      </c>
      <c r="F557" s="25" t="s">
        <v>65</v>
      </c>
      <c r="G557" s="27"/>
      <c r="H557" s="137">
        <v>103</v>
      </c>
      <c r="I557" s="138">
        <v>1</v>
      </c>
      <c r="J557" s="137">
        <v>119</v>
      </c>
      <c r="K557" s="218">
        <v>522</v>
      </c>
    </row>
    <row r="558" spans="4:11" x14ac:dyDescent="0.25">
      <c r="D558" s="24" t="s">
        <v>39</v>
      </c>
      <c r="E558" s="25" t="s">
        <v>63</v>
      </c>
      <c r="F558" s="25" t="s">
        <v>33</v>
      </c>
      <c r="G558" s="27"/>
      <c r="H558" s="137">
        <v>103</v>
      </c>
      <c r="I558" s="138">
        <v>1</v>
      </c>
      <c r="J558" s="137">
        <v>25</v>
      </c>
      <c r="K558" s="218">
        <v>0</v>
      </c>
    </row>
    <row r="559" spans="4:11" x14ac:dyDescent="0.25">
      <c r="D559" s="24" t="s">
        <v>39</v>
      </c>
      <c r="E559" s="25" t="s">
        <v>63</v>
      </c>
      <c r="F559" s="25" t="s">
        <v>28</v>
      </c>
      <c r="G559" s="27"/>
      <c r="H559" s="137">
        <v>103</v>
      </c>
      <c r="I559" s="138">
        <v>1</v>
      </c>
      <c r="J559" s="137">
        <v>9</v>
      </c>
      <c r="K559" s="218">
        <v>177062</v>
      </c>
    </row>
    <row r="560" spans="4:11" x14ac:dyDescent="0.25">
      <c r="D560" s="24" t="s">
        <v>39</v>
      </c>
      <c r="E560" s="25" t="s">
        <v>63</v>
      </c>
      <c r="F560" s="25" t="s">
        <v>29</v>
      </c>
      <c r="G560" s="27"/>
      <c r="H560" s="137">
        <v>103</v>
      </c>
      <c r="I560" s="138">
        <v>1</v>
      </c>
      <c r="J560" s="137">
        <v>1</v>
      </c>
      <c r="K560" s="218">
        <v>0</v>
      </c>
    </row>
    <row r="561" spans="4:11" x14ac:dyDescent="0.25">
      <c r="D561" s="24" t="s">
        <v>39</v>
      </c>
      <c r="E561" s="25" t="s">
        <v>63</v>
      </c>
      <c r="F561" s="25" t="s">
        <v>61</v>
      </c>
      <c r="G561" s="27"/>
      <c r="H561" s="137">
        <v>103</v>
      </c>
      <c r="I561" s="138">
        <v>1</v>
      </c>
      <c r="J561" s="137">
        <v>102</v>
      </c>
      <c r="K561" s="218">
        <v>0</v>
      </c>
    </row>
    <row r="562" spans="4:11" x14ac:dyDescent="0.25">
      <c r="D562" s="24" t="s">
        <v>39</v>
      </c>
      <c r="E562" s="25" t="s">
        <v>63</v>
      </c>
      <c r="F562" s="25" t="s">
        <v>34</v>
      </c>
      <c r="G562" s="164"/>
      <c r="H562" s="137">
        <v>103</v>
      </c>
      <c r="I562" s="138">
        <v>1</v>
      </c>
      <c r="J562" s="137">
        <v>26</v>
      </c>
      <c r="K562" s="218">
        <v>0</v>
      </c>
    </row>
    <row r="563" spans="4:11" ht="15.75" thickBot="1" x14ac:dyDescent="0.3">
      <c r="D563" s="24" t="s">
        <v>39</v>
      </c>
      <c r="E563" s="25" t="s">
        <v>63</v>
      </c>
      <c r="F563" s="25" t="s">
        <v>64</v>
      </c>
      <c r="G563" s="29"/>
      <c r="H563" s="137">
        <v>103</v>
      </c>
      <c r="I563" s="139">
        <v>1</v>
      </c>
      <c r="J563" s="137">
        <v>118</v>
      </c>
      <c r="K563" s="218">
        <v>4908</v>
      </c>
    </row>
    <row r="564" spans="4:11" x14ac:dyDescent="0.25">
      <c r="D564" s="24" t="s">
        <v>39</v>
      </c>
      <c r="E564" s="25" t="s">
        <v>63</v>
      </c>
      <c r="F564" s="25" t="s">
        <v>30</v>
      </c>
      <c r="G564" s="206"/>
      <c r="H564" s="137">
        <v>103</v>
      </c>
      <c r="I564" s="206">
        <v>1</v>
      </c>
      <c r="J564" s="137">
        <v>24</v>
      </c>
      <c r="K564" s="218">
        <v>0</v>
      </c>
    </row>
    <row r="565" spans="4:11" x14ac:dyDescent="0.25">
      <c r="D565" s="26" t="s">
        <v>39</v>
      </c>
      <c r="E565" s="27" t="s">
        <v>63</v>
      </c>
      <c r="F565" s="27" t="s">
        <v>31</v>
      </c>
      <c r="G565" s="207"/>
      <c r="H565" s="138">
        <v>103</v>
      </c>
      <c r="I565" s="207">
        <v>1</v>
      </c>
      <c r="J565" s="138">
        <v>12</v>
      </c>
      <c r="K565" s="219">
        <v>0</v>
      </c>
    </row>
    <row r="566" spans="4:11" x14ac:dyDescent="0.25">
      <c r="D566" s="26" t="s">
        <v>39</v>
      </c>
      <c r="E566" s="27" t="s">
        <v>63</v>
      </c>
      <c r="F566" s="27" t="s">
        <v>32</v>
      </c>
      <c r="G566" s="207"/>
      <c r="H566" s="138">
        <v>103</v>
      </c>
      <c r="I566" s="207">
        <v>1</v>
      </c>
      <c r="J566" s="138">
        <v>13</v>
      </c>
      <c r="K566" s="219">
        <v>0</v>
      </c>
    </row>
    <row r="567" spans="4:11" x14ac:dyDescent="0.25">
      <c r="D567" s="26" t="s">
        <v>39</v>
      </c>
      <c r="E567" s="27" t="s">
        <v>63</v>
      </c>
      <c r="F567" s="27" t="s">
        <v>63</v>
      </c>
      <c r="G567" s="207"/>
      <c r="H567" s="138">
        <v>103</v>
      </c>
      <c r="I567" s="207">
        <v>1</v>
      </c>
      <c r="J567" s="138">
        <v>103</v>
      </c>
      <c r="K567" s="219">
        <v>0</v>
      </c>
    </row>
    <row r="568" spans="4:11" x14ac:dyDescent="0.25">
      <c r="D568" s="26" t="s">
        <v>39</v>
      </c>
      <c r="E568" s="27" t="s">
        <v>63</v>
      </c>
      <c r="F568" s="27" t="s">
        <v>36</v>
      </c>
      <c r="G568" s="207"/>
      <c r="H568" s="138">
        <v>103</v>
      </c>
      <c r="I568" s="207">
        <v>1</v>
      </c>
      <c r="J568" s="138">
        <v>14</v>
      </c>
      <c r="K568" s="219">
        <v>0</v>
      </c>
    </row>
    <row r="569" spans="4:11" x14ac:dyDescent="0.25">
      <c r="D569" s="26" t="s">
        <v>39</v>
      </c>
      <c r="E569" s="27" t="s">
        <v>63</v>
      </c>
      <c r="F569" s="27" t="s">
        <v>60</v>
      </c>
      <c r="G569" s="207"/>
      <c r="H569" s="138">
        <v>103</v>
      </c>
      <c r="I569" s="207">
        <v>1</v>
      </c>
      <c r="J569" s="138">
        <v>101</v>
      </c>
      <c r="K569" s="219">
        <v>528</v>
      </c>
    </row>
    <row r="570" spans="4:11" x14ac:dyDescent="0.25">
      <c r="D570" s="162" t="s">
        <v>39</v>
      </c>
      <c r="E570" s="163" t="s">
        <v>63</v>
      </c>
      <c r="F570" s="163" t="s">
        <v>90</v>
      </c>
      <c r="G570" s="27"/>
      <c r="H570" s="163">
        <v>103</v>
      </c>
      <c r="I570" s="138">
        <v>1</v>
      </c>
      <c r="J570" s="163">
        <v>6</v>
      </c>
      <c r="K570" s="220">
        <v>0</v>
      </c>
    </row>
    <row r="571" spans="4:11" x14ac:dyDescent="0.25">
      <c r="D571" s="26" t="s">
        <v>39</v>
      </c>
      <c r="E571" s="27" t="s">
        <v>63</v>
      </c>
      <c r="F571" s="27" t="s">
        <v>87</v>
      </c>
      <c r="G571" s="207"/>
      <c r="H571" s="27">
        <v>103</v>
      </c>
      <c r="I571" s="207">
        <v>1</v>
      </c>
      <c r="J571" s="27">
        <v>136</v>
      </c>
      <c r="K571" s="219">
        <v>5501</v>
      </c>
    </row>
    <row r="572" spans="4:11" ht="15.75" thickBot="1" x14ac:dyDescent="0.3">
      <c r="D572" s="28" t="s">
        <v>39</v>
      </c>
      <c r="E572" s="29" t="s">
        <v>63</v>
      </c>
      <c r="F572" s="29" t="s">
        <v>35</v>
      </c>
      <c r="G572" s="207"/>
      <c r="H572" s="139">
        <v>103</v>
      </c>
      <c r="I572" s="207">
        <v>1</v>
      </c>
      <c r="J572" s="139">
        <v>7</v>
      </c>
      <c r="K572" s="221">
        <v>0</v>
      </c>
    </row>
    <row r="573" spans="4:11" x14ac:dyDescent="0.25">
      <c r="D573" s="22" t="s">
        <v>39</v>
      </c>
      <c r="E573" s="23" t="s">
        <v>90</v>
      </c>
      <c r="F573" s="23" t="s">
        <v>18</v>
      </c>
      <c r="G573" s="208"/>
      <c r="H573" s="136">
        <v>6</v>
      </c>
      <c r="I573" s="208">
        <v>1</v>
      </c>
      <c r="J573" s="136">
        <v>2</v>
      </c>
      <c r="K573" s="217">
        <v>10029006</v>
      </c>
    </row>
    <row r="574" spans="4:11" x14ac:dyDescent="0.25">
      <c r="D574" s="24" t="s">
        <v>39</v>
      </c>
      <c r="E574" s="25" t="s">
        <v>90</v>
      </c>
      <c r="F574" s="25" t="s">
        <v>19</v>
      </c>
      <c r="G574" s="208"/>
      <c r="H574" s="137">
        <v>6</v>
      </c>
      <c r="I574" s="208">
        <v>1</v>
      </c>
      <c r="J574" s="137">
        <v>22</v>
      </c>
      <c r="K574" s="218">
        <v>0</v>
      </c>
    </row>
    <row r="575" spans="4:11" x14ac:dyDescent="0.25">
      <c r="D575" s="24" t="s">
        <v>39</v>
      </c>
      <c r="E575" s="25" t="s">
        <v>90</v>
      </c>
      <c r="F575" s="25" t="s">
        <v>20</v>
      </c>
      <c r="G575" s="208"/>
      <c r="H575" s="137">
        <v>6</v>
      </c>
      <c r="I575" s="208">
        <v>1</v>
      </c>
      <c r="J575" s="137">
        <v>5</v>
      </c>
      <c r="K575" s="218">
        <v>0</v>
      </c>
    </row>
    <row r="576" spans="4:11" x14ac:dyDescent="0.25">
      <c r="D576" s="24" t="s">
        <v>39</v>
      </c>
      <c r="E576" s="25" t="s">
        <v>90</v>
      </c>
      <c r="F576" s="25" t="s">
        <v>84</v>
      </c>
      <c r="G576" s="208"/>
      <c r="H576" s="137">
        <v>6</v>
      </c>
      <c r="I576" s="208">
        <v>1</v>
      </c>
      <c r="J576" s="137">
        <v>131</v>
      </c>
      <c r="K576" s="218">
        <v>9064</v>
      </c>
    </row>
    <row r="577" spans="4:11" x14ac:dyDescent="0.25">
      <c r="D577" s="24" t="s">
        <v>39</v>
      </c>
      <c r="E577" s="25" t="s">
        <v>90</v>
      </c>
      <c r="F577" s="25" t="s">
        <v>82</v>
      </c>
      <c r="G577" s="208"/>
      <c r="H577" s="137">
        <v>6</v>
      </c>
      <c r="I577" s="208">
        <v>1</v>
      </c>
      <c r="J577" s="137">
        <v>122</v>
      </c>
      <c r="K577" s="218">
        <v>0</v>
      </c>
    </row>
    <row r="578" spans="4:11" x14ac:dyDescent="0.25">
      <c r="D578" s="24" t="s">
        <v>39</v>
      </c>
      <c r="E578" s="25" t="s">
        <v>90</v>
      </c>
      <c r="F578" s="25" t="s">
        <v>83</v>
      </c>
      <c r="G578" s="208"/>
      <c r="H578" s="137">
        <v>6</v>
      </c>
      <c r="I578" s="208">
        <v>1</v>
      </c>
      <c r="J578" s="137">
        <v>130</v>
      </c>
      <c r="K578" s="218">
        <v>4229</v>
      </c>
    </row>
    <row r="579" spans="4:11" x14ac:dyDescent="0.25">
      <c r="D579" s="24" t="s">
        <v>39</v>
      </c>
      <c r="E579" s="25" t="s">
        <v>90</v>
      </c>
      <c r="F579" s="25" t="s">
        <v>21</v>
      </c>
      <c r="G579" s="208"/>
      <c r="H579" s="137">
        <v>6</v>
      </c>
      <c r="I579" s="208">
        <v>1</v>
      </c>
      <c r="J579" s="137">
        <v>3</v>
      </c>
      <c r="K579" s="218">
        <v>7494057</v>
      </c>
    </row>
    <row r="580" spans="4:11" x14ac:dyDescent="0.25">
      <c r="D580" s="24" t="s">
        <v>39</v>
      </c>
      <c r="E580" s="25" t="s">
        <v>90</v>
      </c>
      <c r="F580" s="25" t="s">
        <v>24</v>
      </c>
      <c r="G580" s="208"/>
      <c r="H580" s="137">
        <v>6</v>
      </c>
      <c r="I580" s="208">
        <v>1</v>
      </c>
      <c r="J580" s="137">
        <v>19</v>
      </c>
      <c r="K580" s="218">
        <v>37493046</v>
      </c>
    </row>
    <row r="581" spans="4:11" x14ac:dyDescent="0.25">
      <c r="D581" s="24" t="s">
        <v>39</v>
      </c>
      <c r="E581" s="25" t="s">
        <v>90</v>
      </c>
      <c r="F581" s="25" t="s">
        <v>23</v>
      </c>
      <c r="G581" s="208"/>
      <c r="H581" s="137">
        <v>6</v>
      </c>
      <c r="I581" s="208">
        <v>1</v>
      </c>
      <c r="J581" s="137">
        <v>18</v>
      </c>
      <c r="K581" s="218">
        <v>31541469</v>
      </c>
    </row>
    <row r="582" spans="4:11" x14ac:dyDescent="0.25">
      <c r="D582" s="24" t="s">
        <v>39</v>
      </c>
      <c r="E582" s="25" t="s">
        <v>90</v>
      </c>
      <c r="F582" s="25" t="s">
        <v>22</v>
      </c>
      <c r="G582" s="208"/>
      <c r="H582" s="137">
        <v>6</v>
      </c>
      <c r="I582" s="208">
        <v>1</v>
      </c>
      <c r="J582" s="137">
        <v>17</v>
      </c>
      <c r="K582" s="218">
        <v>32303652</v>
      </c>
    </row>
    <row r="583" spans="4:11" x14ac:dyDescent="0.25">
      <c r="D583" s="24" t="s">
        <v>39</v>
      </c>
      <c r="E583" s="25" t="s">
        <v>90</v>
      </c>
      <c r="F583" s="25" t="s">
        <v>25</v>
      </c>
      <c r="G583" s="208"/>
      <c r="H583" s="137">
        <v>6</v>
      </c>
      <c r="I583" s="208">
        <v>1</v>
      </c>
      <c r="J583" s="137">
        <v>8</v>
      </c>
      <c r="K583" s="218">
        <v>0</v>
      </c>
    </row>
    <row r="584" spans="4:11" x14ac:dyDescent="0.25">
      <c r="D584" s="24" t="s">
        <v>39</v>
      </c>
      <c r="E584" s="25" t="s">
        <v>90</v>
      </c>
      <c r="F584" s="25" t="s">
        <v>38</v>
      </c>
      <c r="G584" s="208"/>
      <c r="H584" s="137">
        <v>6</v>
      </c>
      <c r="I584" s="208">
        <v>1</v>
      </c>
      <c r="J584" s="137">
        <v>20</v>
      </c>
      <c r="K584" s="218">
        <v>0</v>
      </c>
    </row>
    <row r="585" spans="4:11" x14ac:dyDescent="0.25">
      <c r="D585" s="24" t="s">
        <v>39</v>
      </c>
      <c r="E585" s="25" t="s">
        <v>90</v>
      </c>
      <c r="F585" s="25" t="s">
        <v>26</v>
      </c>
      <c r="G585" s="208"/>
      <c r="H585" s="137">
        <v>6</v>
      </c>
      <c r="I585" s="208">
        <v>1</v>
      </c>
      <c r="J585" s="137">
        <v>10</v>
      </c>
      <c r="K585" s="218">
        <v>0</v>
      </c>
    </row>
    <row r="586" spans="4:11" x14ac:dyDescent="0.25">
      <c r="D586" s="24" t="s">
        <v>39</v>
      </c>
      <c r="E586" s="25" t="s">
        <v>90</v>
      </c>
      <c r="F586" s="25" t="s">
        <v>27</v>
      </c>
      <c r="G586" s="208"/>
      <c r="H586" s="137">
        <v>6</v>
      </c>
      <c r="I586" s="208">
        <v>1</v>
      </c>
      <c r="J586" s="137">
        <v>4</v>
      </c>
      <c r="K586" s="218">
        <v>0</v>
      </c>
    </row>
    <row r="587" spans="4:11" x14ac:dyDescent="0.25">
      <c r="D587" s="24" t="s">
        <v>39</v>
      </c>
      <c r="E587" s="25" t="s">
        <v>90</v>
      </c>
      <c r="F587" s="25" t="s">
        <v>65</v>
      </c>
      <c r="G587" s="208"/>
      <c r="H587" s="137">
        <v>6</v>
      </c>
      <c r="I587" s="208">
        <v>1</v>
      </c>
      <c r="J587" s="137">
        <v>119</v>
      </c>
      <c r="K587" s="218">
        <v>6690</v>
      </c>
    </row>
    <row r="588" spans="4:11" x14ac:dyDescent="0.25">
      <c r="D588" s="24" t="s">
        <v>39</v>
      </c>
      <c r="E588" s="25" t="s">
        <v>90</v>
      </c>
      <c r="F588" s="25" t="s">
        <v>33</v>
      </c>
      <c r="G588" s="208"/>
      <c r="H588" s="137">
        <v>6</v>
      </c>
      <c r="I588" s="208">
        <v>1</v>
      </c>
      <c r="J588" s="137">
        <v>25</v>
      </c>
      <c r="K588" s="218">
        <v>0</v>
      </c>
    </row>
    <row r="589" spans="4:11" x14ac:dyDescent="0.25">
      <c r="D589" s="24" t="s">
        <v>39</v>
      </c>
      <c r="E589" s="25" t="s">
        <v>90</v>
      </c>
      <c r="F589" s="25" t="s">
        <v>28</v>
      </c>
      <c r="G589" s="208"/>
      <c r="H589" s="137">
        <v>6</v>
      </c>
      <c r="I589" s="208">
        <v>1</v>
      </c>
      <c r="J589" s="137">
        <v>9</v>
      </c>
      <c r="K589" s="218">
        <v>2268903</v>
      </c>
    </row>
    <row r="590" spans="4:11" x14ac:dyDescent="0.25">
      <c r="D590" s="24" t="s">
        <v>39</v>
      </c>
      <c r="E590" s="25" t="s">
        <v>90</v>
      </c>
      <c r="F590" s="25" t="s">
        <v>29</v>
      </c>
      <c r="G590" s="208"/>
      <c r="H590" s="137">
        <v>6</v>
      </c>
      <c r="I590" s="208">
        <v>1</v>
      </c>
      <c r="J590" s="137">
        <v>1</v>
      </c>
      <c r="K590" s="218">
        <v>0</v>
      </c>
    </row>
    <row r="591" spans="4:11" x14ac:dyDescent="0.25">
      <c r="D591" s="24" t="s">
        <v>39</v>
      </c>
      <c r="E591" s="25" t="s">
        <v>90</v>
      </c>
      <c r="F591" s="25" t="s">
        <v>61</v>
      </c>
      <c r="G591" s="208"/>
      <c r="H591" s="137">
        <v>6</v>
      </c>
      <c r="I591" s="208">
        <v>1</v>
      </c>
      <c r="J591" s="137">
        <v>102</v>
      </c>
      <c r="K591" s="218">
        <v>0</v>
      </c>
    </row>
    <row r="592" spans="4:11" x14ac:dyDescent="0.25">
      <c r="D592" s="24" t="s">
        <v>39</v>
      </c>
      <c r="E592" s="25" t="s">
        <v>90</v>
      </c>
      <c r="F592" s="25" t="s">
        <v>34</v>
      </c>
      <c r="G592" s="208"/>
      <c r="H592" s="137">
        <v>6</v>
      </c>
      <c r="I592" s="208">
        <v>1</v>
      </c>
      <c r="J592" s="137">
        <v>26</v>
      </c>
      <c r="K592" s="218">
        <v>0</v>
      </c>
    </row>
    <row r="593" spans="4:11" x14ac:dyDescent="0.25">
      <c r="D593" s="24" t="s">
        <v>39</v>
      </c>
      <c r="E593" s="25" t="s">
        <v>90</v>
      </c>
      <c r="F593" s="25" t="s">
        <v>64</v>
      </c>
      <c r="G593" s="208"/>
      <c r="H593" s="137">
        <v>6</v>
      </c>
      <c r="I593" s="208">
        <v>1</v>
      </c>
      <c r="J593" s="137">
        <v>118</v>
      </c>
      <c r="K593" s="218">
        <v>62894</v>
      </c>
    </row>
    <row r="594" spans="4:11" x14ac:dyDescent="0.25">
      <c r="D594" s="24" t="s">
        <v>39</v>
      </c>
      <c r="E594" s="25" t="s">
        <v>90</v>
      </c>
      <c r="F594" s="25" t="s">
        <v>30</v>
      </c>
      <c r="G594" s="208"/>
      <c r="H594" s="137">
        <v>6</v>
      </c>
      <c r="I594" s="208">
        <v>1</v>
      </c>
      <c r="J594" s="137">
        <v>24</v>
      </c>
      <c r="K594" s="218">
        <v>0</v>
      </c>
    </row>
    <row r="595" spans="4:11" x14ac:dyDescent="0.25">
      <c r="D595" s="26" t="s">
        <v>39</v>
      </c>
      <c r="E595" s="27" t="s">
        <v>90</v>
      </c>
      <c r="F595" s="27" t="s">
        <v>31</v>
      </c>
      <c r="G595" s="208"/>
      <c r="H595" s="138">
        <v>6</v>
      </c>
      <c r="I595" s="208">
        <v>1</v>
      </c>
      <c r="J595" s="138">
        <v>12</v>
      </c>
      <c r="K595" s="219">
        <v>0</v>
      </c>
    </row>
    <row r="596" spans="4:11" x14ac:dyDescent="0.25">
      <c r="D596" s="26" t="s">
        <v>39</v>
      </c>
      <c r="E596" s="27" t="s">
        <v>90</v>
      </c>
      <c r="F596" s="27" t="s">
        <v>32</v>
      </c>
      <c r="G596" s="208"/>
      <c r="H596" s="138">
        <v>6</v>
      </c>
      <c r="I596" s="208">
        <v>1</v>
      </c>
      <c r="J596" s="138">
        <v>13</v>
      </c>
      <c r="K596" s="219">
        <v>0</v>
      </c>
    </row>
    <row r="597" spans="4:11" x14ac:dyDescent="0.25">
      <c r="D597" s="26" t="s">
        <v>39</v>
      </c>
      <c r="E597" s="27" t="s">
        <v>90</v>
      </c>
      <c r="F597" s="27" t="s">
        <v>63</v>
      </c>
      <c r="G597" s="208"/>
      <c r="H597" s="138">
        <v>6</v>
      </c>
      <c r="I597" s="208">
        <v>1</v>
      </c>
      <c r="J597" s="138">
        <v>103</v>
      </c>
      <c r="K597" s="219">
        <v>0</v>
      </c>
    </row>
    <row r="598" spans="4:11" x14ac:dyDescent="0.25">
      <c r="D598" s="26" t="s">
        <v>39</v>
      </c>
      <c r="E598" s="27" t="s">
        <v>90</v>
      </c>
      <c r="F598" s="27" t="s">
        <v>36</v>
      </c>
      <c r="G598" s="208"/>
      <c r="H598" s="138">
        <v>6</v>
      </c>
      <c r="I598" s="208">
        <v>1</v>
      </c>
      <c r="J598" s="138">
        <v>14</v>
      </c>
      <c r="K598" s="219">
        <v>0</v>
      </c>
    </row>
    <row r="599" spans="4:11" x14ac:dyDescent="0.25">
      <c r="D599" s="26" t="s">
        <v>39</v>
      </c>
      <c r="E599" s="27" t="s">
        <v>90</v>
      </c>
      <c r="F599" s="27" t="s">
        <v>60</v>
      </c>
      <c r="G599" s="208"/>
      <c r="H599" s="138">
        <v>6</v>
      </c>
      <c r="I599" s="208">
        <v>1</v>
      </c>
      <c r="J599" s="138">
        <v>101</v>
      </c>
      <c r="K599" s="219">
        <v>6765</v>
      </c>
    </row>
    <row r="600" spans="4:11" x14ac:dyDescent="0.25">
      <c r="D600" s="162" t="s">
        <v>39</v>
      </c>
      <c r="E600" s="163" t="s">
        <v>90</v>
      </c>
      <c r="F600" s="163" t="s">
        <v>90</v>
      </c>
      <c r="G600" s="27"/>
      <c r="H600" s="163">
        <v>6</v>
      </c>
      <c r="I600" s="138">
        <v>1</v>
      </c>
      <c r="J600" s="163">
        <v>6</v>
      </c>
      <c r="K600" s="220">
        <v>0</v>
      </c>
    </row>
    <row r="601" spans="4:11" x14ac:dyDescent="0.25">
      <c r="D601" s="26" t="s">
        <v>39</v>
      </c>
      <c r="E601" s="27" t="s">
        <v>90</v>
      </c>
      <c r="F601" s="27" t="s">
        <v>87</v>
      </c>
      <c r="G601" s="208"/>
      <c r="H601" s="27">
        <v>6</v>
      </c>
      <c r="I601" s="208">
        <v>1</v>
      </c>
      <c r="J601" s="27">
        <v>136</v>
      </c>
      <c r="K601" s="219">
        <v>70486</v>
      </c>
    </row>
    <row r="602" spans="4:11" ht="15.75" thickBot="1" x14ac:dyDescent="0.3">
      <c r="D602" s="26" t="s">
        <v>39</v>
      </c>
      <c r="E602" s="27" t="s">
        <v>90</v>
      </c>
      <c r="F602" s="29" t="s">
        <v>35</v>
      </c>
      <c r="G602" s="208"/>
      <c r="H602" s="139">
        <v>6</v>
      </c>
      <c r="I602" s="208">
        <v>1</v>
      </c>
      <c r="J602" s="139">
        <v>7</v>
      </c>
      <c r="K602" s="221">
        <v>0</v>
      </c>
    </row>
    <row r="603" spans="4:11" x14ac:dyDescent="0.25">
      <c r="D603" s="268" t="s">
        <v>37</v>
      </c>
      <c r="E603" s="269" t="s">
        <v>18</v>
      </c>
      <c r="F603" s="166" t="s">
        <v>18</v>
      </c>
      <c r="G603" s="167" t="s">
        <v>18</v>
      </c>
      <c r="H603" s="167">
        <v>2</v>
      </c>
      <c r="I603" s="167" t="s">
        <v>18</v>
      </c>
      <c r="J603" s="167">
        <v>2</v>
      </c>
      <c r="K603" s="71">
        <v>0</v>
      </c>
    </row>
    <row r="604" spans="4:11" x14ac:dyDescent="0.25">
      <c r="D604" s="270" t="s">
        <v>37</v>
      </c>
      <c r="E604" s="271" t="s">
        <v>18</v>
      </c>
      <c r="F604" s="271" t="s">
        <v>19</v>
      </c>
      <c r="G604" s="272" t="s">
        <v>18</v>
      </c>
      <c r="H604" s="272">
        <v>2</v>
      </c>
      <c r="I604" s="272" t="s">
        <v>19</v>
      </c>
      <c r="J604" s="272">
        <v>22</v>
      </c>
      <c r="K604" s="72">
        <v>0</v>
      </c>
    </row>
    <row r="605" spans="4:11" x14ac:dyDescent="0.25">
      <c r="D605" s="270" t="s">
        <v>37</v>
      </c>
      <c r="E605" s="271" t="s">
        <v>18</v>
      </c>
      <c r="F605" s="271" t="s">
        <v>36</v>
      </c>
      <c r="G605" s="272" t="s">
        <v>18</v>
      </c>
      <c r="H605" s="272">
        <v>2</v>
      </c>
      <c r="I605" s="272" t="s">
        <v>36</v>
      </c>
      <c r="J605" s="272">
        <v>14</v>
      </c>
      <c r="K605" s="72">
        <v>0</v>
      </c>
    </row>
    <row r="606" spans="4:11" x14ac:dyDescent="0.25">
      <c r="D606" s="270" t="s">
        <v>37</v>
      </c>
      <c r="E606" s="271" t="s">
        <v>18</v>
      </c>
      <c r="F606" s="271" t="s">
        <v>20</v>
      </c>
      <c r="G606" s="272" t="s">
        <v>18</v>
      </c>
      <c r="H606" s="272">
        <v>2</v>
      </c>
      <c r="I606" s="272" t="s">
        <v>20</v>
      </c>
      <c r="J606" s="272">
        <v>5</v>
      </c>
      <c r="K606" s="72">
        <v>0</v>
      </c>
    </row>
    <row r="607" spans="4:11" x14ac:dyDescent="0.25">
      <c r="D607" s="270" t="s">
        <v>37</v>
      </c>
      <c r="E607" s="271" t="s">
        <v>18</v>
      </c>
      <c r="F607" s="271" t="s">
        <v>21</v>
      </c>
      <c r="G607" s="272" t="s">
        <v>18</v>
      </c>
      <c r="H607" s="272">
        <v>2</v>
      </c>
      <c r="I607" s="272" t="s">
        <v>21</v>
      </c>
      <c r="J607" s="272">
        <v>3</v>
      </c>
      <c r="K607" s="72">
        <v>0</v>
      </c>
    </row>
    <row r="608" spans="4:11" x14ac:dyDescent="0.25">
      <c r="D608" s="270" t="s">
        <v>37</v>
      </c>
      <c r="E608" s="271" t="s">
        <v>18</v>
      </c>
      <c r="F608" s="271" t="s">
        <v>24</v>
      </c>
      <c r="G608" s="272" t="s">
        <v>18</v>
      </c>
      <c r="H608" s="272">
        <v>2</v>
      </c>
      <c r="I608" s="272" t="s">
        <v>24</v>
      </c>
      <c r="J608" s="272">
        <v>19</v>
      </c>
      <c r="K608" s="72">
        <v>0</v>
      </c>
    </row>
    <row r="609" spans="4:11" x14ac:dyDescent="0.25">
      <c r="D609" s="270" t="s">
        <v>37</v>
      </c>
      <c r="E609" s="271" t="s">
        <v>18</v>
      </c>
      <c r="F609" s="271" t="s">
        <v>23</v>
      </c>
      <c r="G609" s="272" t="s">
        <v>18</v>
      </c>
      <c r="H609" s="272">
        <v>2</v>
      </c>
      <c r="I609" s="272" t="s">
        <v>23</v>
      </c>
      <c r="J609" s="272">
        <v>18</v>
      </c>
      <c r="K609" s="72">
        <v>0</v>
      </c>
    </row>
    <row r="610" spans="4:11" x14ac:dyDescent="0.25">
      <c r="D610" s="270" t="s">
        <v>37</v>
      </c>
      <c r="E610" s="271" t="s">
        <v>18</v>
      </c>
      <c r="F610" s="271" t="s">
        <v>22</v>
      </c>
      <c r="G610" s="272" t="s">
        <v>18</v>
      </c>
      <c r="H610" s="272">
        <v>2</v>
      </c>
      <c r="I610" s="272" t="s">
        <v>22</v>
      </c>
      <c r="J610" s="272">
        <v>17</v>
      </c>
      <c r="K610" s="72">
        <v>0</v>
      </c>
    </row>
    <row r="611" spans="4:11" x14ac:dyDescent="0.25">
      <c r="D611" s="270" t="s">
        <v>37</v>
      </c>
      <c r="E611" s="144" t="s">
        <v>18</v>
      </c>
      <c r="F611" s="144" t="s">
        <v>34</v>
      </c>
      <c r="G611" s="145" t="s">
        <v>18</v>
      </c>
      <c r="H611" s="145">
        <v>2</v>
      </c>
      <c r="I611" s="145" t="s">
        <v>34</v>
      </c>
      <c r="J611" s="145">
        <v>26</v>
      </c>
      <c r="K611" s="72">
        <v>0</v>
      </c>
    </row>
    <row r="612" spans="4:11" x14ac:dyDescent="0.25">
      <c r="D612" s="270" t="s">
        <v>37</v>
      </c>
      <c r="E612" s="144" t="s">
        <v>18</v>
      </c>
      <c r="F612" s="144" t="s">
        <v>64</v>
      </c>
      <c r="G612" s="145" t="s">
        <v>18</v>
      </c>
      <c r="H612" s="145">
        <v>2</v>
      </c>
      <c r="I612" s="145" t="s">
        <v>71</v>
      </c>
      <c r="J612" s="145">
        <v>118</v>
      </c>
      <c r="K612" s="72">
        <v>0</v>
      </c>
    </row>
    <row r="613" spans="4:11" x14ac:dyDescent="0.25">
      <c r="D613" s="270" t="s">
        <v>37</v>
      </c>
      <c r="E613" s="271" t="s">
        <v>18</v>
      </c>
      <c r="F613" s="271" t="s">
        <v>25</v>
      </c>
      <c r="G613" s="272" t="s">
        <v>18</v>
      </c>
      <c r="H613" s="272">
        <v>2</v>
      </c>
      <c r="I613" s="272" t="s">
        <v>25</v>
      </c>
      <c r="J613" s="272">
        <v>8</v>
      </c>
      <c r="K613" s="72">
        <v>0</v>
      </c>
    </row>
    <row r="614" spans="4:11" x14ac:dyDescent="0.25">
      <c r="D614" s="270" t="s">
        <v>37</v>
      </c>
      <c r="E614" s="271" t="s">
        <v>18</v>
      </c>
      <c r="F614" s="271" t="s">
        <v>26</v>
      </c>
      <c r="G614" s="272" t="s">
        <v>18</v>
      </c>
      <c r="H614" s="272">
        <v>2</v>
      </c>
      <c r="I614" s="272" t="s">
        <v>26</v>
      </c>
      <c r="J614" s="272">
        <v>10</v>
      </c>
      <c r="K614" s="72">
        <v>0</v>
      </c>
    </row>
    <row r="615" spans="4:11" x14ac:dyDescent="0.25">
      <c r="D615" s="270" t="s">
        <v>37</v>
      </c>
      <c r="E615" s="271" t="s">
        <v>18</v>
      </c>
      <c r="F615" s="271" t="s">
        <v>27</v>
      </c>
      <c r="G615" s="272" t="s">
        <v>18</v>
      </c>
      <c r="H615" s="272">
        <v>2</v>
      </c>
      <c r="I615" s="272" t="s">
        <v>72</v>
      </c>
      <c r="J615" s="272">
        <v>4</v>
      </c>
      <c r="K615" s="72">
        <v>0</v>
      </c>
    </row>
    <row r="616" spans="4:11" x14ac:dyDescent="0.25">
      <c r="D616" s="270" t="s">
        <v>37</v>
      </c>
      <c r="E616" s="271" t="s">
        <v>18</v>
      </c>
      <c r="F616" s="271" t="s">
        <v>28</v>
      </c>
      <c r="G616" s="272" t="s">
        <v>18</v>
      </c>
      <c r="H616" s="272">
        <v>2</v>
      </c>
      <c r="I616" s="272" t="s">
        <v>28</v>
      </c>
      <c r="J616" s="272">
        <v>9</v>
      </c>
      <c r="K616" s="72">
        <v>0</v>
      </c>
    </row>
    <row r="617" spans="4:11" x14ac:dyDescent="0.25">
      <c r="D617" s="270" t="s">
        <v>37</v>
      </c>
      <c r="E617" s="271" t="s">
        <v>18</v>
      </c>
      <c r="F617" s="271" t="s">
        <v>29</v>
      </c>
      <c r="G617" s="272" t="s">
        <v>18</v>
      </c>
      <c r="H617" s="272">
        <v>2</v>
      </c>
      <c r="I617" s="272" t="s">
        <v>29</v>
      </c>
      <c r="J617" s="272">
        <v>1</v>
      </c>
      <c r="K617" s="72">
        <v>0</v>
      </c>
    </row>
    <row r="618" spans="4:11" x14ac:dyDescent="0.25">
      <c r="D618" s="270" t="s">
        <v>37</v>
      </c>
      <c r="E618" s="271" t="s">
        <v>18</v>
      </c>
      <c r="F618" s="271" t="s">
        <v>31</v>
      </c>
      <c r="G618" s="272" t="s">
        <v>18</v>
      </c>
      <c r="H618" s="272">
        <v>2</v>
      </c>
      <c r="I618" s="272" t="s">
        <v>31</v>
      </c>
      <c r="J618" s="272">
        <v>12</v>
      </c>
      <c r="K618" s="72">
        <v>0</v>
      </c>
    </row>
    <row r="619" spans="4:11" x14ac:dyDescent="0.25">
      <c r="D619" s="270" t="s">
        <v>37</v>
      </c>
      <c r="E619" s="271" t="s">
        <v>18</v>
      </c>
      <c r="F619" s="144" t="s">
        <v>33</v>
      </c>
      <c r="G619" s="145" t="s">
        <v>18</v>
      </c>
      <c r="H619" s="145">
        <v>2</v>
      </c>
      <c r="I619" s="145" t="s">
        <v>33</v>
      </c>
      <c r="J619" s="145">
        <v>25</v>
      </c>
      <c r="K619" s="72">
        <v>0</v>
      </c>
    </row>
    <row r="620" spans="4:11" x14ac:dyDescent="0.25">
      <c r="D620" s="270" t="s">
        <v>37</v>
      </c>
      <c r="E620" s="271" t="s">
        <v>18</v>
      </c>
      <c r="F620" s="271" t="s">
        <v>35</v>
      </c>
      <c r="G620" s="272" t="s">
        <v>18</v>
      </c>
      <c r="H620" s="272">
        <v>2</v>
      </c>
      <c r="I620" s="272" t="s">
        <v>73</v>
      </c>
      <c r="J620" s="272">
        <v>7</v>
      </c>
      <c r="K620" s="72">
        <v>0</v>
      </c>
    </row>
    <row r="621" spans="4:11" x14ac:dyDescent="0.25">
      <c r="D621" s="270" t="s">
        <v>37</v>
      </c>
      <c r="E621" s="271" t="s">
        <v>18</v>
      </c>
      <c r="F621" s="144" t="s">
        <v>32</v>
      </c>
      <c r="G621" s="145" t="s">
        <v>18</v>
      </c>
      <c r="H621" s="145">
        <v>2</v>
      </c>
      <c r="I621" s="145" t="s">
        <v>32</v>
      </c>
      <c r="J621" s="145">
        <v>13</v>
      </c>
      <c r="K621" s="72">
        <v>0</v>
      </c>
    </row>
    <row r="622" spans="4:11" x14ac:dyDescent="0.25">
      <c r="D622" s="270" t="s">
        <v>37</v>
      </c>
      <c r="E622" s="271" t="s">
        <v>18</v>
      </c>
      <c r="F622" s="271" t="s">
        <v>30</v>
      </c>
      <c r="G622" s="272" t="s">
        <v>18</v>
      </c>
      <c r="H622" s="272">
        <v>2</v>
      </c>
      <c r="I622" s="272" t="s">
        <v>30</v>
      </c>
      <c r="J622" s="272">
        <v>24</v>
      </c>
      <c r="K622" s="72">
        <v>0</v>
      </c>
    </row>
    <row r="623" spans="4:11" x14ac:dyDescent="0.25">
      <c r="D623" s="270" t="s">
        <v>37</v>
      </c>
      <c r="E623" s="271" t="s">
        <v>18</v>
      </c>
      <c r="F623" s="271" t="s">
        <v>60</v>
      </c>
      <c r="G623" s="272" t="s">
        <v>18</v>
      </c>
      <c r="H623" s="272">
        <v>2</v>
      </c>
      <c r="I623" s="272" t="s">
        <v>60</v>
      </c>
      <c r="J623" s="272">
        <v>101</v>
      </c>
      <c r="K623" s="72">
        <v>0</v>
      </c>
    </row>
    <row r="624" spans="4:11" x14ac:dyDescent="0.25">
      <c r="D624" s="270" t="s">
        <v>37</v>
      </c>
      <c r="E624" s="271" t="s">
        <v>18</v>
      </c>
      <c r="F624" s="144" t="s">
        <v>61</v>
      </c>
      <c r="G624" s="145" t="s">
        <v>18</v>
      </c>
      <c r="H624" s="145">
        <v>2</v>
      </c>
      <c r="I624" s="145" t="s">
        <v>61</v>
      </c>
      <c r="J624" s="145">
        <v>102</v>
      </c>
      <c r="K624" s="72">
        <v>0</v>
      </c>
    </row>
    <row r="625" spans="4:11" x14ac:dyDescent="0.25">
      <c r="D625" s="273" t="s">
        <v>37</v>
      </c>
      <c r="E625" s="274" t="s">
        <v>18</v>
      </c>
      <c r="F625" s="146" t="s">
        <v>63</v>
      </c>
      <c r="G625" s="147" t="s">
        <v>18</v>
      </c>
      <c r="H625" s="147">
        <v>2</v>
      </c>
      <c r="I625" s="147" t="s">
        <v>63</v>
      </c>
      <c r="J625" s="147">
        <v>103</v>
      </c>
      <c r="K625" s="73">
        <v>0</v>
      </c>
    </row>
    <row r="626" spans="4:11" x14ac:dyDescent="0.25">
      <c r="D626" s="273" t="s">
        <v>37</v>
      </c>
      <c r="E626" s="274" t="s">
        <v>18</v>
      </c>
      <c r="F626" s="146" t="s">
        <v>65</v>
      </c>
      <c r="G626" s="147" t="s">
        <v>18</v>
      </c>
      <c r="H626" s="147">
        <v>2</v>
      </c>
      <c r="I626" s="147" t="s">
        <v>65</v>
      </c>
      <c r="J626" s="147">
        <v>119</v>
      </c>
      <c r="K626" s="73">
        <v>0</v>
      </c>
    </row>
    <row r="627" spans="4:11" x14ac:dyDescent="0.25">
      <c r="D627" s="273" t="s">
        <v>37</v>
      </c>
      <c r="E627" s="274" t="s">
        <v>18</v>
      </c>
      <c r="F627" s="146" t="s">
        <v>82</v>
      </c>
      <c r="G627" s="147" t="s">
        <v>18</v>
      </c>
      <c r="H627" s="147">
        <v>2</v>
      </c>
      <c r="I627" s="147" t="s">
        <v>82</v>
      </c>
      <c r="J627" s="147">
        <v>122</v>
      </c>
      <c r="K627" s="73">
        <v>0</v>
      </c>
    </row>
    <row r="628" spans="4:11" x14ac:dyDescent="0.25">
      <c r="D628" s="273" t="s">
        <v>37</v>
      </c>
      <c r="E628" s="274" t="s">
        <v>18</v>
      </c>
      <c r="F628" s="146" t="s">
        <v>77</v>
      </c>
      <c r="G628" s="147" t="s">
        <v>18</v>
      </c>
      <c r="H628" s="147">
        <v>2</v>
      </c>
      <c r="I628" s="147" t="s">
        <v>77</v>
      </c>
      <c r="J628" s="147">
        <v>125</v>
      </c>
      <c r="K628" s="73">
        <v>0</v>
      </c>
    </row>
    <row r="629" spans="4:11" x14ac:dyDescent="0.25">
      <c r="D629" s="273" t="s">
        <v>37</v>
      </c>
      <c r="E629" s="274" t="s">
        <v>18</v>
      </c>
      <c r="F629" s="146" t="s">
        <v>81</v>
      </c>
      <c r="G629" s="147" t="s">
        <v>18</v>
      </c>
      <c r="H629" s="147">
        <v>2</v>
      </c>
      <c r="I629" s="147" t="s">
        <v>81</v>
      </c>
      <c r="J629" s="147">
        <v>126</v>
      </c>
      <c r="K629" s="73">
        <v>0</v>
      </c>
    </row>
    <row r="630" spans="4:11" x14ac:dyDescent="0.25">
      <c r="D630" s="273" t="s">
        <v>37</v>
      </c>
      <c r="E630" s="274" t="s">
        <v>18</v>
      </c>
      <c r="F630" s="146" t="s">
        <v>83</v>
      </c>
      <c r="G630" s="147" t="s">
        <v>18</v>
      </c>
      <c r="H630" s="147">
        <v>2</v>
      </c>
      <c r="I630" s="147" t="s">
        <v>83</v>
      </c>
      <c r="J630" s="147">
        <v>130</v>
      </c>
      <c r="K630" s="73">
        <v>0</v>
      </c>
    </row>
    <row r="631" spans="4:11" x14ac:dyDescent="0.25">
      <c r="D631" s="273" t="s">
        <v>37</v>
      </c>
      <c r="E631" s="274" t="s">
        <v>18</v>
      </c>
      <c r="F631" s="146" t="s">
        <v>84</v>
      </c>
      <c r="G631" s="147" t="s">
        <v>18</v>
      </c>
      <c r="H631" s="147">
        <v>2</v>
      </c>
      <c r="I631" s="147" t="s">
        <v>84</v>
      </c>
      <c r="J631" s="147">
        <v>131</v>
      </c>
      <c r="K631" s="73">
        <v>0</v>
      </c>
    </row>
    <row r="632" spans="4:11" x14ac:dyDescent="0.25">
      <c r="D632" s="275" t="s">
        <v>37</v>
      </c>
      <c r="E632" s="276" t="s">
        <v>18</v>
      </c>
      <c r="F632" s="187" t="s">
        <v>90</v>
      </c>
      <c r="G632" s="188" t="s">
        <v>18</v>
      </c>
      <c r="H632" s="188">
        <v>2</v>
      </c>
      <c r="I632" s="188" t="s">
        <v>90</v>
      </c>
      <c r="J632" s="188">
        <v>6</v>
      </c>
      <c r="K632" s="153">
        <v>0</v>
      </c>
    </row>
    <row r="633" spans="4:11" x14ac:dyDescent="0.25">
      <c r="D633" s="275" t="s">
        <v>37</v>
      </c>
      <c r="E633" s="276" t="s">
        <v>18</v>
      </c>
      <c r="F633" s="187" t="s">
        <v>96</v>
      </c>
      <c r="G633" s="188" t="s">
        <v>18</v>
      </c>
      <c r="H633" s="188">
        <v>2</v>
      </c>
      <c r="I633" s="188" t="s">
        <v>96</v>
      </c>
      <c r="J633" s="188">
        <v>137</v>
      </c>
      <c r="K633" s="153">
        <v>0</v>
      </c>
    </row>
    <row r="634" spans="4:11" x14ac:dyDescent="0.25">
      <c r="D634" s="273" t="s">
        <v>37</v>
      </c>
      <c r="E634" s="274" t="s">
        <v>18</v>
      </c>
      <c r="F634" s="146" t="s">
        <v>87</v>
      </c>
      <c r="G634" s="147" t="s">
        <v>18</v>
      </c>
      <c r="H634" s="147">
        <v>2</v>
      </c>
      <c r="I634" s="147" t="s">
        <v>87</v>
      </c>
      <c r="J634" s="147">
        <v>136</v>
      </c>
      <c r="K634" s="73">
        <v>0</v>
      </c>
    </row>
    <row r="635" spans="4:11" x14ac:dyDescent="0.25">
      <c r="D635" s="273" t="s">
        <v>37</v>
      </c>
      <c r="E635" s="274" t="s">
        <v>18</v>
      </c>
      <c r="F635" s="146" t="s">
        <v>85</v>
      </c>
      <c r="G635" s="147" t="s">
        <v>18</v>
      </c>
      <c r="H635" s="147">
        <v>2</v>
      </c>
      <c r="I635" s="147" t="s">
        <v>85</v>
      </c>
      <c r="J635" s="147">
        <v>132</v>
      </c>
      <c r="K635" s="73">
        <v>0</v>
      </c>
    </row>
    <row r="636" spans="4:11" ht="15.75" thickBot="1" x14ac:dyDescent="0.3">
      <c r="D636" s="277" t="s">
        <v>37</v>
      </c>
      <c r="E636" s="278" t="s">
        <v>18</v>
      </c>
      <c r="F636" s="148" t="s">
        <v>38</v>
      </c>
      <c r="G636" s="149" t="s">
        <v>18</v>
      </c>
      <c r="H636" s="149">
        <v>2</v>
      </c>
      <c r="I636" s="149" t="s">
        <v>38</v>
      </c>
      <c r="J636" s="149">
        <v>20</v>
      </c>
      <c r="K636" s="74">
        <v>0</v>
      </c>
    </row>
    <row r="637" spans="4:11" x14ac:dyDescent="0.25">
      <c r="D637" s="270" t="s">
        <v>37</v>
      </c>
      <c r="E637" s="271" t="s">
        <v>20</v>
      </c>
      <c r="F637" s="271" t="s">
        <v>18</v>
      </c>
      <c r="G637" s="272" t="s">
        <v>20</v>
      </c>
      <c r="H637" s="272">
        <v>5</v>
      </c>
      <c r="I637" s="272" t="s">
        <v>18</v>
      </c>
      <c r="J637" s="272">
        <v>2</v>
      </c>
      <c r="K637" s="72">
        <v>0</v>
      </c>
    </row>
    <row r="638" spans="4:11" x14ac:dyDescent="0.25">
      <c r="D638" s="270" t="s">
        <v>37</v>
      </c>
      <c r="E638" s="271" t="s">
        <v>20</v>
      </c>
      <c r="F638" s="271" t="s">
        <v>19</v>
      </c>
      <c r="G638" s="272" t="s">
        <v>20</v>
      </c>
      <c r="H638" s="272">
        <v>5</v>
      </c>
      <c r="I638" s="272" t="s">
        <v>19</v>
      </c>
      <c r="J638" s="272">
        <v>22</v>
      </c>
      <c r="K638" s="72">
        <v>0</v>
      </c>
    </row>
    <row r="639" spans="4:11" x14ac:dyDescent="0.25">
      <c r="D639" s="270" t="s">
        <v>37</v>
      </c>
      <c r="E639" s="271" t="s">
        <v>20</v>
      </c>
      <c r="F639" s="271" t="s">
        <v>36</v>
      </c>
      <c r="G639" s="272" t="s">
        <v>20</v>
      </c>
      <c r="H639" s="272">
        <v>5</v>
      </c>
      <c r="I639" s="272" t="s">
        <v>36</v>
      </c>
      <c r="J639" s="272">
        <v>14</v>
      </c>
      <c r="K639" s="72">
        <v>0</v>
      </c>
    </row>
    <row r="640" spans="4:11" x14ac:dyDescent="0.25">
      <c r="D640" s="270" t="s">
        <v>37</v>
      </c>
      <c r="E640" s="271" t="s">
        <v>20</v>
      </c>
      <c r="F640" s="271" t="s">
        <v>20</v>
      </c>
      <c r="G640" s="272" t="s">
        <v>20</v>
      </c>
      <c r="H640" s="272">
        <v>5</v>
      </c>
      <c r="I640" s="272" t="s">
        <v>20</v>
      </c>
      <c r="J640" s="272">
        <v>5</v>
      </c>
      <c r="K640" s="72">
        <v>0</v>
      </c>
    </row>
    <row r="641" spans="4:11" x14ac:dyDescent="0.25">
      <c r="D641" s="270" t="s">
        <v>37</v>
      </c>
      <c r="E641" s="271" t="s">
        <v>20</v>
      </c>
      <c r="F641" s="271" t="s">
        <v>21</v>
      </c>
      <c r="G641" s="272" t="s">
        <v>20</v>
      </c>
      <c r="H641" s="272">
        <v>5</v>
      </c>
      <c r="I641" s="272" t="s">
        <v>21</v>
      </c>
      <c r="J641" s="272">
        <v>3</v>
      </c>
      <c r="K641" s="72">
        <v>0</v>
      </c>
    </row>
    <row r="642" spans="4:11" x14ac:dyDescent="0.25">
      <c r="D642" s="270" t="s">
        <v>37</v>
      </c>
      <c r="E642" s="271" t="s">
        <v>20</v>
      </c>
      <c r="F642" s="271" t="s">
        <v>24</v>
      </c>
      <c r="G642" s="272" t="s">
        <v>20</v>
      </c>
      <c r="H642" s="272">
        <v>5</v>
      </c>
      <c r="I642" s="272" t="s">
        <v>24</v>
      </c>
      <c r="J642" s="272">
        <v>19</v>
      </c>
      <c r="K642" s="72">
        <v>0</v>
      </c>
    </row>
    <row r="643" spans="4:11" x14ac:dyDescent="0.25">
      <c r="D643" s="270" t="s">
        <v>37</v>
      </c>
      <c r="E643" s="271" t="s">
        <v>20</v>
      </c>
      <c r="F643" s="271" t="s">
        <v>23</v>
      </c>
      <c r="G643" s="272" t="s">
        <v>20</v>
      </c>
      <c r="H643" s="272">
        <v>5</v>
      </c>
      <c r="I643" s="272" t="s">
        <v>23</v>
      </c>
      <c r="J643" s="272">
        <v>18</v>
      </c>
      <c r="K643" s="72">
        <v>0</v>
      </c>
    </row>
    <row r="644" spans="4:11" x14ac:dyDescent="0.25">
      <c r="D644" s="270" t="s">
        <v>37</v>
      </c>
      <c r="E644" s="271" t="s">
        <v>20</v>
      </c>
      <c r="F644" s="271" t="s">
        <v>22</v>
      </c>
      <c r="G644" s="272" t="s">
        <v>20</v>
      </c>
      <c r="H644" s="272">
        <v>5</v>
      </c>
      <c r="I644" s="272" t="s">
        <v>22</v>
      </c>
      <c r="J644" s="272">
        <v>17</v>
      </c>
      <c r="K644" s="72">
        <v>0</v>
      </c>
    </row>
    <row r="645" spans="4:11" x14ac:dyDescent="0.25">
      <c r="D645" s="270" t="s">
        <v>37</v>
      </c>
      <c r="E645" s="271" t="s">
        <v>20</v>
      </c>
      <c r="F645" s="271" t="s">
        <v>34</v>
      </c>
      <c r="G645" s="272" t="s">
        <v>20</v>
      </c>
      <c r="H645" s="272">
        <v>5</v>
      </c>
      <c r="I645" s="272" t="s">
        <v>34</v>
      </c>
      <c r="J645" s="272">
        <v>26</v>
      </c>
      <c r="K645" s="72">
        <v>0</v>
      </c>
    </row>
    <row r="646" spans="4:11" x14ac:dyDescent="0.25">
      <c r="D646" s="270" t="s">
        <v>37</v>
      </c>
      <c r="E646" s="271" t="s">
        <v>20</v>
      </c>
      <c r="F646" s="144" t="s">
        <v>64</v>
      </c>
      <c r="G646" s="145" t="s">
        <v>20</v>
      </c>
      <c r="H646" s="145">
        <v>5</v>
      </c>
      <c r="I646" s="145" t="s">
        <v>71</v>
      </c>
      <c r="J646" s="145">
        <v>118</v>
      </c>
      <c r="K646" s="72">
        <v>0</v>
      </c>
    </row>
    <row r="647" spans="4:11" x14ac:dyDescent="0.25">
      <c r="D647" s="270" t="s">
        <v>37</v>
      </c>
      <c r="E647" s="271" t="s">
        <v>20</v>
      </c>
      <c r="F647" s="271" t="s">
        <v>25</v>
      </c>
      <c r="G647" s="272" t="s">
        <v>20</v>
      </c>
      <c r="H647" s="272">
        <v>5</v>
      </c>
      <c r="I647" s="272" t="s">
        <v>25</v>
      </c>
      <c r="J647" s="272">
        <v>8</v>
      </c>
      <c r="K647" s="72">
        <v>0</v>
      </c>
    </row>
    <row r="648" spans="4:11" x14ac:dyDescent="0.25">
      <c r="D648" s="270" t="s">
        <v>37</v>
      </c>
      <c r="E648" s="271" t="s">
        <v>20</v>
      </c>
      <c r="F648" s="271" t="s">
        <v>26</v>
      </c>
      <c r="G648" s="272" t="s">
        <v>20</v>
      </c>
      <c r="H648" s="272">
        <v>5</v>
      </c>
      <c r="I648" s="272" t="s">
        <v>26</v>
      </c>
      <c r="J648" s="272">
        <v>10</v>
      </c>
      <c r="K648" s="72">
        <v>0</v>
      </c>
    </row>
    <row r="649" spans="4:11" x14ac:dyDescent="0.25">
      <c r="D649" s="270" t="s">
        <v>37</v>
      </c>
      <c r="E649" s="271" t="s">
        <v>20</v>
      </c>
      <c r="F649" s="271" t="s">
        <v>27</v>
      </c>
      <c r="G649" s="272" t="s">
        <v>20</v>
      </c>
      <c r="H649" s="272">
        <v>5</v>
      </c>
      <c r="I649" s="272" t="s">
        <v>72</v>
      </c>
      <c r="J649" s="272">
        <v>4</v>
      </c>
      <c r="K649" s="72">
        <v>0</v>
      </c>
    </row>
    <row r="650" spans="4:11" x14ac:dyDescent="0.25">
      <c r="D650" s="270" t="s">
        <v>37</v>
      </c>
      <c r="E650" s="271" t="s">
        <v>20</v>
      </c>
      <c r="F650" s="271" t="s">
        <v>28</v>
      </c>
      <c r="G650" s="272" t="s">
        <v>20</v>
      </c>
      <c r="H650" s="272">
        <v>5</v>
      </c>
      <c r="I650" s="272" t="s">
        <v>28</v>
      </c>
      <c r="J650" s="272">
        <v>9</v>
      </c>
      <c r="K650" s="72">
        <v>0</v>
      </c>
    </row>
    <row r="651" spans="4:11" x14ac:dyDescent="0.25">
      <c r="D651" s="270" t="s">
        <v>37</v>
      </c>
      <c r="E651" s="271" t="s">
        <v>20</v>
      </c>
      <c r="F651" s="271" t="s">
        <v>29</v>
      </c>
      <c r="G651" s="272" t="s">
        <v>20</v>
      </c>
      <c r="H651" s="272">
        <v>5</v>
      </c>
      <c r="I651" s="272" t="s">
        <v>29</v>
      </c>
      <c r="J651" s="272">
        <v>1</v>
      </c>
      <c r="K651" s="72">
        <v>0</v>
      </c>
    </row>
    <row r="652" spans="4:11" x14ac:dyDescent="0.25">
      <c r="D652" s="270" t="s">
        <v>37</v>
      </c>
      <c r="E652" s="271" t="s">
        <v>20</v>
      </c>
      <c r="F652" s="271" t="s">
        <v>31</v>
      </c>
      <c r="G652" s="272" t="s">
        <v>20</v>
      </c>
      <c r="H652" s="272">
        <v>5</v>
      </c>
      <c r="I652" s="272" t="s">
        <v>31</v>
      </c>
      <c r="J652" s="272">
        <v>12</v>
      </c>
      <c r="K652" s="72">
        <v>0</v>
      </c>
    </row>
    <row r="653" spans="4:11" x14ac:dyDescent="0.25">
      <c r="D653" s="270" t="s">
        <v>37</v>
      </c>
      <c r="E653" s="271" t="s">
        <v>20</v>
      </c>
      <c r="F653" s="271" t="s">
        <v>33</v>
      </c>
      <c r="G653" s="272" t="s">
        <v>20</v>
      </c>
      <c r="H653" s="272">
        <v>5</v>
      </c>
      <c r="I653" s="272" t="s">
        <v>33</v>
      </c>
      <c r="J653" s="272">
        <v>25</v>
      </c>
      <c r="K653" s="72">
        <v>0</v>
      </c>
    </row>
    <row r="654" spans="4:11" x14ac:dyDescent="0.25">
      <c r="D654" s="270" t="s">
        <v>37</v>
      </c>
      <c r="E654" s="271" t="s">
        <v>20</v>
      </c>
      <c r="F654" s="271" t="s">
        <v>35</v>
      </c>
      <c r="G654" s="272" t="s">
        <v>20</v>
      </c>
      <c r="H654" s="272">
        <v>5</v>
      </c>
      <c r="I654" s="272" t="s">
        <v>73</v>
      </c>
      <c r="J654" s="272">
        <v>7</v>
      </c>
      <c r="K654" s="72">
        <v>0</v>
      </c>
    </row>
    <row r="655" spans="4:11" x14ac:dyDescent="0.25">
      <c r="D655" s="270" t="s">
        <v>37</v>
      </c>
      <c r="E655" s="271" t="s">
        <v>20</v>
      </c>
      <c r="F655" s="144" t="s">
        <v>32</v>
      </c>
      <c r="G655" s="145" t="s">
        <v>20</v>
      </c>
      <c r="H655" s="145">
        <v>5</v>
      </c>
      <c r="I655" s="145" t="s">
        <v>32</v>
      </c>
      <c r="J655" s="145">
        <v>13</v>
      </c>
      <c r="K655" s="72">
        <v>0</v>
      </c>
    </row>
    <row r="656" spans="4:11" x14ac:dyDescent="0.25">
      <c r="D656" s="270" t="s">
        <v>37</v>
      </c>
      <c r="E656" s="271" t="s">
        <v>20</v>
      </c>
      <c r="F656" s="271" t="s">
        <v>30</v>
      </c>
      <c r="G656" s="272" t="s">
        <v>20</v>
      </c>
      <c r="H656" s="272">
        <v>5</v>
      </c>
      <c r="I656" s="272" t="s">
        <v>30</v>
      </c>
      <c r="J656" s="272">
        <v>24</v>
      </c>
      <c r="K656" s="72">
        <v>0</v>
      </c>
    </row>
    <row r="657" spans="4:11" x14ac:dyDescent="0.25">
      <c r="D657" s="270" t="s">
        <v>37</v>
      </c>
      <c r="E657" s="271" t="s">
        <v>20</v>
      </c>
      <c r="F657" s="144" t="s">
        <v>60</v>
      </c>
      <c r="G657" s="145" t="s">
        <v>20</v>
      </c>
      <c r="H657" s="145">
        <v>5</v>
      </c>
      <c r="I657" s="145" t="s">
        <v>60</v>
      </c>
      <c r="J657" s="145">
        <v>101</v>
      </c>
      <c r="K657" s="72">
        <v>0</v>
      </c>
    </row>
    <row r="658" spans="4:11" x14ac:dyDescent="0.25">
      <c r="D658" s="270" t="s">
        <v>37</v>
      </c>
      <c r="E658" s="271" t="s">
        <v>20</v>
      </c>
      <c r="F658" s="144" t="s">
        <v>61</v>
      </c>
      <c r="G658" s="145" t="s">
        <v>20</v>
      </c>
      <c r="H658" s="145">
        <v>5</v>
      </c>
      <c r="I658" s="145" t="s">
        <v>61</v>
      </c>
      <c r="J658" s="145">
        <v>102</v>
      </c>
      <c r="K658" s="72">
        <v>0</v>
      </c>
    </row>
    <row r="659" spans="4:11" x14ac:dyDescent="0.25">
      <c r="D659" s="270" t="s">
        <v>37</v>
      </c>
      <c r="E659" s="271" t="s">
        <v>20</v>
      </c>
      <c r="F659" s="271" t="s">
        <v>63</v>
      </c>
      <c r="G659" s="272" t="s">
        <v>20</v>
      </c>
      <c r="H659" s="272">
        <v>5</v>
      </c>
      <c r="I659" s="272" t="s">
        <v>63</v>
      </c>
      <c r="J659" s="272">
        <v>103</v>
      </c>
      <c r="K659" s="72">
        <v>0</v>
      </c>
    </row>
    <row r="660" spans="4:11" x14ac:dyDescent="0.25">
      <c r="D660" s="270" t="s">
        <v>37</v>
      </c>
      <c r="E660" s="271" t="s">
        <v>20</v>
      </c>
      <c r="F660" s="274" t="s">
        <v>65</v>
      </c>
      <c r="G660" s="282" t="s">
        <v>20</v>
      </c>
      <c r="H660" s="282">
        <v>5</v>
      </c>
      <c r="I660" s="282" t="s">
        <v>65</v>
      </c>
      <c r="J660" s="282">
        <v>119</v>
      </c>
      <c r="K660" s="72">
        <v>0</v>
      </c>
    </row>
    <row r="661" spans="4:11" x14ac:dyDescent="0.25">
      <c r="D661" s="270" t="s">
        <v>37</v>
      </c>
      <c r="E661" s="271" t="s">
        <v>20</v>
      </c>
      <c r="F661" s="146" t="s">
        <v>82</v>
      </c>
      <c r="G661" s="147" t="s">
        <v>20</v>
      </c>
      <c r="H661" s="147">
        <v>5</v>
      </c>
      <c r="I661" s="147" t="s">
        <v>82</v>
      </c>
      <c r="J661" s="147">
        <v>122</v>
      </c>
      <c r="K661" s="72">
        <v>0</v>
      </c>
    </row>
    <row r="662" spans="4:11" x14ac:dyDescent="0.25">
      <c r="D662" s="270" t="s">
        <v>37</v>
      </c>
      <c r="E662" s="271" t="s">
        <v>20</v>
      </c>
      <c r="F662" s="146" t="s">
        <v>77</v>
      </c>
      <c r="G662" s="147" t="s">
        <v>20</v>
      </c>
      <c r="H662" s="147">
        <v>5</v>
      </c>
      <c r="I662" s="147" t="s">
        <v>77</v>
      </c>
      <c r="J662" s="147">
        <v>125</v>
      </c>
      <c r="K662" s="72">
        <v>0</v>
      </c>
    </row>
    <row r="663" spans="4:11" x14ac:dyDescent="0.25">
      <c r="D663" s="270" t="s">
        <v>37</v>
      </c>
      <c r="E663" s="271" t="s">
        <v>20</v>
      </c>
      <c r="F663" s="146" t="s">
        <v>81</v>
      </c>
      <c r="G663" s="147" t="s">
        <v>20</v>
      </c>
      <c r="H663" s="147">
        <v>5</v>
      </c>
      <c r="I663" s="147" t="s">
        <v>81</v>
      </c>
      <c r="J663" s="147">
        <v>126</v>
      </c>
      <c r="K663" s="72">
        <v>0</v>
      </c>
    </row>
    <row r="664" spans="4:11" x14ac:dyDescent="0.25">
      <c r="D664" s="273" t="s">
        <v>37</v>
      </c>
      <c r="E664" s="274" t="s">
        <v>20</v>
      </c>
      <c r="F664" s="146" t="s">
        <v>83</v>
      </c>
      <c r="G664" s="147" t="s">
        <v>20</v>
      </c>
      <c r="H664" s="147">
        <v>5</v>
      </c>
      <c r="I664" s="147" t="s">
        <v>83</v>
      </c>
      <c r="J664" s="147">
        <v>130</v>
      </c>
      <c r="K664" s="73">
        <v>0</v>
      </c>
    </row>
    <row r="665" spans="4:11" x14ac:dyDescent="0.25">
      <c r="D665" s="273" t="s">
        <v>37</v>
      </c>
      <c r="E665" s="274" t="s">
        <v>20</v>
      </c>
      <c r="F665" s="146" t="s">
        <v>84</v>
      </c>
      <c r="G665" s="147" t="s">
        <v>20</v>
      </c>
      <c r="H665" s="147">
        <v>5</v>
      </c>
      <c r="I665" s="147" t="s">
        <v>84</v>
      </c>
      <c r="J665" s="147">
        <v>131</v>
      </c>
      <c r="K665" s="73">
        <v>0</v>
      </c>
    </row>
    <row r="666" spans="4:11" x14ac:dyDescent="0.25">
      <c r="D666" s="275" t="s">
        <v>37</v>
      </c>
      <c r="E666" s="276" t="s">
        <v>20</v>
      </c>
      <c r="F666" s="187" t="s">
        <v>90</v>
      </c>
      <c r="G666" s="188" t="s">
        <v>20</v>
      </c>
      <c r="H666" s="188">
        <v>5</v>
      </c>
      <c r="I666" s="188" t="s">
        <v>90</v>
      </c>
      <c r="J666" s="188">
        <v>6</v>
      </c>
      <c r="K666" s="153">
        <v>0</v>
      </c>
    </row>
    <row r="667" spans="4:11" x14ac:dyDescent="0.25">
      <c r="D667" s="275" t="s">
        <v>37</v>
      </c>
      <c r="E667" s="276" t="s">
        <v>20</v>
      </c>
      <c r="F667" s="187" t="s">
        <v>96</v>
      </c>
      <c r="G667" s="188" t="s">
        <v>20</v>
      </c>
      <c r="H667" s="188">
        <v>5</v>
      </c>
      <c r="I667" s="188" t="s">
        <v>96</v>
      </c>
      <c r="J667" s="188">
        <v>137</v>
      </c>
      <c r="K667" s="153">
        <v>0</v>
      </c>
    </row>
    <row r="668" spans="4:11" x14ac:dyDescent="0.25">
      <c r="D668" s="273" t="s">
        <v>37</v>
      </c>
      <c r="E668" s="274" t="s">
        <v>20</v>
      </c>
      <c r="F668" s="146" t="s">
        <v>87</v>
      </c>
      <c r="G668" s="147" t="s">
        <v>20</v>
      </c>
      <c r="H668" s="147">
        <v>5</v>
      </c>
      <c r="I668" s="147" t="s">
        <v>87</v>
      </c>
      <c r="J668" s="147">
        <v>136</v>
      </c>
      <c r="K668" s="73">
        <v>0</v>
      </c>
    </row>
    <row r="669" spans="4:11" x14ac:dyDescent="0.25">
      <c r="D669" s="273" t="s">
        <v>37</v>
      </c>
      <c r="E669" s="274" t="s">
        <v>20</v>
      </c>
      <c r="F669" s="146" t="s">
        <v>85</v>
      </c>
      <c r="G669" s="147" t="s">
        <v>20</v>
      </c>
      <c r="H669" s="147">
        <v>5</v>
      </c>
      <c r="I669" s="147" t="s">
        <v>85</v>
      </c>
      <c r="J669" s="147">
        <v>132</v>
      </c>
      <c r="K669" s="73">
        <v>0</v>
      </c>
    </row>
    <row r="670" spans="4:11" ht="15.75" thickBot="1" x14ac:dyDescent="0.3">
      <c r="D670" s="277" t="s">
        <v>37</v>
      </c>
      <c r="E670" s="278" t="s">
        <v>20</v>
      </c>
      <c r="F670" s="148" t="s">
        <v>38</v>
      </c>
      <c r="G670" s="149" t="s">
        <v>20</v>
      </c>
      <c r="H670" s="149">
        <v>5</v>
      </c>
      <c r="I670" s="149" t="s">
        <v>38</v>
      </c>
      <c r="J670" s="149">
        <v>20</v>
      </c>
      <c r="K670" s="74">
        <v>0</v>
      </c>
    </row>
    <row r="671" spans="4:11" x14ac:dyDescent="0.25">
      <c r="D671" s="270" t="s">
        <v>37</v>
      </c>
      <c r="E671" s="271" t="s">
        <v>21</v>
      </c>
      <c r="F671" s="271" t="s">
        <v>18</v>
      </c>
      <c r="G671" s="272" t="s">
        <v>21</v>
      </c>
      <c r="H671" s="272">
        <v>3</v>
      </c>
      <c r="I671" s="272" t="s">
        <v>18</v>
      </c>
      <c r="J671" s="272">
        <v>2</v>
      </c>
      <c r="K671" s="72">
        <v>0</v>
      </c>
    </row>
    <row r="672" spans="4:11" x14ac:dyDescent="0.25">
      <c r="D672" s="270" t="s">
        <v>37</v>
      </c>
      <c r="E672" s="271" t="s">
        <v>21</v>
      </c>
      <c r="F672" s="271" t="s">
        <v>19</v>
      </c>
      <c r="G672" s="272" t="s">
        <v>21</v>
      </c>
      <c r="H672" s="272">
        <v>3</v>
      </c>
      <c r="I672" s="272" t="s">
        <v>19</v>
      </c>
      <c r="J672" s="272">
        <v>22</v>
      </c>
      <c r="K672" s="72">
        <v>0</v>
      </c>
    </row>
    <row r="673" spans="4:11" x14ac:dyDescent="0.25">
      <c r="D673" s="270" t="s">
        <v>37</v>
      </c>
      <c r="E673" s="271" t="s">
        <v>21</v>
      </c>
      <c r="F673" s="271" t="s">
        <v>36</v>
      </c>
      <c r="G673" s="272" t="s">
        <v>21</v>
      </c>
      <c r="H673" s="272">
        <v>3</v>
      </c>
      <c r="I673" s="272" t="s">
        <v>36</v>
      </c>
      <c r="J673" s="272">
        <v>14</v>
      </c>
      <c r="K673" s="72">
        <v>0</v>
      </c>
    </row>
    <row r="674" spans="4:11" x14ac:dyDescent="0.25">
      <c r="D674" s="270" t="s">
        <v>37</v>
      </c>
      <c r="E674" s="271" t="s">
        <v>21</v>
      </c>
      <c r="F674" s="271" t="s">
        <v>20</v>
      </c>
      <c r="G674" s="272" t="s">
        <v>21</v>
      </c>
      <c r="H674" s="272">
        <v>3</v>
      </c>
      <c r="I674" s="272" t="s">
        <v>20</v>
      </c>
      <c r="J674" s="272">
        <v>5</v>
      </c>
      <c r="K674" s="72">
        <v>0</v>
      </c>
    </row>
    <row r="675" spans="4:11" x14ac:dyDescent="0.25">
      <c r="D675" s="270" t="s">
        <v>37</v>
      </c>
      <c r="E675" s="271" t="s">
        <v>21</v>
      </c>
      <c r="F675" s="271" t="s">
        <v>21</v>
      </c>
      <c r="G675" s="272" t="s">
        <v>21</v>
      </c>
      <c r="H675" s="272">
        <v>3</v>
      </c>
      <c r="I675" s="272" t="s">
        <v>21</v>
      </c>
      <c r="J675" s="272">
        <v>3</v>
      </c>
      <c r="K675" s="72">
        <v>0</v>
      </c>
    </row>
    <row r="676" spans="4:11" x14ac:dyDescent="0.25">
      <c r="D676" s="270" t="s">
        <v>37</v>
      </c>
      <c r="E676" s="271" t="s">
        <v>21</v>
      </c>
      <c r="F676" s="271" t="s">
        <v>24</v>
      </c>
      <c r="G676" s="272" t="s">
        <v>21</v>
      </c>
      <c r="H676" s="272">
        <v>3</v>
      </c>
      <c r="I676" s="272" t="s">
        <v>24</v>
      </c>
      <c r="J676" s="272">
        <v>19</v>
      </c>
      <c r="K676" s="72">
        <v>0</v>
      </c>
    </row>
    <row r="677" spans="4:11" x14ac:dyDescent="0.25">
      <c r="D677" s="270" t="s">
        <v>37</v>
      </c>
      <c r="E677" s="271" t="s">
        <v>21</v>
      </c>
      <c r="F677" s="271" t="s">
        <v>23</v>
      </c>
      <c r="G677" s="272" t="s">
        <v>21</v>
      </c>
      <c r="H677" s="272">
        <v>3</v>
      </c>
      <c r="I677" s="272" t="s">
        <v>23</v>
      </c>
      <c r="J677" s="272">
        <v>18</v>
      </c>
      <c r="K677" s="72">
        <v>0</v>
      </c>
    </row>
    <row r="678" spans="4:11" x14ac:dyDescent="0.25">
      <c r="D678" s="270" t="s">
        <v>37</v>
      </c>
      <c r="E678" s="271" t="s">
        <v>21</v>
      </c>
      <c r="F678" s="271" t="s">
        <v>22</v>
      </c>
      <c r="G678" s="272" t="s">
        <v>21</v>
      </c>
      <c r="H678" s="272">
        <v>3</v>
      </c>
      <c r="I678" s="272" t="s">
        <v>22</v>
      </c>
      <c r="J678" s="272">
        <v>17</v>
      </c>
      <c r="K678" s="72">
        <v>0</v>
      </c>
    </row>
    <row r="679" spans="4:11" x14ac:dyDescent="0.25">
      <c r="D679" s="270" t="s">
        <v>37</v>
      </c>
      <c r="E679" s="271" t="s">
        <v>21</v>
      </c>
      <c r="F679" s="271" t="s">
        <v>34</v>
      </c>
      <c r="G679" s="272" t="s">
        <v>21</v>
      </c>
      <c r="H679" s="272">
        <v>3</v>
      </c>
      <c r="I679" s="272" t="s">
        <v>34</v>
      </c>
      <c r="J679" s="272">
        <v>26</v>
      </c>
      <c r="K679" s="72">
        <v>0</v>
      </c>
    </row>
    <row r="680" spans="4:11" x14ac:dyDescent="0.25">
      <c r="D680" s="270" t="s">
        <v>37</v>
      </c>
      <c r="E680" s="271" t="s">
        <v>21</v>
      </c>
      <c r="F680" s="144" t="s">
        <v>64</v>
      </c>
      <c r="G680" s="145" t="s">
        <v>21</v>
      </c>
      <c r="H680" s="145">
        <v>3</v>
      </c>
      <c r="I680" s="145" t="s">
        <v>71</v>
      </c>
      <c r="J680" s="145">
        <v>118</v>
      </c>
      <c r="K680" s="72">
        <v>0</v>
      </c>
    </row>
    <row r="681" spans="4:11" x14ac:dyDescent="0.25">
      <c r="D681" s="270" t="s">
        <v>37</v>
      </c>
      <c r="E681" s="271" t="s">
        <v>21</v>
      </c>
      <c r="F681" s="271" t="s">
        <v>25</v>
      </c>
      <c r="G681" s="272" t="s">
        <v>21</v>
      </c>
      <c r="H681" s="272">
        <v>3</v>
      </c>
      <c r="I681" s="272" t="s">
        <v>25</v>
      </c>
      <c r="J681" s="272">
        <v>8</v>
      </c>
      <c r="K681" s="72">
        <v>0</v>
      </c>
    </row>
    <row r="682" spans="4:11" x14ac:dyDescent="0.25">
      <c r="D682" s="270" t="s">
        <v>37</v>
      </c>
      <c r="E682" s="271" t="s">
        <v>21</v>
      </c>
      <c r="F682" s="271" t="s">
        <v>26</v>
      </c>
      <c r="G682" s="272" t="s">
        <v>21</v>
      </c>
      <c r="H682" s="272">
        <v>3</v>
      </c>
      <c r="I682" s="272" t="s">
        <v>26</v>
      </c>
      <c r="J682" s="272">
        <v>10</v>
      </c>
      <c r="K682" s="72">
        <v>0</v>
      </c>
    </row>
    <row r="683" spans="4:11" x14ac:dyDescent="0.25">
      <c r="D683" s="270" t="s">
        <v>37</v>
      </c>
      <c r="E683" s="271" t="s">
        <v>21</v>
      </c>
      <c r="F683" s="271" t="s">
        <v>27</v>
      </c>
      <c r="G683" s="272" t="s">
        <v>21</v>
      </c>
      <c r="H683" s="272">
        <v>3</v>
      </c>
      <c r="I683" s="272" t="s">
        <v>72</v>
      </c>
      <c r="J683" s="272">
        <v>4</v>
      </c>
      <c r="K683" s="72">
        <v>0</v>
      </c>
    </row>
    <row r="684" spans="4:11" x14ac:dyDescent="0.25">
      <c r="D684" s="270" t="s">
        <v>37</v>
      </c>
      <c r="E684" s="271" t="s">
        <v>21</v>
      </c>
      <c r="F684" s="271" t="s">
        <v>28</v>
      </c>
      <c r="G684" s="272" t="s">
        <v>21</v>
      </c>
      <c r="H684" s="272">
        <v>3</v>
      </c>
      <c r="I684" s="272" t="s">
        <v>28</v>
      </c>
      <c r="J684" s="272">
        <v>9</v>
      </c>
      <c r="K684" s="72">
        <v>0</v>
      </c>
    </row>
    <row r="685" spans="4:11" x14ac:dyDescent="0.25">
      <c r="D685" s="270" t="s">
        <v>37</v>
      </c>
      <c r="E685" s="271" t="s">
        <v>21</v>
      </c>
      <c r="F685" s="271" t="s">
        <v>29</v>
      </c>
      <c r="G685" s="272" t="s">
        <v>21</v>
      </c>
      <c r="H685" s="272">
        <v>3</v>
      </c>
      <c r="I685" s="272" t="s">
        <v>29</v>
      </c>
      <c r="J685" s="272">
        <v>1</v>
      </c>
      <c r="K685" s="72">
        <v>0</v>
      </c>
    </row>
    <row r="686" spans="4:11" x14ac:dyDescent="0.25">
      <c r="D686" s="270" t="s">
        <v>37</v>
      </c>
      <c r="E686" s="271" t="s">
        <v>21</v>
      </c>
      <c r="F686" s="271" t="s">
        <v>31</v>
      </c>
      <c r="G686" s="272" t="s">
        <v>21</v>
      </c>
      <c r="H686" s="272">
        <v>3</v>
      </c>
      <c r="I686" s="272" t="s">
        <v>31</v>
      </c>
      <c r="J686" s="272">
        <v>12</v>
      </c>
      <c r="K686" s="72">
        <v>0</v>
      </c>
    </row>
    <row r="687" spans="4:11" x14ac:dyDescent="0.25">
      <c r="D687" s="270" t="s">
        <v>37</v>
      </c>
      <c r="E687" s="271" t="s">
        <v>21</v>
      </c>
      <c r="F687" s="271" t="s">
        <v>33</v>
      </c>
      <c r="G687" s="272" t="s">
        <v>21</v>
      </c>
      <c r="H687" s="272">
        <v>3</v>
      </c>
      <c r="I687" s="272" t="s">
        <v>33</v>
      </c>
      <c r="J687" s="272">
        <v>25</v>
      </c>
      <c r="K687" s="72">
        <v>0</v>
      </c>
    </row>
    <row r="688" spans="4:11" x14ac:dyDescent="0.25">
      <c r="D688" s="270" t="s">
        <v>37</v>
      </c>
      <c r="E688" s="271" t="s">
        <v>21</v>
      </c>
      <c r="F688" s="271" t="s">
        <v>35</v>
      </c>
      <c r="G688" s="272" t="s">
        <v>21</v>
      </c>
      <c r="H688" s="272">
        <v>3</v>
      </c>
      <c r="I688" s="272" t="s">
        <v>73</v>
      </c>
      <c r="J688" s="272">
        <v>7</v>
      </c>
      <c r="K688" s="72">
        <v>0</v>
      </c>
    </row>
    <row r="689" spans="4:11" x14ac:dyDescent="0.25">
      <c r="D689" s="270" t="s">
        <v>37</v>
      </c>
      <c r="E689" s="271" t="s">
        <v>21</v>
      </c>
      <c r="F689" s="144" t="s">
        <v>32</v>
      </c>
      <c r="G689" s="145" t="s">
        <v>21</v>
      </c>
      <c r="H689" s="145">
        <v>3</v>
      </c>
      <c r="I689" s="145" t="s">
        <v>32</v>
      </c>
      <c r="J689" s="145">
        <v>13</v>
      </c>
      <c r="K689" s="72">
        <v>0</v>
      </c>
    </row>
    <row r="690" spans="4:11" x14ac:dyDescent="0.25">
      <c r="D690" s="270" t="s">
        <v>37</v>
      </c>
      <c r="E690" s="271" t="s">
        <v>21</v>
      </c>
      <c r="F690" s="271" t="s">
        <v>30</v>
      </c>
      <c r="G690" s="272" t="s">
        <v>21</v>
      </c>
      <c r="H690" s="272">
        <v>3</v>
      </c>
      <c r="I690" s="272" t="s">
        <v>30</v>
      </c>
      <c r="J690" s="272">
        <v>24</v>
      </c>
      <c r="K690" s="72">
        <v>0</v>
      </c>
    </row>
    <row r="691" spans="4:11" x14ac:dyDescent="0.25">
      <c r="D691" s="270" t="s">
        <v>37</v>
      </c>
      <c r="E691" s="271" t="s">
        <v>21</v>
      </c>
      <c r="F691" s="144" t="s">
        <v>60</v>
      </c>
      <c r="G691" s="145" t="s">
        <v>21</v>
      </c>
      <c r="H691" s="145">
        <v>3</v>
      </c>
      <c r="I691" s="145" t="s">
        <v>60</v>
      </c>
      <c r="J691" s="145">
        <v>101</v>
      </c>
      <c r="K691" s="72">
        <v>0</v>
      </c>
    </row>
    <row r="692" spans="4:11" x14ac:dyDescent="0.25">
      <c r="D692" s="270" t="s">
        <v>37</v>
      </c>
      <c r="E692" s="271" t="s">
        <v>21</v>
      </c>
      <c r="F692" s="144" t="s">
        <v>61</v>
      </c>
      <c r="G692" s="145" t="s">
        <v>21</v>
      </c>
      <c r="H692" s="145">
        <v>3</v>
      </c>
      <c r="I692" s="145" t="s">
        <v>61</v>
      </c>
      <c r="J692" s="145">
        <v>102</v>
      </c>
      <c r="K692" s="72">
        <v>0</v>
      </c>
    </row>
    <row r="693" spans="4:11" x14ac:dyDescent="0.25">
      <c r="D693" s="270" t="s">
        <v>37</v>
      </c>
      <c r="E693" s="271" t="s">
        <v>21</v>
      </c>
      <c r="F693" s="271" t="s">
        <v>63</v>
      </c>
      <c r="G693" s="272" t="s">
        <v>21</v>
      </c>
      <c r="H693" s="272">
        <v>3</v>
      </c>
      <c r="I693" s="272" t="s">
        <v>63</v>
      </c>
      <c r="J693" s="272">
        <v>103</v>
      </c>
      <c r="K693" s="72">
        <v>0</v>
      </c>
    </row>
    <row r="694" spans="4:11" x14ac:dyDescent="0.25">
      <c r="D694" s="270" t="s">
        <v>37</v>
      </c>
      <c r="E694" s="271" t="s">
        <v>21</v>
      </c>
      <c r="F694" s="274" t="s">
        <v>65</v>
      </c>
      <c r="G694" s="282" t="s">
        <v>21</v>
      </c>
      <c r="H694" s="282">
        <v>3</v>
      </c>
      <c r="I694" s="282" t="s">
        <v>65</v>
      </c>
      <c r="J694" s="282">
        <v>119</v>
      </c>
      <c r="K694" s="72">
        <v>0</v>
      </c>
    </row>
    <row r="695" spans="4:11" x14ac:dyDescent="0.25">
      <c r="D695" s="270" t="s">
        <v>37</v>
      </c>
      <c r="E695" s="271" t="s">
        <v>21</v>
      </c>
      <c r="F695" s="146" t="s">
        <v>82</v>
      </c>
      <c r="G695" s="147" t="s">
        <v>21</v>
      </c>
      <c r="H695" s="147">
        <v>3</v>
      </c>
      <c r="I695" s="147" t="s">
        <v>82</v>
      </c>
      <c r="J695" s="147">
        <v>122</v>
      </c>
      <c r="K695" s="72">
        <v>0</v>
      </c>
    </row>
    <row r="696" spans="4:11" x14ac:dyDescent="0.25">
      <c r="D696" s="270" t="s">
        <v>37</v>
      </c>
      <c r="E696" s="271" t="s">
        <v>21</v>
      </c>
      <c r="F696" s="146" t="s">
        <v>77</v>
      </c>
      <c r="G696" s="147" t="s">
        <v>21</v>
      </c>
      <c r="H696" s="147">
        <v>3</v>
      </c>
      <c r="I696" s="147" t="s">
        <v>77</v>
      </c>
      <c r="J696" s="147">
        <v>125</v>
      </c>
      <c r="K696" s="72">
        <v>0</v>
      </c>
    </row>
    <row r="697" spans="4:11" x14ac:dyDescent="0.25">
      <c r="D697" s="270" t="s">
        <v>37</v>
      </c>
      <c r="E697" s="271" t="s">
        <v>21</v>
      </c>
      <c r="F697" s="146" t="s">
        <v>81</v>
      </c>
      <c r="G697" s="147" t="s">
        <v>21</v>
      </c>
      <c r="H697" s="147">
        <v>3</v>
      </c>
      <c r="I697" s="147" t="s">
        <v>81</v>
      </c>
      <c r="J697" s="147">
        <v>126</v>
      </c>
      <c r="K697" s="72">
        <v>0</v>
      </c>
    </row>
    <row r="698" spans="4:11" x14ac:dyDescent="0.25">
      <c r="D698" s="273" t="s">
        <v>37</v>
      </c>
      <c r="E698" s="274" t="s">
        <v>21</v>
      </c>
      <c r="F698" s="146" t="s">
        <v>83</v>
      </c>
      <c r="G698" s="147" t="s">
        <v>21</v>
      </c>
      <c r="H698" s="147">
        <v>3</v>
      </c>
      <c r="I698" s="147" t="s">
        <v>83</v>
      </c>
      <c r="J698" s="147">
        <v>130</v>
      </c>
      <c r="K698" s="73">
        <v>0</v>
      </c>
    </row>
    <row r="699" spans="4:11" x14ac:dyDescent="0.25">
      <c r="D699" s="273" t="s">
        <v>37</v>
      </c>
      <c r="E699" s="274" t="s">
        <v>21</v>
      </c>
      <c r="F699" s="146" t="s">
        <v>84</v>
      </c>
      <c r="G699" s="147" t="s">
        <v>21</v>
      </c>
      <c r="H699" s="147">
        <v>3</v>
      </c>
      <c r="I699" s="147" t="s">
        <v>84</v>
      </c>
      <c r="J699" s="147">
        <v>131</v>
      </c>
      <c r="K699" s="73">
        <v>0</v>
      </c>
    </row>
    <row r="700" spans="4:11" x14ac:dyDescent="0.25">
      <c r="D700" s="275" t="s">
        <v>37</v>
      </c>
      <c r="E700" s="276" t="s">
        <v>21</v>
      </c>
      <c r="F700" s="187" t="s">
        <v>90</v>
      </c>
      <c r="G700" s="188" t="s">
        <v>21</v>
      </c>
      <c r="H700" s="188">
        <v>3</v>
      </c>
      <c r="I700" s="188" t="s">
        <v>90</v>
      </c>
      <c r="J700" s="188">
        <v>6</v>
      </c>
      <c r="K700" s="153">
        <v>0</v>
      </c>
    </row>
    <row r="701" spans="4:11" x14ac:dyDescent="0.25">
      <c r="D701" s="275" t="s">
        <v>37</v>
      </c>
      <c r="E701" s="276" t="s">
        <v>21</v>
      </c>
      <c r="F701" s="187" t="s">
        <v>96</v>
      </c>
      <c r="G701" s="188" t="s">
        <v>21</v>
      </c>
      <c r="H701" s="188">
        <v>3</v>
      </c>
      <c r="I701" s="188" t="s">
        <v>96</v>
      </c>
      <c r="J701" s="188">
        <v>137</v>
      </c>
      <c r="K701" s="153">
        <v>0</v>
      </c>
    </row>
    <row r="702" spans="4:11" x14ac:dyDescent="0.25">
      <c r="D702" s="273" t="s">
        <v>37</v>
      </c>
      <c r="E702" s="274" t="s">
        <v>21</v>
      </c>
      <c r="F702" s="146" t="s">
        <v>87</v>
      </c>
      <c r="G702" s="147" t="s">
        <v>21</v>
      </c>
      <c r="H702" s="147">
        <v>3</v>
      </c>
      <c r="I702" s="147" t="s">
        <v>87</v>
      </c>
      <c r="J702" s="147">
        <v>136</v>
      </c>
      <c r="K702" s="73">
        <v>0</v>
      </c>
    </row>
    <row r="703" spans="4:11" x14ac:dyDescent="0.25">
      <c r="D703" s="273" t="s">
        <v>37</v>
      </c>
      <c r="E703" s="274" t="s">
        <v>21</v>
      </c>
      <c r="F703" s="146" t="s">
        <v>85</v>
      </c>
      <c r="G703" s="147" t="s">
        <v>21</v>
      </c>
      <c r="H703" s="147">
        <v>3</v>
      </c>
      <c r="I703" s="147" t="s">
        <v>85</v>
      </c>
      <c r="J703" s="147">
        <v>132</v>
      </c>
      <c r="K703" s="73">
        <v>0</v>
      </c>
    </row>
    <row r="704" spans="4:11" ht="15.75" thickBot="1" x14ac:dyDescent="0.3">
      <c r="D704" s="277" t="s">
        <v>37</v>
      </c>
      <c r="E704" s="278" t="s">
        <v>21</v>
      </c>
      <c r="F704" s="148" t="s">
        <v>38</v>
      </c>
      <c r="G704" s="149" t="s">
        <v>21</v>
      </c>
      <c r="H704" s="149">
        <v>3</v>
      </c>
      <c r="I704" s="149" t="s">
        <v>38</v>
      </c>
      <c r="J704" s="149">
        <v>20</v>
      </c>
      <c r="K704" s="74">
        <v>0</v>
      </c>
    </row>
    <row r="705" spans="4:11" x14ac:dyDescent="0.25">
      <c r="D705" s="279" t="s">
        <v>37</v>
      </c>
      <c r="E705" s="280" t="s">
        <v>24</v>
      </c>
      <c r="F705" s="280" t="s">
        <v>18</v>
      </c>
      <c r="G705" s="281" t="s">
        <v>24</v>
      </c>
      <c r="H705" s="281">
        <v>19</v>
      </c>
      <c r="I705" s="281" t="s">
        <v>18</v>
      </c>
      <c r="J705" s="281">
        <v>2</v>
      </c>
      <c r="K705" s="161">
        <v>0</v>
      </c>
    </row>
    <row r="706" spans="4:11" x14ac:dyDescent="0.25">
      <c r="D706" s="270" t="s">
        <v>37</v>
      </c>
      <c r="E706" s="271" t="s">
        <v>24</v>
      </c>
      <c r="F706" s="271" t="s">
        <v>19</v>
      </c>
      <c r="G706" s="272" t="s">
        <v>24</v>
      </c>
      <c r="H706" s="272">
        <v>19</v>
      </c>
      <c r="I706" s="272" t="s">
        <v>19</v>
      </c>
      <c r="J706" s="272">
        <v>22</v>
      </c>
      <c r="K706" s="72">
        <v>0</v>
      </c>
    </row>
    <row r="707" spans="4:11" x14ac:dyDescent="0.25">
      <c r="D707" s="270" t="s">
        <v>37</v>
      </c>
      <c r="E707" s="271" t="s">
        <v>24</v>
      </c>
      <c r="F707" s="271" t="s">
        <v>36</v>
      </c>
      <c r="G707" s="272" t="s">
        <v>24</v>
      </c>
      <c r="H707" s="272">
        <v>19</v>
      </c>
      <c r="I707" s="272" t="s">
        <v>36</v>
      </c>
      <c r="J707" s="272">
        <v>14</v>
      </c>
      <c r="K707" s="72">
        <v>0</v>
      </c>
    </row>
    <row r="708" spans="4:11" x14ac:dyDescent="0.25">
      <c r="D708" s="270" t="s">
        <v>37</v>
      </c>
      <c r="E708" s="271" t="s">
        <v>24</v>
      </c>
      <c r="F708" s="271" t="s">
        <v>20</v>
      </c>
      <c r="G708" s="272" t="s">
        <v>24</v>
      </c>
      <c r="H708" s="272">
        <v>19</v>
      </c>
      <c r="I708" s="272" t="s">
        <v>20</v>
      </c>
      <c r="J708" s="272">
        <v>5</v>
      </c>
      <c r="K708" s="72">
        <v>0</v>
      </c>
    </row>
    <row r="709" spans="4:11" x14ac:dyDescent="0.25">
      <c r="D709" s="270" t="s">
        <v>37</v>
      </c>
      <c r="E709" s="271" t="s">
        <v>24</v>
      </c>
      <c r="F709" s="271" t="s">
        <v>21</v>
      </c>
      <c r="G709" s="272" t="s">
        <v>24</v>
      </c>
      <c r="H709" s="272">
        <v>19</v>
      </c>
      <c r="I709" s="272" t="s">
        <v>21</v>
      </c>
      <c r="J709" s="272">
        <v>3</v>
      </c>
      <c r="K709" s="72">
        <v>0</v>
      </c>
    </row>
    <row r="710" spans="4:11" x14ac:dyDescent="0.25">
      <c r="D710" s="270" t="s">
        <v>37</v>
      </c>
      <c r="E710" s="271" t="s">
        <v>24</v>
      </c>
      <c r="F710" s="271" t="s">
        <v>24</v>
      </c>
      <c r="G710" s="272" t="s">
        <v>24</v>
      </c>
      <c r="H710" s="272">
        <v>19</v>
      </c>
      <c r="I710" s="272" t="s">
        <v>24</v>
      </c>
      <c r="J710" s="272">
        <v>19</v>
      </c>
      <c r="K710" s="72">
        <v>0</v>
      </c>
    </row>
    <row r="711" spans="4:11" x14ac:dyDescent="0.25">
      <c r="D711" s="270" t="s">
        <v>37</v>
      </c>
      <c r="E711" s="271" t="s">
        <v>24</v>
      </c>
      <c r="F711" s="271" t="s">
        <v>23</v>
      </c>
      <c r="G711" s="272" t="s">
        <v>24</v>
      </c>
      <c r="H711" s="272">
        <v>19</v>
      </c>
      <c r="I711" s="272" t="s">
        <v>23</v>
      </c>
      <c r="J711" s="272">
        <v>18</v>
      </c>
      <c r="K711" s="72">
        <v>0</v>
      </c>
    </row>
    <row r="712" spans="4:11" x14ac:dyDescent="0.25">
      <c r="D712" s="270" t="s">
        <v>37</v>
      </c>
      <c r="E712" s="271" t="s">
        <v>24</v>
      </c>
      <c r="F712" s="271" t="s">
        <v>22</v>
      </c>
      <c r="G712" s="272" t="s">
        <v>24</v>
      </c>
      <c r="H712" s="272">
        <v>19</v>
      </c>
      <c r="I712" s="272" t="s">
        <v>22</v>
      </c>
      <c r="J712" s="272">
        <v>17</v>
      </c>
      <c r="K712" s="72">
        <v>0</v>
      </c>
    </row>
    <row r="713" spans="4:11" x14ac:dyDescent="0.25">
      <c r="D713" s="270" t="s">
        <v>37</v>
      </c>
      <c r="E713" s="271" t="s">
        <v>24</v>
      </c>
      <c r="F713" s="271" t="s">
        <v>34</v>
      </c>
      <c r="G713" s="272" t="s">
        <v>24</v>
      </c>
      <c r="H713" s="272">
        <v>19</v>
      </c>
      <c r="I713" s="272" t="s">
        <v>34</v>
      </c>
      <c r="J713" s="272">
        <v>26</v>
      </c>
      <c r="K713" s="72">
        <v>0</v>
      </c>
    </row>
    <row r="714" spans="4:11" x14ac:dyDescent="0.25">
      <c r="D714" s="270" t="s">
        <v>37</v>
      </c>
      <c r="E714" s="271" t="s">
        <v>24</v>
      </c>
      <c r="F714" s="144" t="s">
        <v>64</v>
      </c>
      <c r="G714" s="145" t="s">
        <v>24</v>
      </c>
      <c r="H714" s="145">
        <v>19</v>
      </c>
      <c r="I714" s="145" t="s">
        <v>71</v>
      </c>
      <c r="J714" s="145">
        <v>118</v>
      </c>
      <c r="K714" s="72">
        <v>0</v>
      </c>
    </row>
    <row r="715" spans="4:11" x14ac:dyDescent="0.25">
      <c r="D715" s="270" t="s">
        <v>37</v>
      </c>
      <c r="E715" s="271" t="s">
        <v>24</v>
      </c>
      <c r="F715" s="271" t="s">
        <v>25</v>
      </c>
      <c r="G715" s="272" t="s">
        <v>24</v>
      </c>
      <c r="H715" s="272">
        <v>19</v>
      </c>
      <c r="I715" s="272" t="s">
        <v>25</v>
      </c>
      <c r="J715" s="272">
        <v>8</v>
      </c>
      <c r="K715" s="72">
        <v>0</v>
      </c>
    </row>
    <row r="716" spans="4:11" x14ac:dyDescent="0.25">
      <c r="D716" s="270" t="s">
        <v>37</v>
      </c>
      <c r="E716" s="271" t="s">
        <v>24</v>
      </c>
      <c r="F716" s="271" t="s">
        <v>26</v>
      </c>
      <c r="G716" s="272" t="s">
        <v>24</v>
      </c>
      <c r="H716" s="272">
        <v>19</v>
      </c>
      <c r="I716" s="272" t="s">
        <v>26</v>
      </c>
      <c r="J716" s="272">
        <v>10</v>
      </c>
      <c r="K716" s="72">
        <v>0</v>
      </c>
    </row>
    <row r="717" spans="4:11" x14ac:dyDescent="0.25">
      <c r="D717" s="270" t="s">
        <v>37</v>
      </c>
      <c r="E717" s="271" t="s">
        <v>24</v>
      </c>
      <c r="F717" s="271" t="s">
        <v>27</v>
      </c>
      <c r="G717" s="272" t="s">
        <v>24</v>
      </c>
      <c r="H717" s="272">
        <v>19</v>
      </c>
      <c r="I717" s="272" t="s">
        <v>72</v>
      </c>
      <c r="J717" s="272">
        <v>4</v>
      </c>
      <c r="K717" s="72">
        <v>0</v>
      </c>
    </row>
    <row r="718" spans="4:11" x14ac:dyDescent="0.25">
      <c r="D718" s="270" t="s">
        <v>37</v>
      </c>
      <c r="E718" s="271" t="s">
        <v>24</v>
      </c>
      <c r="F718" s="271" t="s">
        <v>28</v>
      </c>
      <c r="G718" s="272" t="s">
        <v>24</v>
      </c>
      <c r="H718" s="272">
        <v>19</v>
      </c>
      <c r="I718" s="272" t="s">
        <v>28</v>
      </c>
      <c r="J718" s="272">
        <v>9</v>
      </c>
      <c r="K718" s="72">
        <v>0</v>
      </c>
    </row>
    <row r="719" spans="4:11" x14ac:dyDescent="0.25">
      <c r="D719" s="270" t="s">
        <v>37</v>
      </c>
      <c r="E719" s="271" t="s">
        <v>24</v>
      </c>
      <c r="F719" s="271" t="s">
        <v>29</v>
      </c>
      <c r="G719" s="272" t="s">
        <v>24</v>
      </c>
      <c r="H719" s="272">
        <v>19</v>
      </c>
      <c r="I719" s="272" t="s">
        <v>29</v>
      </c>
      <c r="J719" s="272">
        <v>1</v>
      </c>
      <c r="K719" s="72">
        <v>0</v>
      </c>
    </row>
    <row r="720" spans="4:11" x14ac:dyDescent="0.25">
      <c r="D720" s="270" t="s">
        <v>37</v>
      </c>
      <c r="E720" s="271" t="s">
        <v>24</v>
      </c>
      <c r="F720" s="271" t="s">
        <v>31</v>
      </c>
      <c r="G720" s="272" t="s">
        <v>24</v>
      </c>
      <c r="H720" s="272">
        <v>19</v>
      </c>
      <c r="I720" s="272" t="s">
        <v>31</v>
      </c>
      <c r="J720" s="272">
        <v>12</v>
      </c>
      <c r="K720" s="72">
        <v>0</v>
      </c>
    </row>
    <row r="721" spans="4:11" x14ac:dyDescent="0.25">
      <c r="D721" s="270" t="s">
        <v>37</v>
      </c>
      <c r="E721" s="271" t="s">
        <v>24</v>
      </c>
      <c r="F721" s="271" t="s">
        <v>33</v>
      </c>
      <c r="G721" s="272" t="s">
        <v>24</v>
      </c>
      <c r="H721" s="272">
        <v>19</v>
      </c>
      <c r="I721" s="272" t="s">
        <v>33</v>
      </c>
      <c r="J721" s="272">
        <v>25</v>
      </c>
      <c r="K721" s="72">
        <v>0</v>
      </c>
    </row>
    <row r="722" spans="4:11" x14ac:dyDescent="0.25">
      <c r="D722" s="270" t="s">
        <v>37</v>
      </c>
      <c r="E722" s="271" t="s">
        <v>24</v>
      </c>
      <c r="F722" s="271" t="s">
        <v>35</v>
      </c>
      <c r="G722" s="272" t="s">
        <v>24</v>
      </c>
      <c r="H722" s="272">
        <v>19</v>
      </c>
      <c r="I722" s="272" t="s">
        <v>73</v>
      </c>
      <c r="J722" s="272">
        <v>7</v>
      </c>
      <c r="K722" s="72">
        <v>0</v>
      </c>
    </row>
    <row r="723" spans="4:11" x14ac:dyDescent="0.25">
      <c r="D723" s="270" t="s">
        <v>37</v>
      </c>
      <c r="E723" s="271" t="s">
        <v>24</v>
      </c>
      <c r="F723" s="144" t="s">
        <v>32</v>
      </c>
      <c r="G723" s="145" t="s">
        <v>24</v>
      </c>
      <c r="H723" s="145">
        <v>19</v>
      </c>
      <c r="I723" s="145" t="s">
        <v>32</v>
      </c>
      <c r="J723" s="145">
        <v>13</v>
      </c>
      <c r="K723" s="72">
        <v>0</v>
      </c>
    </row>
    <row r="724" spans="4:11" x14ac:dyDescent="0.25">
      <c r="D724" s="270" t="s">
        <v>37</v>
      </c>
      <c r="E724" s="271" t="s">
        <v>24</v>
      </c>
      <c r="F724" s="271" t="s">
        <v>30</v>
      </c>
      <c r="G724" s="272" t="s">
        <v>24</v>
      </c>
      <c r="H724" s="272">
        <v>19</v>
      </c>
      <c r="I724" s="272" t="s">
        <v>30</v>
      </c>
      <c r="J724" s="272">
        <v>24</v>
      </c>
      <c r="K724" s="72">
        <v>0</v>
      </c>
    </row>
    <row r="725" spans="4:11" x14ac:dyDescent="0.25">
      <c r="D725" s="270" t="s">
        <v>37</v>
      </c>
      <c r="E725" s="271" t="s">
        <v>24</v>
      </c>
      <c r="F725" s="144" t="s">
        <v>60</v>
      </c>
      <c r="G725" s="145" t="s">
        <v>24</v>
      </c>
      <c r="H725" s="145">
        <v>19</v>
      </c>
      <c r="I725" s="145" t="s">
        <v>60</v>
      </c>
      <c r="J725" s="145">
        <v>101</v>
      </c>
      <c r="K725" s="72">
        <v>0</v>
      </c>
    </row>
    <row r="726" spans="4:11" x14ac:dyDescent="0.25">
      <c r="D726" s="270" t="s">
        <v>37</v>
      </c>
      <c r="E726" s="271" t="s">
        <v>24</v>
      </c>
      <c r="F726" s="144" t="s">
        <v>61</v>
      </c>
      <c r="G726" s="145" t="s">
        <v>24</v>
      </c>
      <c r="H726" s="145">
        <v>19</v>
      </c>
      <c r="I726" s="145" t="s">
        <v>61</v>
      </c>
      <c r="J726" s="145">
        <v>102</v>
      </c>
      <c r="K726" s="72">
        <v>0</v>
      </c>
    </row>
    <row r="727" spans="4:11" x14ac:dyDescent="0.25">
      <c r="D727" s="270" t="s">
        <v>37</v>
      </c>
      <c r="E727" s="271" t="s">
        <v>24</v>
      </c>
      <c r="F727" s="271" t="s">
        <v>63</v>
      </c>
      <c r="G727" s="272" t="s">
        <v>24</v>
      </c>
      <c r="H727" s="272">
        <v>19</v>
      </c>
      <c r="I727" s="272" t="s">
        <v>63</v>
      </c>
      <c r="J727" s="272">
        <v>103</v>
      </c>
      <c r="K727" s="72">
        <v>0</v>
      </c>
    </row>
    <row r="728" spans="4:11" x14ac:dyDescent="0.25">
      <c r="D728" s="270" t="s">
        <v>37</v>
      </c>
      <c r="E728" s="271" t="s">
        <v>24</v>
      </c>
      <c r="F728" s="274" t="s">
        <v>65</v>
      </c>
      <c r="G728" s="282" t="s">
        <v>24</v>
      </c>
      <c r="H728" s="282">
        <v>19</v>
      </c>
      <c r="I728" s="282" t="s">
        <v>65</v>
      </c>
      <c r="J728" s="282">
        <v>119</v>
      </c>
      <c r="K728" s="72">
        <v>0</v>
      </c>
    </row>
    <row r="729" spans="4:11" x14ac:dyDescent="0.25">
      <c r="D729" s="270" t="s">
        <v>37</v>
      </c>
      <c r="E729" s="271" t="s">
        <v>24</v>
      </c>
      <c r="F729" s="146" t="s">
        <v>82</v>
      </c>
      <c r="G729" s="147" t="s">
        <v>24</v>
      </c>
      <c r="H729" s="147">
        <v>19</v>
      </c>
      <c r="I729" s="147" t="s">
        <v>82</v>
      </c>
      <c r="J729" s="147">
        <v>122</v>
      </c>
      <c r="K729" s="72">
        <v>0</v>
      </c>
    </row>
    <row r="730" spans="4:11" x14ac:dyDescent="0.25">
      <c r="D730" s="270" t="s">
        <v>37</v>
      </c>
      <c r="E730" s="271" t="s">
        <v>24</v>
      </c>
      <c r="F730" s="146" t="s">
        <v>77</v>
      </c>
      <c r="G730" s="147" t="s">
        <v>24</v>
      </c>
      <c r="H730" s="147">
        <v>19</v>
      </c>
      <c r="I730" s="147" t="s">
        <v>77</v>
      </c>
      <c r="J730" s="147">
        <v>125</v>
      </c>
      <c r="K730" s="72">
        <v>0</v>
      </c>
    </row>
    <row r="731" spans="4:11" x14ac:dyDescent="0.25">
      <c r="D731" s="270" t="s">
        <v>37</v>
      </c>
      <c r="E731" s="271" t="s">
        <v>24</v>
      </c>
      <c r="F731" s="146" t="s">
        <v>81</v>
      </c>
      <c r="G731" s="147" t="s">
        <v>24</v>
      </c>
      <c r="H731" s="147">
        <v>19</v>
      </c>
      <c r="I731" s="147" t="s">
        <v>81</v>
      </c>
      <c r="J731" s="147">
        <v>126</v>
      </c>
      <c r="K731" s="72">
        <v>0</v>
      </c>
    </row>
    <row r="732" spans="4:11" x14ac:dyDescent="0.25">
      <c r="D732" s="273" t="s">
        <v>37</v>
      </c>
      <c r="E732" s="274" t="s">
        <v>24</v>
      </c>
      <c r="F732" s="146" t="s">
        <v>83</v>
      </c>
      <c r="G732" s="147" t="s">
        <v>24</v>
      </c>
      <c r="H732" s="147">
        <v>19</v>
      </c>
      <c r="I732" s="147" t="s">
        <v>83</v>
      </c>
      <c r="J732" s="147">
        <v>130</v>
      </c>
      <c r="K732" s="73">
        <v>0</v>
      </c>
    </row>
    <row r="733" spans="4:11" x14ac:dyDescent="0.25">
      <c r="D733" s="273" t="s">
        <v>37</v>
      </c>
      <c r="E733" s="274" t="s">
        <v>24</v>
      </c>
      <c r="F733" s="146" t="s">
        <v>84</v>
      </c>
      <c r="G733" s="147" t="s">
        <v>24</v>
      </c>
      <c r="H733" s="147">
        <v>19</v>
      </c>
      <c r="I733" s="147" t="s">
        <v>84</v>
      </c>
      <c r="J733" s="147">
        <v>131</v>
      </c>
      <c r="K733" s="73">
        <v>0</v>
      </c>
    </row>
    <row r="734" spans="4:11" x14ac:dyDescent="0.25">
      <c r="D734" s="275" t="s">
        <v>37</v>
      </c>
      <c r="E734" s="276" t="s">
        <v>24</v>
      </c>
      <c r="F734" s="187" t="s">
        <v>90</v>
      </c>
      <c r="G734" s="188" t="s">
        <v>24</v>
      </c>
      <c r="H734" s="188">
        <v>19</v>
      </c>
      <c r="I734" s="188" t="s">
        <v>90</v>
      </c>
      <c r="J734" s="188">
        <v>6</v>
      </c>
      <c r="K734" s="153">
        <v>0</v>
      </c>
    </row>
    <row r="735" spans="4:11" x14ac:dyDescent="0.25">
      <c r="D735" s="275" t="s">
        <v>37</v>
      </c>
      <c r="E735" s="276" t="s">
        <v>24</v>
      </c>
      <c r="F735" s="187" t="s">
        <v>96</v>
      </c>
      <c r="G735" s="188" t="s">
        <v>24</v>
      </c>
      <c r="H735" s="188">
        <v>19</v>
      </c>
      <c r="I735" s="188" t="s">
        <v>96</v>
      </c>
      <c r="J735" s="188">
        <v>137</v>
      </c>
      <c r="K735" s="153">
        <v>0</v>
      </c>
    </row>
    <row r="736" spans="4:11" x14ac:dyDescent="0.25">
      <c r="D736" s="273" t="s">
        <v>37</v>
      </c>
      <c r="E736" s="274" t="s">
        <v>24</v>
      </c>
      <c r="F736" s="146" t="s">
        <v>87</v>
      </c>
      <c r="G736" s="147" t="s">
        <v>24</v>
      </c>
      <c r="H736" s="147">
        <v>19</v>
      </c>
      <c r="I736" s="147" t="s">
        <v>87</v>
      </c>
      <c r="J736" s="147">
        <v>136</v>
      </c>
      <c r="K736" s="73">
        <v>0</v>
      </c>
    </row>
    <row r="737" spans="4:11" x14ac:dyDescent="0.25">
      <c r="D737" s="273" t="s">
        <v>37</v>
      </c>
      <c r="E737" s="274" t="s">
        <v>24</v>
      </c>
      <c r="F737" s="146" t="s">
        <v>85</v>
      </c>
      <c r="G737" s="147" t="s">
        <v>24</v>
      </c>
      <c r="H737" s="147">
        <v>19</v>
      </c>
      <c r="I737" s="147" t="s">
        <v>85</v>
      </c>
      <c r="J737" s="147">
        <v>132</v>
      </c>
      <c r="K737" s="73">
        <v>0</v>
      </c>
    </row>
    <row r="738" spans="4:11" ht="15.75" thickBot="1" x14ac:dyDescent="0.3">
      <c r="D738" s="277" t="s">
        <v>37</v>
      </c>
      <c r="E738" s="278" t="s">
        <v>24</v>
      </c>
      <c r="F738" s="148" t="s">
        <v>38</v>
      </c>
      <c r="G738" s="149" t="s">
        <v>24</v>
      </c>
      <c r="H738" s="149">
        <v>19</v>
      </c>
      <c r="I738" s="149" t="s">
        <v>38</v>
      </c>
      <c r="J738" s="149">
        <v>20</v>
      </c>
      <c r="K738" s="74">
        <v>0</v>
      </c>
    </row>
    <row r="739" spans="4:11" x14ac:dyDescent="0.25">
      <c r="D739" s="279" t="s">
        <v>37</v>
      </c>
      <c r="E739" s="280" t="s">
        <v>23</v>
      </c>
      <c r="F739" s="280" t="s">
        <v>18</v>
      </c>
      <c r="G739" s="281" t="s">
        <v>23</v>
      </c>
      <c r="H739" s="281">
        <v>18</v>
      </c>
      <c r="I739" s="281" t="s">
        <v>18</v>
      </c>
      <c r="J739" s="281">
        <v>2</v>
      </c>
      <c r="K739" s="161">
        <v>0</v>
      </c>
    </row>
    <row r="740" spans="4:11" x14ac:dyDescent="0.25">
      <c r="D740" s="270" t="s">
        <v>37</v>
      </c>
      <c r="E740" s="271" t="s">
        <v>23</v>
      </c>
      <c r="F740" s="271" t="s">
        <v>19</v>
      </c>
      <c r="G740" s="272" t="s">
        <v>23</v>
      </c>
      <c r="H740" s="272">
        <v>18</v>
      </c>
      <c r="I740" s="272" t="s">
        <v>19</v>
      </c>
      <c r="J740" s="272">
        <v>22</v>
      </c>
      <c r="K740" s="72">
        <v>0</v>
      </c>
    </row>
    <row r="741" spans="4:11" x14ac:dyDescent="0.25">
      <c r="D741" s="270" t="s">
        <v>37</v>
      </c>
      <c r="E741" s="271" t="s">
        <v>23</v>
      </c>
      <c r="F741" s="271" t="s">
        <v>36</v>
      </c>
      <c r="G741" s="272" t="s">
        <v>23</v>
      </c>
      <c r="H741" s="272">
        <v>18</v>
      </c>
      <c r="I741" s="272" t="s">
        <v>36</v>
      </c>
      <c r="J741" s="272">
        <v>14</v>
      </c>
      <c r="K741" s="72">
        <v>0</v>
      </c>
    </row>
    <row r="742" spans="4:11" x14ac:dyDescent="0.25">
      <c r="D742" s="270" t="s">
        <v>37</v>
      </c>
      <c r="E742" s="271" t="s">
        <v>23</v>
      </c>
      <c r="F742" s="271" t="s">
        <v>20</v>
      </c>
      <c r="G742" s="272" t="s">
        <v>23</v>
      </c>
      <c r="H742" s="272">
        <v>18</v>
      </c>
      <c r="I742" s="272" t="s">
        <v>20</v>
      </c>
      <c r="J742" s="272">
        <v>5</v>
      </c>
      <c r="K742" s="72">
        <v>0</v>
      </c>
    </row>
    <row r="743" spans="4:11" x14ac:dyDescent="0.25">
      <c r="D743" s="270" t="s">
        <v>37</v>
      </c>
      <c r="E743" s="271" t="s">
        <v>23</v>
      </c>
      <c r="F743" s="271" t="s">
        <v>21</v>
      </c>
      <c r="G743" s="272" t="s">
        <v>23</v>
      </c>
      <c r="H743" s="272">
        <v>18</v>
      </c>
      <c r="I743" s="272" t="s">
        <v>21</v>
      </c>
      <c r="J743" s="272">
        <v>3</v>
      </c>
      <c r="K743" s="72">
        <v>0</v>
      </c>
    </row>
    <row r="744" spans="4:11" x14ac:dyDescent="0.25">
      <c r="D744" s="270" t="s">
        <v>37</v>
      </c>
      <c r="E744" s="271" t="s">
        <v>23</v>
      </c>
      <c r="F744" s="271" t="s">
        <v>24</v>
      </c>
      <c r="G744" s="272" t="s">
        <v>23</v>
      </c>
      <c r="H744" s="272">
        <v>18</v>
      </c>
      <c r="I744" s="272" t="s">
        <v>24</v>
      </c>
      <c r="J744" s="272">
        <v>19</v>
      </c>
      <c r="K744" s="72">
        <v>0</v>
      </c>
    </row>
    <row r="745" spans="4:11" x14ac:dyDescent="0.25">
      <c r="D745" s="270" t="s">
        <v>37</v>
      </c>
      <c r="E745" s="271" t="s">
        <v>23</v>
      </c>
      <c r="F745" s="271" t="s">
        <v>23</v>
      </c>
      <c r="G745" s="272" t="s">
        <v>23</v>
      </c>
      <c r="H745" s="272">
        <v>18</v>
      </c>
      <c r="I745" s="272" t="s">
        <v>23</v>
      </c>
      <c r="J745" s="272">
        <v>18</v>
      </c>
      <c r="K745" s="72">
        <v>0</v>
      </c>
    </row>
    <row r="746" spans="4:11" x14ac:dyDescent="0.25">
      <c r="D746" s="270" t="s">
        <v>37</v>
      </c>
      <c r="E746" s="271" t="s">
        <v>23</v>
      </c>
      <c r="F746" s="271" t="s">
        <v>22</v>
      </c>
      <c r="G746" s="272" t="s">
        <v>23</v>
      </c>
      <c r="H746" s="272">
        <v>18</v>
      </c>
      <c r="I746" s="272" t="s">
        <v>22</v>
      </c>
      <c r="J746" s="272">
        <v>17</v>
      </c>
      <c r="K746" s="72">
        <v>0</v>
      </c>
    </row>
    <row r="747" spans="4:11" x14ac:dyDescent="0.25">
      <c r="D747" s="270" t="s">
        <v>37</v>
      </c>
      <c r="E747" s="271" t="s">
        <v>23</v>
      </c>
      <c r="F747" s="271" t="s">
        <v>34</v>
      </c>
      <c r="G747" s="272" t="s">
        <v>23</v>
      </c>
      <c r="H747" s="272">
        <v>18</v>
      </c>
      <c r="I747" s="272" t="s">
        <v>34</v>
      </c>
      <c r="J747" s="272">
        <v>26</v>
      </c>
      <c r="K747" s="72">
        <v>0</v>
      </c>
    </row>
    <row r="748" spans="4:11" x14ac:dyDescent="0.25">
      <c r="D748" s="270" t="s">
        <v>37</v>
      </c>
      <c r="E748" s="271" t="s">
        <v>23</v>
      </c>
      <c r="F748" s="144" t="s">
        <v>64</v>
      </c>
      <c r="G748" s="145" t="s">
        <v>23</v>
      </c>
      <c r="H748" s="145">
        <v>18</v>
      </c>
      <c r="I748" s="145" t="s">
        <v>71</v>
      </c>
      <c r="J748" s="145">
        <v>118</v>
      </c>
      <c r="K748" s="72">
        <v>0</v>
      </c>
    </row>
    <row r="749" spans="4:11" x14ac:dyDescent="0.25">
      <c r="D749" s="270" t="s">
        <v>37</v>
      </c>
      <c r="E749" s="271" t="s">
        <v>23</v>
      </c>
      <c r="F749" s="271" t="s">
        <v>25</v>
      </c>
      <c r="G749" s="272" t="s">
        <v>23</v>
      </c>
      <c r="H749" s="272">
        <v>18</v>
      </c>
      <c r="I749" s="272" t="s">
        <v>25</v>
      </c>
      <c r="J749" s="272">
        <v>8</v>
      </c>
      <c r="K749" s="72">
        <v>0</v>
      </c>
    </row>
    <row r="750" spans="4:11" x14ac:dyDescent="0.25">
      <c r="D750" s="270" t="s">
        <v>37</v>
      </c>
      <c r="E750" s="271" t="s">
        <v>23</v>
      </c>
      <c r="F750" s="271" t="s">
        <v>26</v>
      </c>
      <c r="G750" s="272" t="s">
        <v>23</v>
      </c>
      <c r="H750" s="272">
        <v>18</v>
      </c>
      <c r="I750" s="272" t="s">
        <v>26</v>
      </c>
      <c r="J750" s="272">
        <v>10</v>
      </c>
      <c r="K750" s="72">
        <v>0</v>
      </c>
    </row>
    <row r="751" spans="4:11" x14ac:dyDescent="0.25">
      <c r="D751" s="270" t="s">
        <v>37</v>
      </c>
      <c r="E751" s="271" t="s">
        <v>23</v>
      </c>
      <c r="F751" s="271" t="s">
        <v>27</v>
      </c>
      <c r="G751" s="272" t="s">
        <v>23</v>
      </c>
      <c r="H751" s="272">
        <v>18</v>
      </c>
      <c r="I751" s="272" t="s">
        <v>72</v>
      </c>
      <c r="J751" s="272">
        <v>4</v>
      </c>
      <c r="K751" s="72">
        <v>0</v>
      </c>
    </row>
    <row r="752" spans="4:11" x14ac:dyDescent="0.25">
      <c r="D752" s="270" t="s">
        <v>37</v>
      </c>
      <c r="E752" s="271" t="s">
        <v>23</v>
      </c>
      <c r="F752" s="271" t="s">
        <v>28</v>
      </c>
      <c r="G752" s="272" t="s">
        <v>23</v>
      </c>
      <c r="H752" s="272">
        <v>18</v>
      </c>
      <c r="I752" s="272" t="s">
        <v>28</v>
      </c>
      <c r="J752" s="272">
        <v>9</v>
      </c>
      <c r="K752" s="72">
        <v>0</v>
      </c>
    </row>
    <row r="753" spans="4:11" x14ac:dyDescent="0.25">
      <c r="D753" s="270" t="s">
        <v>37</v>
      </c>
      <c r="E753" s="271" t="s">
        <v>23</v>
      </c>
      <c r="F753" s="271" t="s">
        <v>29</v>
      </c>
      <c r="G753" s="272" t="s">
        <v>23</v>
      </c>
      <c r="H753" s="272">
        <v>18</v>
      </c>
      <c r="I753" s="272" t="s">
        <v>29</v>
      </c>
      <c r="J753" s="272">
        <v>1</v>
      </c>
      <c r="K753" s="72">
        <v>0</v>
      </c>
    </row>
    <row r="754" spans="4:11" x14ac:dyDescent="0.25">
      <c r="D754" s="270" t="s">
        <v>37</v>
      </c>
      <c r="E754" s="271" t="s">
        <v>23</v>
      </c>
      <c r="F754" s="271" t="s">
        <v>31</v>
      </c>
      <c r="G754" s="272" t="s">
        <v>23</v>
      </c>
      <c r="H754" s="272">
        <v>18</v>
      </c>
      <c r="I754" s="272" t="s">
        <v>31</v>
      </c>
      <c r="J754" s="272">
        <v>12</v>
      </c>
      <c r="K754" s="72">
        <v>0</v>
      </c>
    </row>
    <row r="755" spans="4:11" x14ac:dyDescent="0.25">
      <c r="D755" s="270" t="s">
        <v>37</v>
      </c>
      <c r="E755" s="271" t="s">
        <v>23</v>
      </c>
      <c r="F755" s="271" t="s">
        <v>33</v>
      </c>
      <c r="G755" s="272" t="s">
        <v>23</v>
      </c>
      <c r="H755" s="272">
        <v>18</v>
      </c>
      <c r="I755" s="272" t="s">
        <v>33</v>
      </c>
      <c r="J755" s="272">
        <v>25</v>
      </c>
      <c r="K755" s="72">
        <v>0</v>
      </c>
    </row>
    <row r="756" spans="4:11" x14ac:dyDescent="0.25">
      <c r="D756" s="270" t="s">
        <v>37</v>
      </c>
      <c r="E756" s="271" t="s">
        <v>23</v>
      </c>
      <c r="F756" s="271" t="s">
        <v>35</v>
      </c>
      <c r="G756" s="272" t="s">
        <v>23</v>
      </c>
      <c r="H756" s="272">
        <v>18</v>
      </c>
      <c r="I756" s="272" t="s">
        <v>73</v>
      </c>
      <c r="J756" s="272">
        <v>7</v>
      </c>
      <c r="K756" s="72">
        <v>0</v>
      </c>
    </row>
    <row r="757" spans="4:11" x14ac:dyDescent="0.25">
      <c r="D757" s="270" t="s">
        <v>37</v>
      </c>
      <c r="E757" s="271" t="s">
        <v>23</v>
      </c>
      <c r="F757" s="144" t="s">
        <v>32</v>
      </c>
      <c r="G757" s="145" t="s">
        <v>23</v>
      </c>
      <c r="H757" s="145">
        <v>18</v>
      </c>
      <c r="I757" s="145" t="s">
        <v>32</v>
      </c>
      <c r="J757" s="145">
        <v>13</v>
      </c>
      <c r="K757" s="72">
        <v>0</v>
      </c>
    </row>
    <row r="758" spans="4:11" x14ac:dyDescent="0.25">
      <c r="D758" s="270" t="s">
        <v>37</v>
      </c>
      <c r="E758" s="271" t="s">
        <v>23</v>
      </c>
      <c r="F758" s="271" t="s">
        <v>30</v>
      </c>
      <c r="G758" s="272" t="s">
        <v>23</v>
      </c>
      <c r="H758" s="272">
        <v>18</v>
      </c>
      <c r="I758" s="272" t="s">
        <v>30</v>
      </c>
      <c r="J758" s="272">
        <v>24</v>
      </c>
      <c r="K758" s="72">
        <v>0</v>
      </c>
    </row>
    <row r="759" spans="4:11" x14ac:dyDescent="0.25">
      <c r="D759" s="270" t="s">
        <v>37</v>
      </c>
      <c r="E759" s="271" t="s">
        <v>23</v>
      </c>
      <c r="F759" s="144" t="s">
        <v>60</v>
      </c>
      <c r="G759" s="145" t="s">
        <v>23</v>
      </c>
      <c r="H759" s="145">
        <v>18</v>
      </c>
      <c r="I759" s="145" t="s">
        <v>60</v>
      </c>
      <c r="J759" s="145">
        <v>101</v>
      </c>
      <c r="K759" s="72">
        <v>0</v>
      </c>
    </row>
    <row r="760" spans="4:11" x14ac:dyDescent="0.25">
      <c r="D760" s="270" t="s">
        <v>37</v>
      </c>
      <c r="E760" s="271" t="s">
        <v>23</v>
      </c>
      <c r="F760" s="144" t="s">
        <v>61</v>
      </c>
      <c r="G760" s="145" t="s">
        <v>23</v>
      </c>
      <c r="H760" s="145">
        <v>18</v>
      </c>
      <c r="I760" s="145" t="s">
        <v>61</v>
      </c>
      <c r="J760" s="145">
        <v>102</v>
      </c>
      <c r="K760" s="72">
        <v>0</v>
      </c>
    </row>
    <row r="761" spans="4:11" x14ac:dyDescent="0.25">
      <c r="D761" s="270" t="s">
        <v>37</v>
      </c>
      <c r="E761" s="271" t="s">
        <v>23</v>
      </c>
      <c r="F761" s="271" t="s">
        <v>63</v>
      </c>
      <c r="G761" s="272" t="s">
        <v>23</v>
      </c>
      <c r="H761" s="272">
        <v>18</v>
      </c>
      <c r="I761" s="272" t="s">
        <v>63</v>
      </c>
      <c r="J761" s="272">
        <v>103</v>
      </c>
      <c r="K761" s="72">
        <v>0</v>
      </c>
    </row>
    <row r="762" spans="4:11" x14ac:dyDescent="0.25">
      <c r="D762" s="270" t="s">
        <v>37</v>
      </c>
      <c r="E762" s="271" t="s">
        <v>23</v>
      </c>
      <c r="F762" s="274" t="s">
        <v>65</v>
      </c>
      <c r="G762" s="282" t="s">
        <v>23</v>
      </c>
      <c r="H762" s="282">
        <v>18</v>
      </c>
      <c r="I762" s="282" t="s">
        <v>65</v>
      </c>
      <c r="J762" s="282">
        <v>119</v>
      </c>
      <c r="K762" s="72">
        <v>0</v>
      </c>
    </row>
    <row r="763" spans="4:11" x14ac:dyDescent="0.25">
      <c r="D763" s="270" t="s">
        <v>37</v>
      </c>
      <c r="E763" s="271" t="s">
        <v>23</v>
      </c>
      <c r="F763" s="146" t="s">
        <v>82</v>
      </c>
      <c r="G763" s="147" t="s">
        <v>23</v>
      </c>
      <c r="H763" s="147">
        <v>18</v>
      </c>
      <c r="I763" s="147" t="s">
        <v>82</v>
      </c>
      <c r="J763" s="147">
        <v>122</v>
      </c>
      <c r="K763" s="72">
        <v>0</v>
      </c>
    </row>
    <row r="764" spans="4:11" x14ac:dyDescent="0.25">
      <c r="D764" s="270" t="s">
        <v>37</v>
      </c>
      <c r="E764" s="271" t="s">
        <v>23</v>
      </c>
      <c r="F764" s="146" t="s">
        <v>77</v>
      </c>
      <c r="G764" s="147" t="s">
        <v>23</v>
      </c>
      <c r="H764" s="147">
        <v>18</v>
      </c>
      <c r="I764" s="147" t="s">
        <v>77</v>
      </c>
      <c r="J764" s="147">
        <v>125</v>
      </c>
      <c r="K764" s="72">
        <v>0</v>
      </c>
    </row>
    <row r="765" spans="4:11" x14ac:dyDescent="0.25">
      <c r="D765" s="270" t="s">
        <v>37</v>
      </c>
      <c r="E765" s="271" t="s">
        <v>23</v>
      </c>
      <c r="F765" s="146" t="s">
        <v>81</v>
      </c>
      <c r="G765" s="147" t="s">
        <v>23</v>
      </c>
      <c r="H765" s="147">
        <v>18</v>
      </c>
      <c r="I765" s="147" t="s">
        <v>81</v>
      </c>
      <c r="J765" s="147">
        <v>126</v>
      </c>
      <c r="K765" s="72">
        <v>0</v>
      </c>
    </row>
    <row r="766" spans="4:11" x14ac:dyDescent="0.25">
      <c r="D766" s="273" t="s">
        <v>37</v>
      </c>
      <c r="E766" s="274" t="s">
        <v>23</v>
      </c>
      <c r="F766" s="146" t="s">
        <v>83</v>
      </c>
      <c r="G766" s="147" t="s">
        <v>23</v>
      </c>
      <c r="H766" s="147">
        <v>18</v>
      </c>
      <c r="I766" s="147" t="s">
        <v>83</v>
      </c>
      <c r="J766" s="147">
        <v>130</v>
      </c>
      <c r="K766" s="73">
        <v>0</v>
      </c>
    </row>
    <row r="767" spans="4:11" x14ac:dyDescent="0.25">
      <c r="D767" s="273" t="s">
        <v>37</v>
      </c>
      <c r="E767" s="274" t="s">
        <v>23</v>
      </c>
      <c r="F767" s="146" t="s">
        <v>84</v>
      </c>
      <c r="G767" s="147" t="s">
        <v>23</v>
      </c>
      <c r="H767" s="147">
        <v>18</v>
      </c>
      <c r="I767" s="147" t="s">
        <v>84</v>
      </c>
      <c r="J767" s="147">
        <v>131</v>
      </c>
      <c r="K767" s="73">
        <v>0</v>
      </c>
    </row>
    <row r="768" spans="4:11" x14ac:dyDescent="0.25">
      <c r="D768" s="275" t="s">
        <v>37</v>
      </c>
      <c r="E768" s="276" t="s">
        <v>23</v>
      </c>
      <c r="F768" s="187" t="s">
        <v>90</v>
      </c>
      <c r="G768" s="188" t="s">
        <v>23</v>
      </c>
      <c r="H768" s="188">
        <v>18</v>
      </c>
      <c r="I768" s="188" t="s">
        <v>90</v>
      </c>
      <c r="J768" s="188">
        <v>6</v>
      </c>
      <c r="K768" s="153">
        <v>0</v>
      </c>
    </row>
    <row r="769" spans="4:11" x14ac:dyDescent="0.25">
      <c r="D769" s="275" t="s">
        <v>37</v>
      </c>
      <c r="E769" s="276" t="s">
        <v>23</v>
      </c>
      <c r="F769" s="187" t="s">
        <v>96</v>
      </c>
      <c r="G769" s="188" t="s">
        <v>23</v>
      </c>
      <c r="H769" s="188">
        <v>18</v>
      </c>
      <c r="I769" s="188" t="s">
        <v>96</v>
      </c>
      <c r="J769" s="188">
        <v>137</v>
      </c>
      <c r="K769" s="153">
        <v>0</v>
      </c>
    </row>
    <row r="770" spans="4:11" x14ac:dyDescent="0.25">
      <c r="D770" s="273" t="s">
        <v>37</v>
      </c>
      <c r="E770" s="274" t="s">
        <v>23</v>
      </c>
      <c r="F770" s="146" t="s">
        <v>87</v>
      </c>
      <c r="G770" s="147" t="s">
        <v>23</v>
      </c>
      <c r="H770" s="147">
        <v>18</v>
      </c>
      <c r="I770" s="147" t="s">
        <v>87</v>
      </c>
      <c r="J770" s="147">
        <v>136</v>
      </c>
      <c r="K770" s="73">
        <v>0</v>
      </c>
    </row>
    <row r="771" spans="4:11" x14ac:dyDescent="0.25">
      <c r="D771" s="273" t="s">
        <v>37</v>
      </c>
      <c r="E771" s="274" t="s">
        <v>23</v>
      </c>
      <c r="F771" s="146" t="s">
        <v>85</v>
      </c>
      <c r="G771" s="147" t="s">
        <v>23</v>
      </c>
      <c r="H771" s="147">
        <v>18</v>
      </c>
      <c r="I771" s="147" t="s">
        <v>85</v>
      </c>
      <c r="J771" s="147">
        <v>132</v>
      </c>
      <c r="K771" s="73">
        <v>0</v>
      </c>
    </row>
    <row r="772" spans="4:11" ht="15.75" thickBot="1" x14ac:dyDescent="0.3">
      <c r="D772" s="277" t="s">
        <v>37</v>
      </c>
      <c r="E772" s="278" t="s">
        <v>23</v>
      </c>
      <c r="F772" s="148" t="s">
        <v>38</v>
      </c>
      <c r="G772" s="149" t="s">
        <v>23</v>
      </c>
      <c r="H772" s="149">
        <v>18</v>
      </c>
      <c r="I772" s="149" t="s">
        <v>38</v>
      </c>
      <c r="J772" s="149">
        <v>20</v>
      </c>
      <c r="K772" s="74">
        <v>0</v>
      </c>
    </row>
    <row r="773" spans="4:11" x14ac:dyDescent="0.25">
      <c r="D773" s="279" t="s">
        <v>37</v>
      </c>
      <c r="E773" s="280" t="s">
        <v>22</v>
      </c>
      <c r="F773" s="280" t="s">
        <v>18</v>
      </c>
      <c r="G773" s="281" t="s">
        <v>22</v>
      </c>
      <c r="H773" s="281">
        <v>17</v>
      </c>
      <c r="I773" s="281" t="s">
        <v>18</v>
      </c>
      <c r="J773" s="281">
        <v>2</v>
      </c>
      <c r="K773" s="161">
        <v>14053632</v>
      </c>
    </row>
    <row r="774" spans="4:11" x14ac:dyDescent="0.25">
      <c r="D774" s="270" t="s">
        <v>37</v>
      </c>
      <c r="E774" s="271" t="s">
        <v>22</v>
      </c>
      <c r="F774" s="271" t="s">
        <v>19</v>
      </c>
      <c r="G774" s="272" t="s">
        <v>22</v>
      </c>
      <c r="H774" s="272">
        <v>17</v>
      </c>
      <c r="I774" s="272" t="s">
        <v>19</v>
      </c>
      <c r="J774" s="272">
        <v>22</v>
      </c>
      <c r="K774" s="72">
        <v>819740</v>
      </c>
    </row>
    <row r="775" spans="4:11" x14ac:dyDescent="0.25">
      <c r="D775" s="270" t="s">
        <v>37</v>
      </c>
      <c r="E775" s="144" t="s">
        <v>22</v>
      </c>
      <c r="F775" s="271" t="s">
        <v>36</v>
      </c>
      <c r="G775" s="272" t="s">
        <v>22</v>
      </c>
      <c r="H775" s="272">
        <v>17</v>
      </c>
      <c r="I775" s="272" t="s">
        <v>36</v>
      </c>
      <c r="J775" s="272">
        <v>14</v>
      </c>
      <c r="K775" s="72">
        <v>80401</v>
      </c>
    </row>
    <row r="776" spans="4:11" x14ac:dyDescent="0.25">
      <c r="D776" s="270" t="s">
        <v>37</v>
      </c>
      <c r="E776" s="271" t="s">
        <v>22</v>
      </c>
      <c r="F776" s="271" t="s">
        <v>20</v>
      </c>
      <c r="G776" s="272" t="s">
        <v>22</v>
      </c>
      <c r="H776" s="272">
        <v>17</v>
      </c>
      <c r="I776" s="272" t="s">
        <v>20</v>
      </c>
      <c r="J776" s="272">
        <v>5</v>
      </c>
      <c r="K776" s="72">
        <v>34515</v>
      </c>
    </row>
    <row r="777" spans="4:11" x14ac:dyDescent="0.25">
      <c r="D777" s="270" t="s">
        <v>37</v>
      </c>
      <c r="E777" s="271" t="s">
        <v>22</v>
      </c>
      <c r="F777" s="271" t="s">
        <v>21</v>
      </c>
      <c r="G777" s="272" t="s">
        <v>22</v>
      </c>
      <c r="H777" s="272">
        <v>17</v>
      </c>
      <c r="I777" s="272" t="s">
        <v>21</v>
      </c>
      <c r="J777" s="272">
        <v>3</v>
      </c>
      <c r="K777" s="72">
        <v>46391111</v>
      </c>
    </row>
    <row r="778" spans="4:11" x14ac:dyDescent="0.25">
      <c r="D778" s="270" t="s">
        <v>37</v>
      </c>
      <c r="E778" s="271" t="s">
        <v>22</v>
      </c>
      <c r="F778" s="271" t="s">
        <v>24</v>
      </c>
      <c r="G778" s="272" t="s">
        <v>22</v>
      </c>
      <c r="H778" s="272">
        <v>17</v>
      </c>
      <c r="I778" s="272" t="s">
        <v>24</v>
      </c>
      <c r="J778" s="272">
        <v>19</v>
      </c>
      <c r="K778" s="72">
        <v>10846010</v>
      </c>
    </row>
    <row r="779" spans="4:11" x14ac:dyDescent="0.25">
      <c r="D779" s="270" t="s">
        <v>37</v>
      </c>
      <c r="E779" s="271" t="s">
        <v>22</v>
      </c>
      <c r="F779" s="271" t="s">
        <v>23</v>
      </c>
      <c r="G779" s="272" t="s">
        <v>22</v>
      </c>
      <c r="H779" s="272">
        <v>17</v>
      </c>
      <c r="I779" s="272" t="s">
        <v>23</v>
      </c>
      <c r="J779" s="272">
        <v>18</v>
      </c>
      <c r="K779" s="72">
        <v>18220904</v>
      </c>
    </row>
    <row r="780" spans="4:11" x14ac:dyDescent="0.25">
      <c r="D780" s="270" t="s">
        <v>37</v>
      </c>
      <c r="E780" s="271" t="s">
        <v>22</v>
      </c>
      <c r="F780" s="271" t="s">
        <v>22</v>
      </c>
      <c r="G780" s="272" t="s">
        <v>22</v>
      </c>
      <c r="H780" s="272">
        <v>17</v>
      </c>
      <c r="I780" s="272" t="s">
        <v>22</v>
      </c>
      <c r="J780" s="272">
        <v>17</v>
      </c>
      <c r="K780" s="72">
        <v>0</v>
      </c>
    </row>
    <row r="781" spans="4:11" x14ac:dyDescent="0.25">
      <c r="D781" s="270" t="s">
        <v>37</v>
      </c>
      <c r="E781" s="271" t="s">
        <v>22</v>
      </c>
      <c r="F781" s="271" t="s">
        <v>34</v>
      </c>
      <c r="G781" s="272" t="s">
        <v>22</v>
      </c>
      <c r="H781" s="272">
        <v>17</v>
      </c>
      <c r="I781" s="272" t="s">
        <v>34</v>
      </c>
      <c r="J781" s="272">
        <v>26</v>
      </c>
      <c r="K781" s="72">
        <v>0</v>
      </c>
    </row>
    <row r="782" spans="4:11" x14ac:dyDescent="0.25">
      <c r="D782" s="270" t="s">
        <v>37</v>
      </c>
      <c r="E782" s="271" t="s">
        <v>22</v>
      </c>
      <c r="F782" s="144" t="s">
        <v>64</v>
      </c>
      <c r="G782" s="145" t="s">
        <v>22</v>
      </c>
      <c r="H782" s="145">
        <v>17</v>
      </c>
      <c r="I782" s="145" t="s">
        <v>71</v>
      </c>
      <c r="J782" s="145">
        <v>118</v>
      </c>
      <c r="K782" s="72">
        <v>369384</v>
      </c>
    </row>
    <row r="783" spans="4:11" x14ac:dyDescent="0.25">
      <c r="D783" s="270" t="s">
        <v>37</v>
      </c>
      <c r="E783" s="271" t="s">
        <v>22</v>
      </c>
      <c r="F783" s="271" t="s">
        <v>25</v>
      </c>
      <c r="G783" s="272" t="s">
        <v>22</v>
      </c>
      <c r="H783" s="272">
        <v>17</v>
      </c>
      <c r="I783" s="272" t="s">
        <v>25</v>
      </c>
      <c r="J783" s="272">
        <v>8</v>
      </c>
      <c r="K783" s="72">
        <v>0</v>
      </c>
    </row>
    <row r="784" spans="4:11" x14ac:dyDescent="0.25">
      <c r="D784" s="270" t="s">
        <v>37</v>
      </c>
      <c r="E784" s="271" t="s">
        <v>22</v>
      </c>
      <c r="F784" s="271" t="s">
        <v>26</v>
      </c>
      <c r="G784" s="272" t="s">
        <v>22</v>
      </c>
      <c r="H784" s="272">
        <v>17</v>
      </c>
      <c r="I784" s="272" t="s">
        <v>26</v>
      </c>
      <c r="J784" s="272">
        <v>10</v>
      </c>
      <c r="K784" s="72">
        <v>0</v>
      </c>
    </row>
    <row r="785" spans="4:11" x14ac:dyDescent="0.25">
      <c r="D785" s="270" t="s">
        <v>37</v>
      </c>
      <c r="E785" s="271" t="s">
        <v>22</v>
      </c>
      <c r="F785" s="271" t="s">
        <v>27</v>
      </c>
      <c r="G785" s="272" t="s">
        <v>22</v>
      </c>
      <c r="H785" s="272">
        <v>17</v>
      </c>
      <c r="I785" s="272" t="s">
        <v>72</v>
      </c>
      <c r="J785" s="272">
        <v>4</v>
      </c>
      <c r="K785" s="72">
        <v>16386970</v>
      </c>
    </row>
    <row r="786" spans="4:11" x14ac:dyDescent="0.25">
      <c r="D786" s="270" t="s">
        <v>37</v>
      </c>
      <c r="E786" s="271" t="s">
        <v>22</v>
      </c>
      <c r="F786" s="271" t="s">
        <v>28</v>
      </c>
      <c r="G786" s="272" t="s">
        <v>22</v>
      </c>
      <c r="H786" s="272">
        <v>17</v>
      </c>
      <c r="I786" s="272" t="s">
        <v>28</v>
      </c>
      <c r="J786" s="272">
        <v>9</v>
      </c>
      <c r="K786" s="72">
        <v>27385616</v>
      </c>
    </row>
    <row r="787" spans="4:11" x14ac:dyDescent="0.25">
      <c r="D787" s="270" t="s">
        <v>37</v>
      </c>
      <c r="E787" s="271" t="s">
        <v>22</v>
      </c>
      <c r="F787" s="271" t="s">
        <v>29</v>
      </c>
      <c r="G787" s="272" t="s">
        <v>22</v>
      </c>
      <c r="H787" s="272">
        <v>17</v>
      </c>
      <c r="I787" s="272" t="s">
        <v>29</v>
      </c>
      <c r="J787" s="272">
        <v>1</v>
      </c>
      <c r="K787" s="72">
        <v>0</v>
      </c>
    </row>
    <row r="788" spans="4:11" x14ac:dyDescent="0.25">
      <c r="D788" s="270" t="s">
        <v>37</v>
      </c>
      <c r="E788" s="271" t="s">
        <v>22</v>
      </c>
      <c r="F788" s="271" t="s">
        <v>31</v>
      </c>
      <c r="G788" s="272" t="s">
        <v>22</v>
      </c>
      <c r="H788" s="272">
        <v>17</v>
      </c>
      <c r="I788" s="272" t="s">
        <v>31</v>
      </c>
      <c r="J788" s="272">
        <v>12</v>
      </c>
      <c r="K788" s="72">
        <v>0</v>
      </c>
    </row>
    <row r="789" spans="4:11" x14ac:dyDescent="0.25">
      <c r="D789" s="270" t="s">
        <v>37</v>
      </c>
      <c r="E789" s="271" t="s">
        <v>22</v>
      </c>
      <c r="F789" s="271" t="s">
        <v>33</v>
      </c>
      <c r="G789" s="272" t="s">
        <v>22</v>
      </c>
      <c r="H789" s="272">
        <v>17</v>
      </c>
      <c r="I789" s="272" t="s">
        <v>33</v>
      </c>
      <c r="J789" s="272">
        <v>25</v>
      </c>
      <c r="K789" s="72">
        <v>0</v>
      </c>
    </row>
    <row r="790" spans="4:11" x14ac:dyDescent="0.25">
      <c r="D790" s="270" t="s">
        <v>37</v>
      </c>
      <c r="E790" s="271" t="s">
        <v>22</v>
      </c>
      <c r="F790" s="271" t="s">
        <v>35</v>
      </c>
      <c r="G790" s="272" t="s">
        <v>22</v>
      </c>
      <c r="H790" s="272">
        <v>17</v>
      </c>
      <c r="I790" s="272" t="s">
        <v>73</v>
      </c>
      <c r="J790" s="272">
        <v>7</v>
      </c>
      <c r="K790" s="72">
        <v>0</v>
      </c>
    </row>
    <row r="791" spans="4:11" x14ac:dyDescent="0.25">
      <c r="D791" s="270" t="s">
        <v>37</v>
      </c>
      <c r="E791" s="271" t="s">
        <v>22</v>
      </c>
      <c r="F791" s="144" t="s">
        <v>32</v>
      </c>
      <c r="G791" s="145" t="s">
        <v>22</v>
      </c>
      <c r="H791" s="145">
        <v>17</v>
      </c>
      <c r="I791" s="145" t="s">
        <v>32</v>
      </c>
      <c r="J791" s="145">
        <v>13</v>
      </c>
      <c r="K791" s="72">
        <v>0</v>
      </c>
    </row>
    <row r="792" spans="4:11" x14ac:dyDescent="0.25">
      <c r="D792" s="270" t="s">
        <v>37</v>
      </c>
      <c r="E792" s="271" t="s">
        <v>22</v>
      </c>
      <c r="F792" s="271" t="s">
        <v>30</v>
      </c>
      <c r="G792" s="272" t="s">
        <v>22</v>
      </c>
      <c r="H792" s="272">
        <v>17</v>
      </c>
      <c r="I792" s="272" t="s">
        <v>30</v>
      </c>
      <c r="J792" s="272">
        <v>24</v>
      </c>
      <c r="K792" s="72">
        <v>0</v>
      </c>
    </row>
    <row r="793" spans="4:11" x14ac:dyDescent="0.25">
      <c r="D793" s="270" t="s">
        <v>37</v>
      </c>
      <c r="E793" s="271" t="s">
        <v>22</v>
      </c>
      <c r="F793" s="144" t="s">
        <v>60</v>
      </c>
      <c r="G793" s="145" t="s">
        <v>22</v>
      </c>
      <c r="H793" s="145">
        <v>17</v>
      </c>
      <c r="I793" s="145" t="s">
        <v>60</v>
      </c>
      <c r="J793" s="145">
        <v>101</v>
      </c>
      <c r="K793" s="72">
        <v>16804</v>
      </c>
    </row>
    <row r="794" spans="4:11" x14ac:dyDescent="0.25">
      <c r="D794" s="270" t="s">
        <v>37</v>
      </c>
      <c r="E794" s="271" t="s">
        <v>22</v>
      </c>
      <c r="F794" s="144" t="s">
        <v>61</v>
      </c>
      <c r="G794" s="145" t="s">
        <v>22</v>
      </c>
      <c r="H794" s="145">
        <v>17</v>
      </c>
      <c r="I794" s="145" t="s">
        <v>61</v>
      </c>
      <c r="J794" s="145">
        <v>102</v>
      </c>
      <c r="K794" s="72">
        <v>0</v>
      </c>
    </row>
    <row r="795" spans="4:11" x14ac:dyDescent="0.25">
      <c r="D795" s="270" t="s">
        <v>37</v>
      </c>
      <c r="E795" s="271" t="s">
        <v>22</v>
      </c>
      <c r="F795" s="271" t="s">
        <v>63</v>
      </c>
      <c r="G795" s="272" t="s">
        <v>22</v>
      </c>
      <c r="H795" s="272">
        <v>17</v>
      </c>
      <c r="I795" s="272" t="s">
        <v>63</v>
      </c>
      <c r="J795" s="272">
        <v>103</v>
      </c>
      <c r="K795" s="72">
        <v>0</v>
      </c>
    </row>
    <row r="796" spans="4:11" x14ac:dyDescent="0.25">
      <c r="D796" s="270" t="s">
        <v>37</v>
      </c>
      <c r="E796" s="271" t="s">
        <v>22</v>
      </c>
      <c r="F796" s="274" t="s">
        <v>65</v>
      </c>
      <c r="G796" s="282" t="s">
        <v>22</v>
      </c>
      <c r="H796" s="282">
        <v>17</v>
      </c>
      <c r="I796" s="282" t="s">
        <v>65</v>
      </c>
      <c r="J796" s="282">
        <v>119</v>
      </c>
      <c r="K796" s="72">
        <v>18903</v>
      </c>
    </row>
    <row r="797" spans="4:11" x14ac:dyDescent="0.25">
      <c r="D797" s="270" t="s">
        <v>37</v>
      </c>
      <c r="E797" s="271" t="s">
        <v>22</v>
      </c>
      <c r="F797" s="146" t="s">
        <v>82</v>
      </c>
      <c r="G797" s="147" t="s">
        <v>22</v>
      </c>
      <c r="H797" s="147">
        <v>17</v>
      </c>
      <c r="I797" s="147" t="s">
        <v>82</v>
      </c>
      <c r="J797" s="147">
        <v>122</v>
      </c>
      <c r="K797" s="72">
        <v>14149</v>
      </c>
    </row>
    <row r="798" spans="4:11" x14ac:dyDescent="0.25">
      <c r="D798" s="270" t="s">
        <v>37</v>
      </c>
      <c r="E798" s="271" t="s">
        <v>22</v>
      </c>
      <c r="F798" s="146" t="s">
        <v>77</v>
      </c>
      <c r="G798" s="147" t="s">
        <v>22</v>
      </c>
      <c r="H798" s="147">
        <v>17</v>
      </c>
      <c r="I798" s="147" t="s">
        <v>77</v>
      </c>
      <c r="J798" s="147">
        <v>125</v>
      </c>
      <c r="K798" s="72">
        <v>4759</v>
      </c>
    </row>
    <row r="799" spans="4:11" x14ac:dyDescent="0.25">
      <c r="D799" s="270" t="s">
        <v>37</v>
      </c>
      <c r="E799" s="271" t="s">
        <v>22</v>
      </c>
      <c r="F799" s="146" t="s">
        <v>81</v>
      </c>
      <c r="G799" s="147" t="s">
        <v>22</v>
      </c>
      <c r="H799" s="147">
        <v>17</v>
      </c>
      <c r="I799" s="147" t="s">
        <v>81</v>
      </c>
      <c r="J799" s="147">
        <v>126</v>
      </c>
      <c r="K799" s="72">
        <v>9421</v>
      </c>
    </row>
    <row r="800" spans="4:11" x14ac:dyDescent="0.25">
      <c r="D800" s="273" t="s">
        <v>37</v>
      </c>
      <c r="E800" s="274" t="s">
        <v>22</v>
      </c>
      <c r="F800" s="146" t="s">
        <v>83</v>
      </c>
      <c r="G800" s="147" t="s">
        <v>22</v>
      </c>
      <c r="H800" s="147">
        <v>17</v>
      </c>
      <c r="I800" s="147" t="s">
        <v>83</v>
      </c>
      <c r="J800" s="147">
        <v>130</v>
      </c>
      <c r="K800" s="73">
        <v>12155</v>
      </c>
    </row>
    <row r="801" spans="4:11" x14ac:dyDescent="0.25">
      <c r="D801" s="273" t="s">
        <v>37</v>
      </c>
      <c r="E801" s="274" t="s">
        <v>22</v>
      </c>
      <c r="F801" s="146" t="s">
        <v>84</v>
      </c>
      <c r="G801" s="147" t="s">
        <v>22</v>
      </c>
      <c r="H801" s="147">
        <v>17</v>
      </c>
      <c r="I801" s="147" t="s">
        <v>84</v>
      </c>
      <c r="J801" s="147">
        <v>131</v>
      </c>
      <c r="K801" s="73">
        <v>22598</v>
      </c>
    </row>
    <row r="802" spans="4:11" x14ac:dyDescent="0.25">
      <c r="D802" s="275" t="s">
        <v>37</v>
      </c>
      <c r="E802" s="276" t="s">
        <v>22</v>
      </c>
      <c r="F802" s="187" t="s">
        <v>90</v>
      </c>
      <c r="G802" s="188" t="s">
        <v>22</v>
      </c>
      <c r="H802" s="188">
        <v>17</v>
      </c>
      <c r="I802" s="188" t="s">
        <v>90</v>
      </c>
      <c r="J802" s="188">
        <v>6</v>
      </c>
      <c r="K802" s="153">
        <v>0</v>
      </c>
    </row>
    <row r="803" spans="4:11" x14ac:dyDescent="0.25">
      <c r="D803" s="275" t="s">
        <v>37</v>
      </c>
      <c r="E803" s="276" t="s">
        <v>22</v>
      </c>
      <c r="F803" s="187" t="s">
        <v>96</v>
      </c>
      <c r="G803" s="188" t="s">
        <v>22</v>
      </c>
      <c r="H803" s="188">
        <v>17</v>
      </c>
      <c r="I803" s="188" t="s">
        <v>96</v>
      </c>
      <c r="J803" s="188">
        <v>137</v>
      </c>
      <c r="K803" s="153">
        <v>0</v>
      </c>
    </row>
    <row r="804" spans="4:11" x14ac:dyDescent="0.25">
      <c r="D804" s="273" t="s">
        <v>37</v>
      </c>
      <c r="E804" s="274" t="s">
        <v>22</v>
      </c>
      <c r="F804" s="146" t="s">
        <v>87</v>
      </c>
      <c r="G804" s="147" t="s">
        <v>22</v>
      </c>
      <c r="H804" s="147">
        <v>17</v>
      </c>
      <c r="I804" s="147" t="s">
        <v>87</v>
      </c>
      <c r="J804" s="147">
        <v>136</v>
      </c>
      <c r="K804" s="73">
        <v>63592</v>
      </c>
    </row>
    <row r="805" spans="4:11" x14ac:dyDescent="0.25">
      <c r="D805" s="273" t="s">
        <v>37</v>
      </c>
      <c r="E805" s="274" t="s">
        <v>22</v>
      </c>
      <c r="F805" s="146" t="s">
        <v>85</v>
      </c>
      <c r="G805" s="147" t="s">
        <v>22</v>
      </c>
      <c r="H805" s="147">
        <v>17</v>
      </c>
      <c r="I805" s="147" t="s">
        <v>85</v>
      </c>
      <c r="J805" s="147">
        <v>132</v>
      </c>
      <c r="K805" s="73">
        <v>21359</v>
      </c>
    </row>
    <row r="806" spans="4:11" ht="15.75" thickBot="1" x14ac:dyDescent="0.3">
      <c r="D806" s="277" t="s">
        <v>37</v>
      </c>
      <c r="E806" s="278" t="s">
        <v>22</v>
      </c>
      <c r="F806" s="148" t="s">
        <v>38</v>
      </c>
      <c r="G806" s="149" t="s">
        <v>22</v>
      </c>
      <c r="H806" s="149">
        <v>17</v>
      </c>
      <c r="I806" s="149" t="s">
        <v>38</v>
      </c>
      <c r="J806" s="149">
        <v>20</v>
      </c>
      <c r="K806" s="74">
        <v>0</v>
      </c>
    </row>
    <row r="807" spans="4:11" x14ac:dyDescent="0.25">
      <c r="D807" s="279" t="s">
        <v>37</v>
      </c>
      <c r="E807" s="280" t="s">
        <v>25</v>
      </c>
      <c r="F807" s="280" t="s">
        <v>18</v>
      </c>
      <c r="G807" s="281" t="s">
        <v>25</v>
      </c>
      <c r="H807" s="281">
        <v>8</v>
      </c>
      <c r="I807" s="281" t="s">
        <v>18</v>
      </c>
      <c r="J807" s="281">
        <v>2</v>
      </c>
      <c r="K807" s="161">
        <v>1270259</v>
      </c>
    </row>
    <row r="808" spans="4:11" x14ac:dyDescent="0.25">
      <c r="D808" s="270" t="s">
        <v>37</v>
      </c>
      <c r="E808" s="271" t="s">
        <v>25</v>
      </c>
      <c r="F808" s="271" t="s">
        <v>19</v>
      </c>
      <c r="G808" s="272" t="s">
        <v>25</v>
      </c>
      <c r="H808" s="272">
        <v>8</v>
      </c>
      <c r="I808" s="272" t="s">
        <v>19</v>
      </c>
      <c r="J808" s="272">
        <v>22</v>
      </c>
      <c r="K808" s="72">
        <v>74093</v>
      </c>
    </row>
    <row r="809" spans="4:11" x14ac:dyDescent="0.25">
      <c r="D809" s="270" t="s">
        <v>37</v>
      </c>
      <c r="E809" s="144" t="s">
        <v>25</v>
      </c>
      <c r="F809" s="271" t="s">
        <v>36</v>
      </c>
      <c r="G809" s="272" t="s">
        <v>25</v>
      </c>
      <c r="H809" s="272">
        <v>8</v>
      </c>
      <c r="I809" s="272" t="s">
        <v>36</v>
      </c>
      <c r="J809" s="272">
        <v>14</v>
      </c>
      <c r="K809" s="72">
        <v>7267</v>
      </c>
    </row>
    <row r="810" spans="4:11" x14ac:dyDescent="0.25">
      <c r="D810" s="270" t="s">
        <v>37</v>
      </c>
      <c r="E810" s="271" t="s">
        <v>25</v>
      </c>
      <c r="F810" s="271" t="s">
        <v>20</v>
      </c>
      <c r="G810" s="272" t="s">
        <v>25</v>
      </c>
      <c r="H810" s="272">
        <v>8</v>
      </c>
      <c r="I810" s="272" t="s">
        <v>20</v>
      </c>
      <c r="J810" s="272">
        <v>5</v>
      </c>
      <c r="K810" s="72">
        <v>3120</v>
      </c>
    </row>
    <row r="811" spans="4:11" x14ac:dyDescent="0.25">
      <c r="D811" s="270" t="s">
        <v>37</v>
      </c>
      <c r="E811" s="271" t="s">
        <v>25</v>
      </c>
      <c r="F811" s="271" t="s">
        <v>21</v>
      </c>
      <c r="G811" s="272" t="s">
        <v>25</v>
      </c>
      <c r="H811" s="272">
        <v>8</v>
      </c>
      <c r="I811" s="272" t="s">
        <v>21</v>
      </c>
      <c r="J811" s="272">
        <v>3</v>
      </c>
      <c r="K811" s="72">
        <v>4193130</v>
      </c>
    </row>
    <row r="812" spans="4:11" x14ac:dyDescent="0.25">
      <c r="D812" s="270" t="s">
        <v>37</v>
      </c>
      <c r="E812" s="271" t="s">
        <v>25</v>
      </c>
      <c r="F812" s="271" t="s">
        <v>24</v>
      </c>
      <c r="G812" s="272" t="s">
        <v>25</v>
      </c>
      <c r="H812" s="272">
        <v>8</v>
      </c>
      <c r="I812" s="272" t="s">
        <v>24</v>
      </c>
      <c r="J812" s="272">
        <v>19</v>
      </c>
      <c r="K812" s="72">
        <v>980333</v>
      </c>
    </row>
    <row r="813" spans="4:11" x14ac:dyDescent="0.25">
      <c r="D813" s="270" t="s">
        <v>37</v>
      </c>
      <c r="E813" s="271" t="s">
        <v>25</v>
      </c>
      <c r="F813" s="271" t="s">
        <v>23</v>
      </c>
      <c r="G813" s="272" t="s">
        <v>25</v>
      </c>
      <c r="H813" s="272">
        <v>8</v>
      </c>
      <c r="I813" s="272" t="s">
        <v>23</v>
      </c>
      <c r="J813" s="272">
        <v>18</v>
      </c>
      <c r="K813" s="72">
        <v>1646924</v>
      </c>
    </row>
    <row r="814" spans="4:11" x14ac:dyDescent="0.25">
      <c r="D814" s="270" t="s">
        <v>37</v>
      </c>
      <c r="E814" s="271" t="s">
        <v>25</v>
      </c>
      <c r="F814" s="271" t="s">
        <v>22</v>
      </c>
      <c r="G814" s="272" t="s">
        <v>25</v>
      </c>
      <c r="H814" s="272">
        <v>8</v>
      </c>
      <c r="I814" s="272" t="s">
        <v>22</v>
      </c>
      <c r="J814" s="272">
        <v>17</v>
      </c>
      <c r="K814" s="72">
        <v>0</v>
      </c>
    </row>
    <row r="815" spans="4:11" x14ac:dyDescent="0.25">
      <c r="D815" s="270" t="s">
        <v>37</v>
      </c>
      <c r="E815" s="271" t="s">
        <v>25</v>
      </c>
      <c r="F815" s="271" t="s">
        <v>34</v>
      </c>
      <c r="G815" s="272" t="s">
        <v>25</v>
      </c>
      <c r="H815" s="272">
        <v>8</v>
      </c>
      <c r="I815" s="272" t="s">
        <v>34</v>
      </c>
      <c r="J815" s="272">
        <v>26</v>
      </c>
      <c r="K815" s="72">
        <v>0</v>
      </c>
    </row>
    <row r="816" spans="4:11" x14ac:dyDescent="0.25">
      <c r="D816" s="270" t="s">
        <v>37</v>
      </c>
      <c r="E816" s="271" t="s">
        <v>25</v>
      </c>
      <c r="F816" s="144" t="s">
        <v>64</v>
      </c>
      <c r="G816" s="145" t="s">
        <v>25</v>
      </c>
      <c r="H816" s="145">
        <v>8</v>
      </c>
      <c r="I816" s="145" t="s">
        <v>71</v>
      </c>
      <c r="J816" s="145">
        <v>118</v>
      </c>
      <c r="K816" s="72">
        <v>33387</v>
      </c>
    </row>
    <row r="817" spans="4:11" x14ac:dyDescent="0.25">
      <c r="D817" s="270" t="s">
        <v>37</v>
      </c>
      <c r="E817" s="271" t="s">
        <v>25</v>
      </c>
      <c r="F817" s="271" t="s">
        <v>25</v>
      </c>
      <c r="G817" s="272" t="s">
        <v>25</v>
      </c>
      <c r="H817" s="272">
        <v>8</v>
      </c>
      <c r="I817" s="272" t="s">
        <v>25</v>
      </c>
      <c r="J817" s="272">
        <v>8</v>
      </c>
      <c r="K817" s="72">
        <v>0</v>
      </c>
    </row>
    <row r="818" spans="4:11" x14ac:dyDescent="0.25">
      <c r="D818" s="270" t="s">
        <v>37</v>
      </c>
      <c r="E818" s="271" t="s">
        <v>25</v>
      </c>
      <c r="F818" s="271" t="s">
        <v>26</v>
      </c>
      <c r="G818" s="272" t="s">
        <v>25</v>
      </c>
      <c r="H818" s="272">
        <v>8</v>
      </c>
      <c r="I818" s="272" t="s">
        <v>26</v>
      </c>
      <c r="J818" s="272">
        <v>10</v>
      </c>
      <c r="K818" s="72">
        <v>0</v>
      </c>
    </row>
    <row r="819" spans="4:11" x14ac:dyDescent="0.25">
      <c r="D819" s="270" t="s">
        <v>37</v>
      </c>
      <c r="E819" s="271" t="s">
        <v>25</v>
      </c>
      <c r="F819" s="271" t="s">
        <v>27</v>
      </c>
      <c r="G819" s="272" t="s">
        <v>25</v>
      </c>
      <c r="H819" s="272">
        <v>8</v>
      </c>
      <c r="I819" s="272" t="s">
        <v>72</v>
      </c>
      <c r="J819" s="272">
        <v>4</v>
      </c>
      <c r="K819" s="72">
        <v>1481161</v>
      </c>
    </row>
    <row r="820" spans="4:11" x14ac:dyDescent="0.25">
      <c r="D820" s="270" t="s">
        <v>37</v>
      </c>
      <c r="E820" s="271" t="s">
        <v>25</v>
      </c>
      <c r="F820" s="271" t="s">
        <v>28</v>
      </c>
      <c r="G820" s="272" t="s">
        <v>25</v>
      </c>
      <c r="H820" s="272">
        <v>8</v>
      </c>
      <c r="I820" s="272" t="s">
        <v>28</v>
      </c>
      <c r="J820" s="272">
        <v>9</v>
      </c>
      <c r="K820" s="72">
        <v>2475290</v>
      </c>
    </row>
    <row r="821" spans="4:11" x14ac:dyDescent="0.25">
      <c r="D821" s="270" t="s">
        <v>37</v>
      </c>
      <c r="E821" s="271" t="s">
        <v>25</v>
      </c>
      <c r="F821" s="271" t="s">
        <v>29</v>
      </c>
      <c r="G821" s="272" t="s">
        <v>25</v>
      </c>
      <c r="H821" s="272">
        <v>8</v>
      </c>
      <c r="I821" s="272" t="s">
        <v>29</v>
      </c>
      <c r="J821" s="272">
        <v>1</v>
      </c>
      <c r="K821" s="72">
        <v>0</v>
      </c>
    </row>
    <row r="822" spans="4:11" x14ac:dyDescent="0.25">
      <c r="D822" s="270" t="s">
        <v>37</v>
      </c>
      <c r="E822" s="271" t="s">
        <v>25</v>
      </c>
      <c r="F822" s="271" t="s">
        <v>31</v>
      </c>
      <c r="G822" s="272" t="s">
        <v>25</v>
      </c>
      <c r="H822" s="272">
        <v>8</v>
      </c>
      <c r="I822" s="272" t="s">
        <v>31</v>
      </c>
      <c r="J822" s="272">
        <v>12</v>
      </c>
      <c r="K822" s="72">
        <v>0</v>
      </c>
    </row>
    <row r="823" spans="4:11" x14ac:dyDescent="0.25">
      <c r="D823" s="270" t="s">
        <v>37</v>
      </c>
      <c r="E823" s="271" t="s">
        <v>25</v>
      </c>
      <c r="F823" s="271" t="s">
        <v>33</v>
      </c>
      <c r="G823" s="272" t="s">
        <v>25</v>
      </c>
      <c r="H823" s="272">
        <v>8</v>
      </c>
      <c r="I823" s="272" t="s">
        <v>33</v>
      </c>
      <c r="J823" s="272">
        <v>25</v>
      </c>
      <c r="K823" s="72">
        <v>0</v>
      </c>
    </row>
    <row r="824" spans="4:11" x14ac:dyDescent="0.25">
      <c r="D824" s="270" t="s">
        <v>37</v>
      </c>
      <c r="E824" s="271" t="s">
        <v>25</v>
      </c>
      <c r="F824" s="271" t="s">
        <v>35</v>
      </c>
      <c r="G824" s="272" t="s">
        <v>25</v>
      </c>
      <c r="H824" s="272">
        <v>8</v>
      </c>
      <c r="I824" s="272" t="s">
        <v>73</v>
      </c>
      <c r="J824" s="272">
        <v>7</v>
      </c>
      <c r="K824" s="72">
        <v>0</v>
      </c>
    </row>
    <row r="825" spans="4:11" x14ac:dyDescent="0.25">
      <c r="D825" s="270" t="s">
        <v>37</v>
      </c>
      <c r="E825" s="271" t="s">
        <v>25</v>
      </c>
      <c r="F825" s="144" t="s">
        <v>32</v>
      </c>
      <c r="G825" s="145" t="s">
        <v>25</v>
      </c>
      <c r="H825" s="145">
        <v>8</v>
      </c>
      <c r="I825" s="145" t="s">
        <v>32</v>
      </c>
      <c r="J825" s="145">
        <v>13</v>
      </c>
      <c r="K825" s="72">
        <v>0</v>
      </c>
    </row>
    <row r="826" spans="4:11" x14ac:dyDescent="0.25">
      <c r="D826" s="270" t="s">
        <v>37</v>
      </c>
      <c r="E826" s="271" t="s">
        <v>25</v>
      </c>
      <c r="F826" s="271" t="s">
        <v>30</v>
      </c>
      <c r="G826" s="272" t="s">
        <v>25</v>
      </c>
      <c r="H826" s="272">
        <v>8</v>
      </c>
      <c r="I826" s="272" t="s">
        <v>30</v>
      </c>
      <c r="J826" s="272">
        <v>24</v>
      </c>
      <c r="K826" s="72">
        <v>0</v>
      </c>
    </row>
    <row r="827" spans="4:11" x14ac:dyDescent="0.25">
      <c r="D827" s="270" t="s">
        <v>37</v>
      </c>
      <c r="E827" s="271" t="s">
        <v>25</v>
      </c>
      <c r="F827" s="144" t="s">
        <v>60</v>
      </c>
      <c r="G827" s="145" t="s">
        <v>25</v>
      </c>
      <c r="H827" s="145">
        <v>8</v>
      </c>
      <c r="I827" s="145" t="s">
        <v>60</v>
      </c>
      <c r="J827" s="145">
        <v>101</v>
      </c>
      <c r="K827" s="72">
        <v>1519</v>
      </c>
    </row>
    <row r="828" spans="4:11" x14ac:dyDescent="0.25">
      <c r="D828" s="270" t="s">
        <v>37</v>
      </c>
      <c r="E828" s="271" t="s">
        <v>25</v>
      </c>
      <c r="F828" s="144" t="s">
        <v>61</v>
      </c>
      <c r="G828" s="145" t="s">
        <v>25</v>
      </c>
      <c r="H828" s="145">
        <v>8</v>
      </c>
      <c r="I828" s="145" t="s">
        <v>61</v>
      </c>
      <c r="J828" s="145">
        <v>102</v>
      </c>
      <c r="K828" s="72">
        <v>0</v>
      </c>
    </row>
    <row r="829" spans="4:11" x14ac:dyDescent="0.25">
      <c r="D829" s="270" t="s">
        <v>37</v>
      </c>
      <c r="E829" s="271" t="s">
        <v>25</v>
      </c>
      <c r="F829" s="271" t="s">
        <v>63</v>
      </c>
      <c r="G829" s="272" t="s">
        <v>25</v>
      </c>
      <c r="H829" s="272">
        <v>8</v>
      </c>
      <c r="I829" s="272" t="s">
        <v>63</v>
      </c>
      <c r="J829" s="272">
        <v>103</v>
      </c>
      <c r="K829" s="72">
        <v>0</v>
      </c>
    </row>
    <row r="830" spans="4:11" x14ac:dyDescent="0.25">
      <c r="D830" s="270" t="s">
        <v>37</v>
      </c>
      <c r="E830" s="271" t="s">
        <v>25</v>
      </c>
      <c r="F830" s="274" t="s">
        <v>65</v>
      </c>
      <c r="G830" s="282" t="s">
        <v>25</v>
      </c>
      <c r="H830" s="282">
        <v>8</v>
      </c>
      <c r="I830" s="282" t="s">
        <v>65</v>
      </c>
      <c r="J830" s="282">
        <v>119</v>
      </c>
      <c r="K830" s="72">
        <v>1709</v>
      </c>
    </row>
    <row r="831" spans="4:11" x14ac:dyDescent="0.25">
      <c r="D831" s="270" t="s">
        <v>37</v>
      </c>
      <c r="E831" s="271" t="s">
        <v>25</v>
      </c>
      <c r="F831" s="146" t="s">
        <v>82</v>
      </c>
      <c r="G831" s="147" t="s">
        <v>25</v>
      </c>
      <c r="H831" s="147">
        <v>8</v>
      </c>
      <c r="I831" s="147" t="s">
        <v>82</v>
      </c>
      <c r="J831" s="147">
        <v>122</v>
      </c>
      <c r="K831" s="72">
        <v>1279</v>
      </c>
    </row>
    <row r="832" spans="4:11" x14ac:dyDescent="0.25">
      <c r="D832" s="270" t="s">
        <v>37</v>
      </c>
      <c r="E832" s="271" t="s">
        <v>25</v>
      </c>
      <c r="F832" s="146" t="s">
        <v>77</v>
      </c>
      <c r="G832" s="147" t="s">
        <v>25</v>
      </c>
      <c r="H832" s="147">
        <v>8</v>
      </c>
      <c r="I832" s="147" t="s">
        <v>77</v>
      </c>
      <c r="J832" s="147">
        <v>125</v>
      </c>
      <c r="K832" s="72">
        <v>430</v>
      </c>
    </row>
    <row r="833" spans="4:11" x14ac:dyDescent="0.25">
      <c r="D833" s="270" t="s">
        <v>37</v>
      </c>
      <c r="E833" s="271" t="s">
        <v>25</v>
      </c>
      <c r="F833" s="146" t="s">
        <v>81</v>
      </c>
      <c r="G833" s="147" t="s">
        <v>25</v>
      </c>
      <c r="H833" s="147">
        <v>8</v>
      </c>
      <c r="I833" s="147" t="s">
        <v>81</v>
      </c>
      <c r="J833" s="147">
        <v>126</v>
      </c>
      <c r="K833" s="72">
        <v>852</v>
      </c>
    </row>
    <row r="834" spans="4:11" x14ac:dyDescent="0.25">
      <c r="D834" s="273" t="s">
        <v>37</v>
      </c>
      <c r="E834" s="274" t="s">
        <v>25</v>
      </c>
      <c r="F834" s="146" t="s">
        <v>83</v>
      </c>
      <c r="G834" s="147" t="s">
        <v>25</v>
      </c>
      <c r="H834" s="147">
        <v>8</v>
      </c>
      <c r="I834" s="147" t="s">
        <v>83</v>
      </c>
      <c r="J834" s="147">
        <v>130</v>
      </c>
      <c r="K834" s="73">
        <v>1099</v>
      </c>
    </row>
    <row r="835" spans="4:11" x14ac:dyDescent="0.25">
      <c r="D835" s="273" t="s">
        <v>37</v>
      </c>
      <c r="E835" s="274" t="s">
        <v>25</v>
      </c>
      <c r="F835" s="146" t="s">
        <v>84</v>
      </c>
      <c r="G835" s="147" t="s">
        <v>25</v>
      </c>
      <c r="H835" s="147">
        <v>8</v>
      </c>
      <c r="I835" s="147" t="s">
        <v>84</v>
      </c>
      <c r="J835" s="147">
        <v>131</v>
      </c>
      <c r="K835" s="73">
        <v>2043</v>
      </c>
    </row>
    <row r="836" spans="4:11" x14ac:dyDescent="0.25">
      <c r="D836" s="275" t="s">
        <v>37</v>
      </c>
      <c r="E836" s="276" t="s">
        <v>25</v>
      </c>
      <c r="F836" s="187" t="s">
        <v>90</v>
      </c>
      <c r="G836" s="188" t="s">
        <v>25</v>
      </c>
      <c r="H836" s="188">
        <v>8</v>
      </c>
      <c r="I836" s="188" t="s">
        <v>90</v>
      </c>
      <c r="J836" s="188">
        <v>6</v>
      </c>
      <c r="K836" s="153">
        <v>0</v>
      </c>
    </row>
    <row r="837" spans="4:11" x14ac:dyDescent="0.25">
      <c r="D837" s="275" t="s">
        <v>37</v>
      </c>
      <c r="E837" s="276" t="s">
        <v>25</v>
      </c>
      <c r="F837" s="187" t="s">
        <v>96</v>
      </c>
      <c r="G837" s="188" t="s">
        <v>25</v>
      </c>
      <c r="H837" s="188">
        <v>8</v>
      </c>
      <c r="I837" s="188" t="s">
        <v>96</v>
      </c>
      <c r="J837" s="188">
        <v>137</v>
      </c>
      <c r="K837" s="153">
        <v>0</v>
      </c>
    </row>
    <row r="838" spans="4:11" x14ac:dyDescent="0.25">
      <c r="D838" s="273" t="s">
        <v>37</v>
      </c>
      <c r="E838" s="274" t="s">
        <v>25</v>
      </c>
      <c r="F838" s="146" t="s">
        <v>87</v>
      </c>
      <c r="G838" s="147" t="s">
        <v>25</v>
      </c>
      <c r="H838" s="147">
        <v>8</v>
      </c>
      <c r="I838" s="147" t="s">
        <v>87</v>
      </c>
      <c r="J838" s="147">
        <v>136</v>
      </c>
      <c r="K838" s="73">
        <v>5748</v>
      </c>
    </row>
    <row r="839" spans="4:11" x14ac:dyDescent="0.25">
      <c r="D839" s="273" t="s">
        <v>37</v>
      </c>
      <c r="E839" s="274" t="s">
        <v>25</v>
      </c>
      <c r="F839" s="146" t="s">
        <v>85</v>
      </c>
      <c r="G839" s="147" t="s">
        <v>25</v>
      </c>
      <c r="H839" s="147">
        <v>8</v>
      </c>
      <c r="I839" s="147" t="s">
        <v>85</v>
      </c>
      <c r="J839" s="147">
        <v>132</v>
      </c>
      <c r="K839" s="73">
        <v>1931</v>
      </c>
    </row>
    <row r="840" spans="4:11" ht="15.75" thickBot="1" x14ac:dyDescent="0.3">
      <c r="D840" s="277" t="s">
        <v>37</v>
      </c>
      <c r="E840" s="278" t="s">
        <v>25</v>
      </c>
      <c r="F840" s="148" t="s">
        <v>38</v>
      </c>
      <c r="G840" s="149" t="s">
        <v>25</v>
      </c>
      <c r="H840" s="149">
        <v>8</v>
      </c>
      <c r="I840" s="149" t="s">
        <v>38</v>
      </c>
      <c r="J840" s="149">
        <v>20</v>
      </c>
      <c r="K840" s="74">
        <v>0</v>
      </c>
    </row>
    <row r="841" spans="4:11" x14ac:dyDescent="0.25">
      <c r="D841" s="279" t="s">
        <v>37</v>
      </c>
      <c r="E841" s="280" t="s">
        <v>26</v>
      </c>
      <c r="F841" s="280" t="s">
        <v>18</v>
      </c>
      <c r="G841" s="281" t="s">
        <v>26</v>
      </c>
      <c r="H841" s="281">
        <v>10</v>
      </c>
      <c r="I841" s="281" t="s">
        <v>18</v>
      </c>
      <c r="J841" s="281">
        <v>2</v>
      </c>
      <c r="K841" s="161">
        <v>15891424</v>
      </c>
    </row>
    <row r="842" spans="4:11" x14ac:dyDescent="0.25">
      <c r="D842" s="270" t="s">
        <v>37</v>
      </c>
      <c r="E842" s="271" t="s">
        <v>26</v>
      </c>
      <c r="F842" s="271" t="s">
        <v>19</v>
      </c>
      <c r="G842" s="272" t="s">
        <v>26</v>
      </c>
      <c r="H842" s="272">
        <v>10</v>
      </c>
      <c r="I842" s="272" t="s">
        <v>19</v>
      </c>
      <c r="J842" s="272">
        <v>22</v>
      </c>
      <c r="K842" s="72">
        <v>926938</v>
      </c>
    </row>
    <row r="843" spans="4:11" x14ac:dyDescent="0.25">
      <c r="D843" s="270" t="s">
        <v>37</v>
      </c>
      <c r="E843" s="144" t="s">
        <v>26</v>
      </c>
      <c r="F843" s="271" t="s">
        <v>36</v>
      </c>
      <c r="G843" s="272" t="s">
        <v>26</v>
      </c>
      <c r="H843" s="272">
        <v>10</v>
      </c>
      <c r="I843" s="272" t="s">
        <v>36</v>
      </c>
      <c r="J843" s="272">
        <v>14</v>
      </c>
      <c r="K843" s="72">
        <v>90915</v>
      </c>
    </row>
    <row r="844" spans="4:11" x14ac:dyDescent="0.25">
      <c r="D844" s="270" t="s">
        <v>37</v>
      </c>
      <c r="E844" s="271" t="s">
        <v>26</v>
      </c>
      <c r="F844" s="271" t="s">
        <v>20</v>
      </c>
      <c r="G844" s="272" t="s">
        <v>26</v>
      </c>
      <c r="H844" s="272">
        <v>10</v>
      </c>
      <c r="I844" s="272" t="s">
        <v>20</v>
      </c>
      <c r="J844" s="272">
        <v>5</v>
      </c>
      <c r="K844" s="72">
        <v>39029</v>
      </c>
    </row>
    <row r="845" spans="4:11" x14ac:dyDescent="0.25">
      <c r="D845" s="270" t="s">
        <v>37</v>
      </c>
      <c r="E845" s="271" t="s">
        <v>26</v>
      </c>
      <c r="F845" s="271" t="s">
        <v>21</v>
      </c>
      <c r="G845" s="272" t="s">
        <v>26</v>
      </c>
      <c r="H845" s="272">
        <v>10</v>
      </c>
      <c r="I845" s="272" t="s">
        <v>21</v>
      </c>
      <c r="J845" s="272">
        <v>3</v>
      </c>
      <c r="K845" s="72">
        <v>52457671</v>
      </c>
    </row>
    <row r="846" spans="4:11" x14ac:dyDescent="0.25">
      <c r="D846" s="270" t="s">
        <v>37</v>
      </c>
      <c r="E846" s="271" t="s">
        <v>26</v>
      </c>
      <c r="F846" s="271" t="s">
        <v>24</v>
      </c>
      <c r="G846" s="272" t="s">
        <v>26</v>
      </c>
      <c r="H846" s="272">
        <v>10</v>
      </c>
      <c r="I846" s="272" t="s">
        <v>24</v>
      </c>
      <c r="J846" s="272">
        <v>19</v>
      </c>
      <c r="K846" s="72">
        <v>12264341</v>
      </c>
    </row>
    <row r="847" spans="4:11" x14ac:dyDescent="0.25">
      <c r="D847" s="270" t="s">
        <v>37</v>
      </c>
      <c r="E847" s="271" t="s">
        <v>26</v>
      </c>
      <c r="F847" s="271" t="s">
        <v>23</v>
      </c>
      <c r="G847" s="272" t="s">
        <v>26</v>
      </c>
      <c r="H847" s="272">
        <v>10</v>
      </c>
      <c r="I847" s="272" t="s">
        <v>23</v>
      </c>
      <c r="J847" s="272">
        <v>18</v>
      </c>
      <c r="K847" s="72">
        <v>20603650</v>
      </c>
    </row>
    <row r="848" spans="4:11" x14ac:dyDescent="0.25">
      <c r="D848" s="270" t="s">
        <v>37</v>
      </c>
      <c r="E848" s="271" t="s">
        <v>26</v>
      </c>
      <c r="F848" s="271" t="s">
        <v>22</v>
      </c>
      <c r="G848" s="272" t="s">
        <v>26</v>
      </c>
      <c r="H848" s="272">
        <v>10</v>
      </c>
      <c r="I848" s="272" t="s">
        <v>22</v>
      </c>
      <c r="J848" s="272">
        <v>17</v>
      </c>
      <c r="K848" s="72">
        <v>0</v>
      </c>
    </row>
    <row r="849" spans="4:11" x14ac:dyDescent="0.25">
      <c r="D849" s="270" t="s">
        <v>37</v>
      </c>
      <c r="E849" s="271" t="s">
        <v>26</v>
      </c>
      <c r="F849" s="271" t="s">
        <v>34</v>
      </c>
      <c r="G849" s="272" t="s">
        <v>26</v>
      </c>
      <c r="H849" s="272">
        <v>10</v>
      </c>
      <c r="I849" s="272" t="s">
        <v>34</v>
      </c>
      <c r="J849" s="272">
        <v>26</v>
      </c>
      <c r="K849" s="72">
        <v>0</v>
      </c>
    </row>
    <row r="850" spans="4:11" x14ac:dyDescent="0.25">
      <c r="D850" s="270" t="s">
        <v>37</v>
      </c>
      <c r="E850" s="271" t="s">
        <v>26</v>
      </c>
      <c r="F850" s="144" t="s">
        <v>64</v>
      </c>
      <c r="G850" s="145" t="s">
        <v>26</v>
      </c>
      <c r="H850" s="145">
        <v>10</v>
      </c>
      <c r="I850" s="145" t="s">
        <v>71</v>
      </c>
      <c r="J850" s="145">
        <v>118</v>
      </c>
      <c r="K850" s="72">
        <v>417689</v>
      </c>
    </row>
    <row r="851" spans="4:11" x14ac:dyDescent="0.25">
      <c r="D851" s="270" t="s">
        <v>37</v>
      </c>
      <c r="E851" s="271" t="s">
        <v>26</v>
      </c>
      <c r="F851" s="271" t="s">
        <v>25</v>
      </c>
      <c r="G851" s="272" t="s">
        <v>26</v>
      </c>
      <c r="H851" s="272">
        <v>10</v>
      </c>
      <c r="I851" s="272" t="s">
        <v>25</v>
      </c>
      <c r="J851" s="272">
        <v>8</v>
      </c>
      <c r="K851" s="72">
        <v>0</v>
      </c>
    </row>
    <row r="852" spans="4:11" x14ac:dyDescent="0.25">
      <c r="D852" s="270" t="s">
        <v>37</v>
      </c>
      <c r="E852" s="271" t="s">
        <v>26</v>
      </c>
      <c r="F852" s="271" t="s">
        <v>26</v>
      </c>
      <c r="G852" s="272" t="s">
        <v>26</v>
      </c>
      <c r="H852" s="272">
        <v>10</v>
      </c>
      <c r="I852" s="272" t="s">
        <v>26</v>
      </c>
      <c r="J852" s="272">
        <v>10</v>
      </c>
      <c r="K852" s="72">
        <v>0</v>
      </c>
    </row>
    <row r="853" spans="4:11" x14ac:dyDescent="0.25">
      <c r="D853" s="270" t="s">
        <v>37</v>
      </c>
      <c r="E853" s="271" t="s">
        <v>26</v>
      </c>
      <c r="F853" s="271" t="s">
        <v>27</v>
      </c>
      <c r="G853" s="272" t="s">
        <v>26</v>
      </c>
      <c r="H853" s="272">
        <v>10</v>
      </c>
      <c r="I853" s="272" t="s">
        <v>72</v>
      </c>
      <c r="J853" s="272">
        <v>4</v>
      </c>
      <c r="K853" s="72">
        <v>18529892</v>
      </c>
    </row>
    <row r="854" spans="4:11" x14ac:dyDescent="0.25">
      <c r="D854" s="270" t="s">
        <v>37</v>
      </c>
      <c r="E854" s="271" t="s">
        <v>26</v>
      </c>
      <c r="F854" s="271" t="s">
        <v>28</v>
      </c>
      <c r="G854" s="272" t="s">
        <v>26</v>
      </c>
      <c r="H854" s="272">
        <v>10</v>
      </c>
      <c r="I854" s="272" t="s">
        <v>28</v>
      </c>
      <c r="J854" s="272">
        <v>9</v>
      </c>
      <c r="K854" s="72">
        <v>30966830</v>
      </c>
    </row>
    <row r="855" spans="4:11" x14ac:dyDescent="0.25">
      <c r="D855" s="270" t="s">
        <v>37</v>
      </c>
      <c r="E855" s="271" t="s">
        <v>26</v>
      </c>
      <c r="F855" s="271" t="s">
        <v>29</v>
      </c>
      <c r="G855" s="272" t="s">
        <v>26</v>
      </c>
      <c r="H855" s="272">
        <v>10</v>
      </c>
      <c r="I855" s="272" t="s">
        <v>29</v>
      </c>
      <c r="J855" s="272">
        <v>1</v>
      </c>
      <c r="K855" s="72">
        <v>0</v>
      </c>
    </row>
    <row r="856" spans="4:11" x14ac:dyDescent="0.25">
      <c r="D856" s="270" t="s">
        <v>37</v>
      </c>
      <c r="E856" s="271" t="s">
        <v>26</v>
      </c>
      <c r="F856" s="271" t="s">
        <v>31</v>
      </c>
      <c r="G856" s="272" t="s">
        <v>26</v>
      </c>
      <c r="H856" s="272">
        <v>10</v>
      </c>
      <c r="I856" s="272" t="s">
        <v>31</v>
      </c>
      <c r="J856" s="272">
        <v>12</v>
      </c>
      <c r="K856" s="72">
        <v>0</v>
      </c>
    </row>
    <row r="857" spans="4:11" x14ac:dyDescent="0.25">
      <c r="D857" s="270" t="s">
        <v>37</v>
      </c>
      <c r="E857" s="271" t="s">
        <v>26</v>
      </c>
      <c r="F857" s="271" t="s">
        <v>33</v>
      </c>
      <c r="G857" s="272" t="s">
        <v>26</v>
      </c>
      <c r="H857" s="272">
        <v>10</v>
      </c>
      <c r="I857" s="272" t="s">
        <v>33</v>
      </c>
      <c r="J857" s="272">
        <v>25</v>
      </c>
      <c r="K857" s="72">
        <v>0</v>
      </c>
    </row>
    <row r="858" spans="4:11" x14ac:dyDescent="0.25">
      <c r="D858" s="270" t="s">
        <v>37</v>
      </c>
      <c r="E858" s="271" t="s">
        <v>26</v>
      </c>
      <c r="F858" s="271" t="s">
        <v>35</v>
      </c>
      <c r="G858" s="272" t="s">
        <v>26</v>
      </c>
      <c r="H858" s="272">
        <v>10</v>
      </c>
      <c r="I858" s="272" t="s">
        <v>73</v>
      </c>
      <c r="J858" s="272">
        <v>7</v>
      </c>
      <c r="K858" s="72">
        <v>0</v>
      </c>
    </row>
    <row r="859" spans="4:11" x14ac:dyDescent="0.25">
      <c r="D859" s="270" t="s">
        <v>37</v>
      </c>
      <c r="E859" s="271" t="s">
        <v>26</v>
      </c>
      <c r="F859" s="144" t="s">
        <v>32</v>
      </c>
      <c r="G859" s="145" t="s">
        <v>26</v>
      </c>
      <c r="H859" s="145">
        <v>10</v>
      </c>
      <c r="I859" s="145" t="s">
        <v>32</v>
      </c>
      <c r="J859" s="145">
        <v>13</v>
      </c>
      <c r="K859" s="72">
        <v>0</v>
      </c>
    </row>
    <row r="860" spans="4:11" x14ac:dyDescent="0.25">
      <c r="D860" s="270" t="s">
        <v>37</v>
      </c>
      <c r="E860" s="271" t="s">
        <v>26</v>
      </c>
      <c r="F860" s="271" t="s">
        <v>30</v>
      </c>
      <c r="G860" s="272" t="s">
        <v>26</v>
      </c>
      <c r="H860" s="272">
        <v>10</v>
      </c>
      <c r="I860" s="272" t="s">
        <v>30</v>
      </c>
      <c r="J860" s="272">
        <v>24</v>
      </c>
      <c r="K860" s="72">
        <v>0</v>
      </c>
    </row>
    <row r="861" spans="4:11" x14ac:dyDescent="0.25">
      <c r="D861" s="270" t="s">
        <v>37</v>
      </c>
      <c r="E861" s="271" t="s">
        <v>26</v>
      </c>
      <c r="F861" s="144" t="s">
        <v>60</v>
      </c>
      <c r="G861" s="145" t="s">
        <v>26</v>
      </c>
      <c r="H861" s="145">
        <v>10</v>
      </c>
      <c r="I861" s="145" t="s">
        <v>60</v>
      </c>
      <c r="J861" s="145">
        <v>101</v>
      </c>
      <c r="K861" s="72">
        <v>19001</v>
      </c>
    </row>
    <row r="862" spans="4:11" x14ac:dyDescent="0.25">
      <c r="D862" s="270" t="s">
        <v>37</v>
      </c>
      <c r="E862" s="271" t="s">
        <v>26</v>
      </c>
      <c r="F862" s="144" t="s">
        <v>61</v>
      </c>
      <c r="G862" s="145" t="s">
        <v>26</v>
      </c>
      <c r="H862" s="145">
        <v>10</v>
      </c>
      <c r="I862" s="145" t="s">
        <v>61</v>
      </c>
      <c r="J862" s="145">
        <v>102</v>
      </c>
      <c r="K862" s="72">
        <v>0</v>
      </c>
    </row>
    <row r="863" spans="4:11" x14ac:dyDescent="0.25">
      <c r="D863" s="270" t="s">
        <v>37</v>
      </c>
      <c r="E863" s="271" t="s">
        <v>26</v>
      </c>
      <c r="F863" s="271" t="s">
        <v>63</v>
      </c>
      <c r="G863" s="272" t="s">
        <v>26</v>
      </c>
      <c r="H863" s="272">
        <v>10</v>
      </c>
      <c r="I863" s="272" t="s">
        <v>63</v>
      </c>
      <c r="J863" s="272">
        <v>103</v>
      </c>
      <c r="K863" s="72">
        <v>0</v>
      </c>
    </row>
    <row r="864" spans="4:11" x14ac:dyDescent="0.25">
      <c r="D864" s="270" t="s">
        <v>37</v>
      </c>
      <c r="E864" s="271" t="s">
        <v>26</v>
      </c>
      <c r="F864" s="274" t="s">
        <v>65</v>
      </c>
      <c r="G864" s="282" t="s">
        <v>26</v>
      </c>
      <c r="H864" s="282">
        <v>10</v>
      </c>
      <c r="I864" s="282" t="s">
        <v>65</v>
      </c>
      <c r="J864" s="282">
        <v>119</v>
      </c>
      <c r="K864" s="72">
        <v>21375</v>
      </c>
    </row>
    <row r="865" spans="4:11" x14ac:dyDescent="0.25">
      <c r="D865" s="270" t="s">
        <v>37</v>
      </c>
      <c r="E865" s="271" t="s">
        <v>26</v>
      </c>
      <c r="F865" s="146" t="s">
        <v>82</v>
      </c>
      <c r="G865" s="147" t="s">
        <v>26</v>
      </c>
      <c r="H865" s="147">
        <v>10</v>
      </c>
      <c r="I865" s="147" t="s">
        <v>82</v>
      </c>
      <c r="J865" s="147">
        <v>122</v>
      </c>
      <c r="K865" s="72">
        <v>16000</v>
      </c>
    </row>
    <row r="866" spans="4:11" x14ac:dyDescent="0.25">
      <c r="D866" s="270" t="s">
        <v>37</v>
      </c>
      <c r="E866" s="271" t="s">
        <v>26</v>
      </c>
      <c r="F866" s="146" t="s">
        <v>77</v>
      </c>
      <c r="G866" s="147" t="s">
        <v>26</v>
      </c>
      <c r="H866" s="147">
        <v>10</v>
      </c>
      <c r="I866" s="147" t="s">
        <v>77</v>
      </c>
      <c r="J866" s="147">
        <v>125</v>
      </c>
      <c r="K866" s="72">
        <v>5382</v>
      </c>
    </row>
    <row r="867" spans="4:11" x14ac:dyDescent="0.25">
      <c r="D867" s="270" t="s">
        <v>37</v>
      </c>
      <c r="E867" s="271" t="s">
        <v>26</v>
      </c>
      <c r="F867" s="146" t="s">
        <v>81</v>
      </c>
      <c r="G867" s="147" t="s">
        <v>26</v>
      </c>
      <c r="H867" s="147">
        <v>10</v>
      </c>
      <c r="I867" s="147" t="s">
        <v>81</v>
      </c>
      <c r="J867" s="147">
        <v>126</v>
      </c>
      <c r="K867" s="72">
        <v>10653</v>
      </c>
    </row>
    <row r="868" spans="4:11" x14ac:dyDescent="0.25">
      <c r="D868" s="273" t="s">
        <v>37</v>
      </c>
      <c r="E868" s="274" t="s">
        <v>26</v>
      </c>
      <c r="F868" s="146" t="s">
        <v>83</v>
      </c>
      <c r="G868" s="147" t="s">
        <v>26</v>
      </c>
      <c r="H868" s="147">
        <v>10</v>
      </c>
      <c r="I868" s="147" t="s">
        <v>83</v>
      </c>
      <c r="J868" s="147">
        <v>130</v>
      </c>
      <c r="K868" s="73">
        <v>13745</v>
      </c>
    </row>
    <row r="869" spans="4:11" x14ac:dyDescent="0.25">
      <c r="D869" s="273" t="s">
        <v>37</v>
      </c>
      <c r="E869" s="274" t="s">
        <v>26</v>
      </c>
      <c r="F869" s="146" t="s">
        <v>84</v>
      </c>
      <c r="G869" s="147" t="s">
        <v>26</v>
      </c>
      <c r="H869" s="147">
        <v>10</v>
      </c>
      <c r="I869" s="147" t="s">
        <v>84</v>
      </c>
      <c r="J869" s="147">
        <v>131</v>
      </c>
      <c r="K869" s="73">
        <v>25553</v>
      </c>
    </row>
    <row r="870" spans="4:11" x14ac:dyDescent="0.25">
      <c r="D870" s="275" t="s">
        <v>37</v>
      </c>
      <c r="E870" s="276" t="s">
        <v>26</v>
      </c>
      <c r="F870" s="187" t="s">
        <v>90</v>
      </c>
      <c r="G870" s="188" t="s">
        <v>26</v>
      </c>
      <c r="H870" s="188">
        <v>10</v>
      </c>
      <c r="I870" s="188" t="s">
        <v>90</v>
      </c>
      <c r="J870" s="188">
        <v>6</v>
      </c>
      <c r="K870" s="153">
        <v>0</v>
      </c>
    </row>
    <row r="871" spans="4:11" x14ac:dyDescent="0.25">
      <c r="D871" s="275" t="s">
        <v>37</v>
      </c>
      <c r="E871" s="276" t="s">
        <v>26</v>
      </c>
      <c r="F871" s="187" t="s">
        <v>96</v>
      </c>
      <c r="G871" s="188" t="s">
        <v>26</v>
      </c>
      <c r="H871" s="188">
        <v>10</v>
      </c>
      <c r="I871" s="188" t="s">
        <v>96</v>
      </c>
      <c r="J871" s="188">
        <v>137</v>
      </c>
      <c r="K871" s="153">
        <v>0</v>
      </c>
    </row>
    <row r="872" spans="4:11" x14ac:dyDescent="0.25">
      <c r="D872" s="273" t="s">
        <v>37</v>
      </c>
      <c r="E872" s="274" t="s">
        <v>26</v>
      </c>
      <c r="F872" s="146" t="s">
        <v>87</v>
      </c>
      <c r="G872" s="147" t="s">
        <v>26</v>
      </c>
      <c r="H872" s="147">
        <v>10</v>
      </c>
      <c r="I872" s="147" t="s">
        <v>87</v>
      </c>
      <c r="J872" s="147">
        <v>136</v>
      </c>
      <c r="K872" s="73">
        <v>71908</v>
      </c>
    </row>
    <row r="873" spans="4:11" x14ac:dyDescent="0.25">
      <c r="D873" s="273" t="s">
        <v>37</v>
      </c>
      <c r="E873" s="274" t="s">
        <v>26</v>
      </c>
      <c r="F873" s="146" t="s">
        <v>85</v>
      </c>
      <c r="G873" s="147" t="s">
        <v>26</v>
      </c>
      <c r="H873" s="147">
        <v>10</v>
      </c>
      <c r="I873" s="147" t="s">
        <v>85</v>
      </c>
      <c r="J873" s="147">
        <v>132</v>
      </c>
      <c r="K873" s="73">
        <v>24152</v>
      </c>
    </row>
    <row r="874" spans="4:11" ht="15.75" thickBot="1" x14ac:dyDescent="0.3">
      <c r="D874" s="277" t="s">
        <v>37</v>
      </c>
      <c r="E874" s="278" t="s">
        <v>26</v>
      </c>
      <c r="F874" s="148" t="s">
        <v>38</v>
      </c>
      <c r="G874" s="149" t="s">
        <v>26</v>
      </c>
      <c r="H874" s="149">
        <v>10</v>
      </c>
      <c r="I874" s="149" t="s">
        <v>38</v>
      </c>
      <c r="J874" s="149">
        <v>20</v>
      </c>
      <c r="K874" s="74">
        <v>0</v>
      </c>
    </row>
    <row r="875" spans="4:11" x14ac:dyDescent="0.25">
      <c r="D875" s="279" t="s">
        <v>37</v>
      </c>
      <c r="E875" s="280" t="s">
        <v>61</v>
      </c>
      <c r="F875" s="280" t="s">
        <v>18</v>
      </c>
      <c r="G875" s="281" t="s">
        <v>61</v>
      </c>
      <c r="H875" s="281">
        <v>102</v>
      </c>
      <c r="I875" s="281" t="s">
        <v>18</v>
      </c>
      <c r="J875" s="281">
        <v>2</v>
      </c>
      <c r="K875" s="161">
        <v>11792288</v>
      </c>
    </row>
    <row r="876" spans="4:11" x14ac:dyDescent="0.25">
      <c r="D876" s="270" t="s">
        <v>37</v>
      </c>
      <c r="E876" s="144" t="s">
        <v>61</v>
      </c>
      <c r="F876" s="271" t="s">
        <v>19</v>
      </c>
      <c r="G876" s="272" t="s">
        <v>61</v>
      </c>
      <c r="H876" s="272">
        <v>102</v>
      </c>
      <c r="I876" s="272" t="s">
        <v>19</v>
      </c>
      <c r="J876" s="272">
        <v>22</v>
      </c>
      <c r="K876" s="72">
        <v>687838</v>
      </c>
    </row>
    <row r="877" spans="4:11" x14ac:dyDescent="0.25">
      <c r="D877" s="270" t="s">
        <v>37</v>
      </c>
      <c r="E877" s="144" t="s">
        <v>61</v>
      </c>
      <c r="F877" s="271" t="s">
        <v>36</v>
      </c>
      <c r="G877" s="272" t="s">
        <v>61</v>
      </c>
      <c r="H877" s="272">
        <v>102</v>
      </c>
      <c r="I877" s="272" t="s">
        <v>36</v>
      </c>
      <c r="J877" s="272">
        <v>14</v>
      </c>
      <c r="K877" s="72">
        <v>67464</v>
      </c>
    </row>
    <row r="878" spans="4:11" x14ac:dyDescent="0.25">
      <c r="D878" s="270" t="s">
        <v>37</v>
      </c>
      <c r="E878" s="144" t="s">
        <v>61</v>
      </c>
      <c r="F878" s="271" t="s">
        <v>20</v>
      </c>
      <c r="G878" s="272" t="s">
        <v>61</v>
      </c>
      <c r="H878" s="272">
        <v>102</v>
      </c>
      <c r="I878" s="272" t="s">
        <v>20</v>
      </c>
      <c r="J878" s="272">
        <v>5</v>
      </c>
      <c r="K878" s="72">
        <v>28961</v>
      </c>
    </row>
    <row r="879" spans="4:11" x14ac:dyDescent="0.25">
      <c r="D879" s="270" t="s">
        <v>37</v>
      </c>
      <c r="E879" s="144" t="s">
        <v>61</v>
      </c>
      <c r="F879" s="271" t="s">
        <v>21</v>
      </c>
      <c r="G879" s="272" t="s">
        <v>61</v>
      </c>
      <c r="H879" s="272">
        <v>102</v>
      </c>
      <c r="I879" s="272" t="s">
        <v>21</v>
      </c>
      <c r="J879" s="272">
        <v>3</v>
      </c>
      <c r="K879" s="72">
        <v>38926402</v>
      </c>
    </row>
    <row r="880" spans="4:11" x14ac:dyDescent="0.25">
      <c r="D880" s="270" t="s">
        <v>37</v>
      </c>
      <c r="E880" s="144" t="s">
        <v>61</v>
      </c>
      <c r="F880" s="271" t="s">
        <v>24</v>
      </c>
      <c r="G880" s="272" t="s">
        <v>61</v>
      </c>
      <c r="H880" s="272">
        <v>102</v>
      </c>
      <c r="I880" s="272" t="s">
        <v>24</v>
      </c>
      <c r="J880" s="272">
        <v>19</v>
      </c>
      <c r="K880" s="72">
        <v>9100798</v>
      </c>
    </row>
    <row r="881" spans="4:11" x14ac:dyDescent="0.25">
      <c r="D881" s="270" t="s">
        <v>37</v>
      </c>
      <c r="E881" s="144" t="s">
        <v>61</v>
      </c>
      <c r="F881" s="271" t="s">
        <v>23</v>
      </c>
      <c r="G881" s="272" t="s">
        <v>61</v>
      </c>
      <c r="H881" s="272">
        <v>102</v>
      </c>
      <c r="I881" s="272" t="s">
        <v>23</v>
      </c>
      <c r="J881" s="272">
        <v>18</v>
      </c>
      <c r="K881" s="72">
        <v>15289012</v>
      </c>
    </row>
    <row r="882" spans="4:11" x14ac:dyDescent="0.25">
      <c r="D882" s="270" t="s">
        <v>37</v>
      </c>
      <c r="E882" s="144" t="s">
        <v>61</v>
      </c>
      <c r="F882" s="271" t="s">
        <v>22</v>
      </c>
      <c r="G882" s="272" t="s">
        <v>61</v>
      </c>
      <c r="H882" s="272">
        <v>102</v>
      </c>
      <c r="I882" s="272" t="s">
        <v>22</v>
      </c>
      <c r="J882" s="272">
        <v>17</v>
      </c>
      <c r="K882" s="72">
        <v>0</v>
      </c>
    </row>
    <row r="883" spans="4:11" x14ac:dyDescent="0.25">
      <c r="D883" s="270" t="s">
        <v>37</v>
      </c>
      <c r="E883" s="144" t="s">
        <v>61</v>
      </c>
      <c r="F883" s="271" t="s">
        <v>34</v>
      </c>
      <c r="G883" s="272" t="s">
        <v>61</v>
      </c>
      <c r="H883" s="272">
        <v>102</v>
      </c>
      <c r="I883" s="272" t="s">
        <v>34</v>
      </c>
      <c r="J883" s="272">
        <v>26</v>
      </c>
      <c r="K883" s="72">
        <v>0</v>
      </c>
    </row>
    <row r="884" spans="4:11" x14ac:dyDescent="0.25">
      <c r="D884" s="270" t="s">
        <v>37</v>
      </c>
      <c r="E884" s="144" t="s">
        <v>61</v>
      </c>
      <c r="F884" s="144" t="s">
        <v>64</v>
      </c>
      <c r="G884" s="145" t="s">
        <v>61</v>
      </c>
      <c r="H884" s="145">
        <v>102</v>
      </c>
      <c r="I884" s="145" t="s">
        <v>71</v>
      </c>
      <c r="J884" s="145">
        <v>118</v>
      </c>
      <c r="K884" s="72">
        <v>309947</v>
      </c>
    </row>
    <row r="885" spans="4:11" x14ac:dyDescent="0.25">
      <c r="D885" s="270" t="s">
        <v>37</v>
      </c>
      <c r="E885" s="144" t="s">
        <v>61</v>
      </c>
      <c r="F885" s="271" t="s">
        <v>25</v>
      </c>
      <c r="G885" s="272" t="s">
        <v>61</v>
      </c>
      <c r="H885" s="272">
        <v>102</v>
      </c>
      <c r="I885" s="272" t="s">
        <v>25</v>
      </c>
      <c r="J885" s="272">
        <v>8</v>
      </c>
      <c r="K885" s="72">
        <v>0</v>
      </c>
    </row>
    <row r="886" spans="4:11" x14ac:dyDescent="0.25">
      <c r="D886" s="270" t="s">
        <v>37</v>
      </c>
      <c r="E886" s="144" t="s">
        <v>61</v>
      </c>
      <c r="F886" s="271" t="s">
        <v>26</v>
      </c>
      <c r="G886" s="272" t="s">
        <v>61</v>
      </c>
      <c r="H886" s="272">
        <v>102</v>
      </c>
      <c r="I886" s="272" t="s">
        <v>26</v>
      </c>
      <c r="J886" s="272">
        <v>10</v>
      </c>
      <c r="K886" s="72">
        <v>0</v>
      </c>
    </row>
    <row r="887" spans="4:11" x14ac:dyDescent="0.25">
      <c r="D887" s="270" t="s">
        <v>37</v>
      </c>
      <c r="E887" s="144" t="s">
        <v>61</v>
      </c>
      <c r="F887" s="271" t="s">
        <v>27</v>
      </c>
      <c r="G887" s="272" t="s">
        <v>61</v>
      </c>
      <c r="H887" s="272">
        <v>102</v>
      </c>
      <c r="I887" s="272" t="s">
        <v>72</v>
      </c>
      <c r="J887" s="272">
        <v>4</v>
      </c>
      <c r="K887" s="72">
        <v>13750173</v>
      </c>
    </row>
    <row r="888" spans="4:11" x14ac:dyDescent="0.25">
      <c r="D888" s="270" t="s">
        <v>37</v>
      </c>
      <c r="E888" s="144" t="s">
        <v>61</v>
      </c>
      <c r="F888" s="271" t="s">
        <v>28</v>
      </c>
      <c r="G888" s="272" t="s">
        <v>61</v>
      </c>
      <c r="H888" s="272">
        <v>102</v>
      </c>
      <c r="I888" s="272" t="s">
        <v>28</v>
      </c>
      <c r="J888" s="272">
        <v>9</v>
      </c>
      <c r="K888" s="72">
        <v>22979047</v>
      </c>
    </row>
    <row r="889" spans="4:11" x14ac:dyDescent="0.25">
      <c r="D889" s="270" t="s">
        <v>37</v>
      </c>
      <c r="E889" s="144" t="s">
        <v>61</v>
      </c>
      <c r="F889" s="271" t="s">
        <v>29</v>
      </c>
      <c r="G889" s="272" t="s">
        <v>61</v>
      </c>
      <c r="H889" s="272">
        <v>102</v>
      </c>
      <c r="I889" s="272" t="s">
        <v>29</v>
      </c>
      <c r="J889" s="272">
        <v>1</v>
      </c>
      <c r="K889" s="72">
        <v>0</v>
      </c>
    </row>
    <row r="890" spans="4:11" x14ac:dyDescent="0.25">
      <c r="D890" s="270" t="s">
        <v>37</v>
      </c>
      <c r="E890" s="144" t="s">
        <v>61</v>
      </c>
      <c r="F890" s="271" t="s">
        <v>31</v>
      </c>
      <c r="G890" s="272" t="s">
        <v>61</v>
      </c>
      <c r="H890" s="272">
        <v>102</v>
      </c>
      <c r="I890" s="272" t="s">
        <v>31</v>
      </c>
      <c r="J890" s="272">
        <v>12</v>
      </c>
      <c r="K890" s="72">
        <v>0</v>
      </c>
    </row>
    <row r="891" spans="4:11" x14ac:dyDescent="0.25">
      <c r="D891" s="270" t="s">
        <v>37</v>
      </c>
      <c r="E891" s="144" t="s">
        <v>61</v>
      </c>
      <c r="F891" s="271" t="s">
        <v>33</v>
      </c>
      <c r="G891" s="272" t="s">
        <v>61</v>
      </c>
      <c r="H891" s="272">
        <v>102</v>
      </c>
      <c r="I891" s="272" t="s">
        <v>33</v>
      </c>
      <c r="J891" s="272">
        <v>25</v>
      </c>
      <c r="K891" s="72">
        <v>0</v>
      </c>
    </row>
    <row r="892" spans="4:11" x14ac:dyDescent="0.25">
      <c r="D892" s="270" t="s">
        <v>37</v>
      </c>
      <c r="E892" s="144" t="s">
        <v>61</v>
      </c>
      <c r="F892" s="271" t="s">
        <v>35</v>
      </c>
      <c r="G892" s="272" t="s">
        <v>61</v>
      </c>
      <c r="H892" s="272">
        <v>102</v>
      </c>
      <c r="I892" s="272" t="s">
        <v>73</v>
      </c>
      <c r="J892" s="272">
        <v>7</v>
      </c>
      <c r="K892" s="72">
        <v>0</v>
      </c>
    </row>
    <row r="893" spans="4:11" x14ac:dyDescent="0.25">
      <c r="D893" s="270" t="s">
        <v>37</v>
      </c>
      <c r="E893" s="144" t="s">
        <v>61</v>
      </c>
      <c r="F893" s="144" t="s">
        <v>32</v>
      </c>
      <c r="G893" s="145" t="s">
        <v>61</v>
      </c>
      <c r="H893" s="145">
        <v>102</v>
      </c>
      <c r="I893" s="145" t="s">
        <v>32</v>
      </c>
      <c r="J893" s="145">
        <v>13</v>
      </c>
      <c r="K893" s="72">
        <v>0</v>
      </c>
    </row>
    <row r="894" spans="4:11" x14ac:dyDescent="0.25">
      <c r="D894" s="270" t="s">
        <v>37</v>
      </c>
      <c r="E894" s="144" t="s">
        <v>61</v>
      </c>
      <c r="F894" s="271" t="s">
        <v>30</v>
      </c>
      <c r="G894" s="272" t="s">
        <v>61</v>
      </c>
      <c r="H894" s="272">
        <v>102</v>
      </c>
      <c r="I894" s="272" t="s">
        <v>30</v>
      </c>
      <c r="J894" s="272">
        <v>24</v>
      </c>
      <c r="K894" s="72">
        <v>0</v>
      </c>
    </row>
    <row r="895" spans="4:11" x14ac:dyDescent="0.25">
      <c r="D895" s="270" t="s">
        <v>37</v>
      </c>
      <c r="E895" s="144" t="s">
        <v>61</v>
      </c>
      <c r="F895" s="144" t="s">
        <v>60</v>
      </c>
      <c r="G895" s="145" t="s">
        <v>61</v>
      </c>
      <c r="H895" s="145">
        <v>102</v>
      </c>
      <c r="I895" s="145" t="s">
        <v>60</v>
      </c>
      <c r="J895" s="145">
        <v>101</v>
      </c>
      <c r="K895" s="72">
        <v>14100</v>
      </c>
    </row>
    <row r="896" spans="4:11" x14ac:dyDescent="0.25">
      <c r="D896" s="270" t="s">
        <v>37</v>
      </c>
      <c r="E896" s="144" t="s">
        <v>61</v>
      </c>
      <c r="F896" s="144" t="s">
        <v>61</v>
      </c>
      <c r="G896" s="145" t="s">
        <v>61</v>
      </c>
      <c r="H896" s="145">
        <v>102</v>
      </c>
      <c r="I896" s="145" t="s">
        <v>61</v>
      </c>
      <c r="J896" s="145">
        <v>102</v>
      </c>
      <c r="K896" s="72">
        <v>0</v>
      </c>
    </row>
    <row r="897" spans="4:11" x14ac:dyDescent="0.25">
      <c r="D897" s="270" t="s">
        <v>37</v>
      </c>
      <c r="E897" s="144" t="s">
        <v>61</v>
      </c>
      <c r="F897" s="271" t="s">
        <v>63</v>
      </c>
      <c r="G897" s="272" t="s">
        <v>61</v>
      </c>
      <c r="H897" s="272">
        <v>102</v>
      </c>
      <c r="I897" s="272" t="s">
        <v>63</v>
      </c>
      <c r="J897" s="272">
        <v>103</v>
      </c>
      <c r="K897" s="72">
        <v>0</v>
      </c>
    </row>
    <row r="898" spans="4:11" x14ac:dyDescent="0.25">
      <c r="D898" s="270" t="s">
        <v>37</v>
      </c>
      <c r="E898" s="144" t="s">
        <v>61</v>
      </c>
      <c r="F898" s="274" t="s">
        <v>65</v>
      </c>
      <c r="G898" s="282" t="s">
        <v>61</v>
      </c>
      <c r="H898" s="282">
        <v>102</v>
      </c>
      <c r="I898" s="282" t="s">
        <v>65</v>
      </c>
      <c r="J898" s="282">
        <v>119</v>
      </c>
      <c r="K898" s="72">
        <v>15861</v>
      </c>
    </row>
    <row r="899" spans="4:11" x14ac:dyDescent="0.25">
      <c r="D899" s="270" t="s">
        <v>37</v>
      </c>
      <c r="E899" s="144" t="s">
        <v>61</v>
      </c>
      <c r="F899" s="146" t="s">
        <v>82</v>
      </c>
      <c r="G899" s="147" t="s">
        <v>61</v>
      </c>
      <c r="H899" s="147">
        <v>102</v>
      </c>
      <c r="I899" s="147" t="s">
        <v>82</v>
      </c>
      <c r="J899" s="147">
        <v>122</v>
      </c>
      <c r="K899" s="72">
        <v>11873</v>
      </c>
    </row>
    <row r="900" spans="4:11" x14ac:dyDescent="0.25">
      <c r="D900" s="270" t="s">
        <v>37</v>
      </c>
      <c r="E900" s="144" t="s">
        <v>61</v>
      </c>
      <c r="F900" s="146" t="s">
        <v>77</v>
      </c>
      <c r="G900" s="147" t="s">
        <v>61</v>
      </c>
      <c r="H900" s="147">
        <v>102</v>
      </c>
      <c r="I900" s="147" t="s">
        <v>77</v>
      </c>
      <c r="J900" s="147">
        <v>125</v>
      </c>
      <c r="K900" s="72">
        <v>3993</v>
      </c>
    </row>
    <row r="901" spans="4:11" x14ac:dyDescent="0.25">
      <c r="D901" s="270" t="s">
        <v>37</v>
      </c>
      <c r="E901" s="144" t="s">
        <v>61</v>
      </c>
      <c r="F901" s="146" t="s">
        <v>81</v>
      </c>
      <c r="G901" s="147" t="s">
        <v>61</v>
      </c>
      <c r="H901" s="147">
        <v>102</v>
      </c>
      <c r="I901" s="147" t="s">
        <v>81</v>
      </c>
      <c r="J901" s="147">
        <v>126</v>
      </c>
      <c r="K901" s="72">
        <v>7905</v>
      </c>
    </row>
    <row r="902" spans="4:11" x14ac:dyDescent="0.25">
      <c r="D902" s="273" t="s">
        <v>37</v>
      </c>
      <c r="E902" s="146" t="s">
        <v>61</v>
      </c>
      <c r="F902" s="146" t="s">
        <v>83</v>
      </c>
      <c r="G902" s="147" t="s">
        <v>61</v>
      </c>
      <c r="H902" s="147">
        <v>102</v>
      </c>
      <c r="I902" s="147" t="s">
        <v>83</v>
      </c>
      <c r="J902" s="147">
        <v>130</v>
      </c>
      <c r="K902" s="73">
        <v>10199</v>
      </c>
    </row>
    <row r="903" spans="4:11" x14ac:dyDescent="0.25">
      <c r="D903" s="273" t="s">
        <v>37</v>
      </c>
      <c r="E903" s="146" t="s">
        <v>61</v>
      </c>
      <c r="F903" s="146" t="s">
        <v>84</v>
      </c>
      <c r="G903" s="147" t="s">
        <v>61</v>
      </c>
      <c r="H903" s="147">
        <v>102</v>
      </c>
      <c r="I903" s="147" t="s">
        <v>84</v>
      </c>
      <c r="J903" s="147">
        <v>131</v>
      </c>
      <c r="K903" s="73">
        <v>18962</v>
      </c>
    </row>
    <row r="904" spans="4:11" x14ac:dyDescent="0.25">
      <c r="D904" s="275" t="s">
        <v>37</v>
      </c>
      <c r="E904" s="187" t="s">
        <v>61</v>
      </c>
      <c r="F904" s="187" t="s">
        <v>90</v>
      </c>
      <c r="G904" s="188" t="s">
        <v>61</v>
      </c>
      <c r="H904" s="188">
        <v>102</v>
      </c>
      <c r="I904" s="188" t="s">
        <v>90</v>
      </c>
      <c r="J904" s="188">
        <v>6</v>
      </c>
      <c r="K904" s="153">
        <v>0</v>
      </c>
    </row>
    <row r="905" spans="4:11" x14ac:dyDescent="0.25">
      <c r="D905" s="275" t="s">
        <v>37</v>
      </c>
      <c r="E905" s="187" t="s">
        <v>61</v>
      </c>
      <c r="F905" s="187" t="s">
        <v>96</v>
      </c>
      <c r="G905" s="188" t="s">
        <v>61</v>
      </c>
      <c r="H905" s="188">
        <v>102</v>
      </c>
      <c r="I905" s="188" t="s">
        <v>96</v>
      </c>
      <c r="J905" s="188">
        <v>137</v>
      </c>
      <c r="K905" s="153">
        <v>0</v>
      </c>
    </row>
    <row r="906" spans="4:11" x14ac:dyDescent="0.25">
      <c r="D906" s="273" t="s">
        <v>37</v>
      </c>
      <c r="E906" s="146" t="s">
        <v>61</v>
      </c>
      <c r="F906" s="146" t="s">
        <v>87</v>
      </c>
      <c r="G906" s="147" t="s">
        <v>61</v>
      </c>
      <c r="H906" s="147">
        <v>102</v>
      </c>
      <c r="I906" s="147" t="s">
        <v>87</v>
      </c>
      <c r="J906" s="147">
        <v>136</v>
      </c>
      <c r="K906" s="73">
        <v>53359</v>
      </c>
    </row>
    <row r="907" spans="4:11" x14ac:dyDescent="0.25">
      <c r="D907" s="273" t="s">
        <v>37</v>
      </c>
      <c r="E907" s="146" t="s">
        <v>61</v>
      </c>
      <c r="F907" s="146" t="s">
        <v>85</v>
      </c>
      <c r="G907" s="147" t="s">
        <v>61</v>
      </c>
      <c r="H907" s="147">
        <v>102</v>
      </c>
      <c r="I907" s="147" t="s">
        <v>85</v>
      </c>
      <c r="J907" s="147">
        <v>132</v>
      </c>
      <c r="K907" s="73">
        <v>17922</v>
      </c>
    </row>
    <row r="908" spans="4:11" ht="15.75" thickBot="1" x14ac:dyDescent="0.3">
      <c r="D908" s="277" t="s">
        <v>37</v>
      </c>
      <c r="E908" s="148" t="s">
        <v>61</v>
      </c>
      <c r="F908" s="148" t="s">
        <v>38</v>
      </c>
      <c r="G908" s="149" t="s">
        <v>61</v>
      </c>
      <c r="H908" s="149">
        <v>102</v>
      </c>
      <c r="I908" s="149" t="s">
        <v>38</v>
      </c>
      <c r="J908" s="149">
        <v>20</v>
      </c>
      <c r="K908" s="74">
        <v>0</v>
      </c>
    </row>
    <row r="909" spans="4:11" x14ac:dyDescent="0.25">
      <c r="D909" s="279" t="s">
        <v>37</v>
      </c>
      <c r="E909" s="280" t="s">
        <v>63</v>
      </c>
      <c r="F909" s="280" t="s">
        <v>18</v>
      </c>
      <c r="G909" s="281" t="s">
        <v>63</v>
      </c>
      <c r="H909" s="281">
        <v>103</v>
      </c>
      <c r="I909" s="281" t="s">
        <v>18</v>
      </c>
      <c r="J909" s="281">
        <v>2</v>
      </c>
      <c r="K909" s="161">
        <v>5927850</v>
      </c>
    </row>
    <row r="910" spans="4:11" x14ac:dyDescent="0.25">
      <c r="D910" s="270" t="s">
        <v>37</v>
      </c>
      <c r="E910" s="144" t="s">
        <v>63</v>
      </c>
      <c r="F910" s="271" t="s">
        <v>19</v>
      </c>
      <c r="G910" s="272" t="s">
        <v>63</v>
      </c>
      <c r="H910" s="272">
        <v>103</v>
      </c>
      <c r="I910" s="272" t="s">
        <v>19</v>
      </c>
      <c r="J910" s="272">
        <v>22</v>
      </c>
      <c r="K910" s="72">
        <v>345768</v>
      </c>
    </row>
    <row r="911" spans="4:11" x14ac:dyDescent="0.25">
      <c r="D911" s="270" t="s">
        <v>37</v>
      </c>
      <c r="E911" s="144" t="s">
        <v>63</v>
      </c>
      <c r="F911" s="271" t="s">
        <v>36</v>
      </c>
      <c r="G911" s="272" t="s">
        <v>63</v>
      </c>
      <c r="H911" s="272">
        <v>103</v>
      </c>
      <c r="I911" s="272" t="s">
        <v>36</v>
      </c>
      <c r="J911" s="272">
        <v>14</v>
      </c>
      <c r="K911" s="72">
        <v>33913</v>
      </c>
    </row>
    <row r="912" spans="4:11" x14ac:dyDescent="0.25">
      <c r="D912" s="270" t="s">
        <v>37</v>
      </c>
      <c r="E912" s="144" t="s">
        <v>63</v>
      </c>
      <c r="F912" s="271" t="s">
        <v>20</v>
      </c>
      <c r="G912" s="272" t="s">
        <v>63</v>
      </c>
      <c r="H912" s="272">
        <v>103</v>
      </c>
      <c r="I912" s="272" t="s">
        <v>20</v>
      </c>
      <c r="J912" s="272">
        <v>5</v>
      </c>
      <c r="K912" s="72">
        <v>14559</v>
      </c>
    </row>
    <row r="913" spans="4:11" x14ac:dyDescent="0.25">
      <c r="D913" s="270" t="s">
        <v>37</v>
      </c>
      <c r="E913" s="144" t="s">
        <v>63</v>
      </c>
      <c r="F913" s="271" t="s">
        <v>21</v>
      </c>
      <c r="G913" s="272" t="s">
        <v>63</v>
      </c>
      <c r="H913" s="272">
        <v>103</v>
      </c>
      <c r="I913" s="272" t="s">
        <v>21</v>
      </c>
      <c r="J913" s="272">
        <v>3</v>
      </c>
      <c r="K913" s="72">
        <v>19567863</v>
      </c>
    </row>
    <row r="914" spans="4:11" x14ac:dyDescent="0.25">
      <c r="D914" s="270" t="s">
        <v>37</v>
      </c>
      <c r="E914" s="144" t="s">
        <v>63</v>
      </c>
      <c r="F914" s="271" t="s">
        <v>24</v>
      </c>
      <c r="G914" s="272" t="s">
        <v>63</v>
      </c>
      <c r="H914" s="272">
        <v>103</v>
      </c>
      <c r="I914" s="272" t="s">
        <v>24</v>
      </c>
      <c r="J914" s="272">
        <v>19</v>
      </c>
      <c r="K914" s="72">
        <v>4574869</v>
      </c>
    </row>
    <row r="915" spans="4:11" x14ac:dyDescent="0.25">
      <c r="D915" s="270" t="s">
        <v>37</v>
      </c>
      <c r="E915" s="144" t="s">
        <v>63</v>
      </c>
      <c r="F915" s="271" t="s">
        <v>23</v>
      </c>
      <c r="G915" s="272" t="s">
        <v>63</v>
      </c>
      <c r="H915" s="272">
        <v>103</v>
      </c>
      <c r="I915" s="272" t="s">
        <v>23</v>
      </c>
      <c r="J915" s="272">
        <v>18</v>
      </c>
      <c r="K915" s="72">
        <v>7685614</v>
      </c>
    </row>
    <row r="916" spans="4:11" x14ac:dyDescent="0.25">
      <c r="D916" s="270" t="s">
        <v>37</v>
      </c>
      <c r="E916" s="144" t="s">
        <v>63</v>
      </c>
      <c r="F916" s="271" t="s">
        <v>22</v>
      </c>
      <c r="G916" s="272" t="s">
        <v>63</v>
      </c>
      <c r="H916" s="272">
        <v>103</v>
      </c>
      <c r="I916" s="272" t="s">
        <v>22</v>
      </c>
      <c r="J916" s="272">
        <v>17</v>
      </c>
      <c r="K916" s="72">
        <v>0</v>
      </c>
    </row>
    <row r="917" spans="4:11" x14ac:dyDescent="0.25">
      <c r="D917" s="270" t="s">
        <v>37</v>
      </c>
      <c r="E917" s="144" t="s">
        <v>63</v>
      </c>
      <c r="F917" s="271" t="s">
        <v>34</v>
      </c>
      <c r="G917" s="272" t="s">
        <v>63</v>
      </c>
      <c r="H917" s="272">
        <v>103</v>
      </c>
      <c r="I917" s="272" t="s">
        <v>34</v>
      </c>
      <c r="J917" s="272">
        <v>26</v>
      </c>
      <c r="K917" s="72">
        <v>0</v>
      </c>
    </row>
    <row r="918" spans="4:11" x14ac:dyDescent="0.25">
      <c r="D918" s="270" t="s">
        <v>37</v>
      </c>
      <c r="E918" s="144" t="s">
        <v>63</v>
      </c>
      <c r="F918" s="144" t="s">
        <v>64</v>
      </c>
      <c r="G918" s="145" t="s">
        <v>63</v>
      </c>
      <c r="H918" s="145">
        <v>103</v>
      </c>
      <c r="I918" s="145" t="s">
        <v>71</v>
      </c>
      <c r="J918" s="145">
        <v>118</v>
      </c>
      <c r="K918" s="72">
        <v>155807</v>
      </c>
    </row>
    <row r="919" spans="4:11" x14ac:dyDescent="0.25">
      <c r="D919" s="270" t="s">
        <v>37</v>
      </c>
      <c r="E919" s="144" t="s">
        <v>63</v>
      </c>
      <c r="F919" s="271" t="s">
        <v>25</v>
      </c>
      <c r="G919" s="272" t="s">
        <v>63</v>
      </c>
      <c r="H919" s="272">
        <v>103</v>
      </c>
      <c r="I919" s="272" t="s">
        <v>25</v>
      </c>
      <c r="J919" s="272">
        <v>8</v>
      </c>
      <c r="K919" s="72">
        <v>0</v>
      </c>
    </row>
    <row r="920" spans="4:11" x14ac:dyDescent="0.25">
      <c r="D920" s="270" t="s">
        <v>37</v>
      </c>
      <c r="E920" s="144" t="s">
        <v>63</v>
      </c>
      <c r="F920" s="271" t="s">
        <v>26</v>
      </c>
      <c r="G920" s="272" t="s">
        <v>63</v>
      </c>
      <c r="H920" s="272">
        <v>103</v>
      </c>
      <c r="I920" s="272" t="s">
        <v>26</v>
      </c>
      <c r="J920" s="272">
        <v>10</v>
      </c>
      <c r="K920" s="72">
        <v>0</v>
      </c>
    </row>
    <row r="921" spans="4:11" x14ac:dyDescent="0.25">
      <c r="D921" s="270" t="s">
        <v>37</v>
      </c>
      <c r="E921" s="144" t="s">
        <v>63</v>
      </c>
      <c r="F921" s="271" t="s">
        <v>27</v>
      </c>
      <c r="G921" s="272" t="s">
        <v>63</v>
      </c>
      <c r="H921" s="272">
        <v>103</v>
      </c>
      <c r="I921" s="272" t="s">
        <v>72</v>
      </c>
      <c r="J921" s="272">
        <v>4</v>
      </c>
      <c r="K921" s="72">
        <v>6912057</v>
      </c>
    </row>
    <row r="922" spans="4:11" x14ac:dyDescent="0.25">
      <c r="D922" s="270" t="s">
        <v>37</v>
      </c>
      <c r="E922" s="144" t="s">
        <v>63</v>
      </c>
      <c r="F922" s="271" t="s">
        <v>28</v>
      </c>
      <c r="G922" s="272" t="s">
        <v>63</v>
      </c>
      <c r="H922" s="272">
        <v>103</v>
      </c>
      <c r="I922" s="272" t="s">
        <v>28</v>
      </c>
      <c r="J922" s="272">
        <v>9</v>
      </c>
      <c r="K922" s="72">
        <v>11551307</v>
      </c>
    </row>
    <row r="923" spans="4:11" x14ac:dyDescent="0.25">
      <c r="D923" s="270" t="s">
        <v>37</v>
      </c>
      <c r="E923" s="144" t="s">
        <v>63</v>
      </c>
      <c r="F923" s="271" t="s">
        <v>29</v>
      </c>
      <c r="G923" s="272" t="s">
        <v>63</v>
      </c>
      <c r="H923" s="272">
        <v>103</v>
      </c>
      <c r="I923" s="272" t="s">
        <v>29</v>
      </c>
      <c r="J923" s="272">
        <v>1</v>
      </c>
      <c r="K923" s="72">
        <v>0</v>
      </c>
    </row>
    <row r="924" spans="4:11" x14ac:dyDescent="0.25">
      <c r="D924" s="270" t="s">
        <v>37</v>
      </c>
      <c r="E924" s="144" t="s">
        <v>63</v>
      </c>
      <c r="F924" s="271" t="s">
        <v>31</v>
      </c>
      <c r="G924" s="272" t="s">
        <v>63</v>
      </c>
      <c r="H924" s="272">
        <v>103</v>
      </c>
      <c r="I924" s="272" t="s">
        <v>31</v>
      </c>
      <c r="J924" s="272">
        <v>12</v>
      </c>
      <c r="K924" s="72">
        <v>0</v>
      </c>
    </row>
    <row r="925" spans="4:11" x14ac:dyDescent="0.25">
      <c r="D925" s="270" t="s">
        <v>37</v>
      </c>
      <c r="E925" s="144" t="s">
        <v>63</v>
      </c>
      <c r="F925" s="271" t="s">
        <v>33</v>
      </c>
      <c r="G925" s="272" t="s">
        <v>63</v>
      </c>
      <c r="H925" s="272">
        <v>103</v>
      </c>
      <c r="I925" s="272" t="s">
        <v>33</v>
      </c>
      <c r="J925" s="272">
        <v>25</v>
      </c>
      <c r="K925" s="72">
        <v>0</v>
      </c>
    </row>
    <row r="926" spans="4:11" x14ac:dyDescent="0.25">
      <c r="D926" s="270" t="s">
        <v>37</v>
      </c>
      <c r="E926" s="144" t="s">
        <v>63</v>
      </c>
      <c r="F926" s="271" t="s">
        <v>35</v>
      </c>
      <c r="G926" s="272" t="s">
        <v>63</v>
      </c>
      <c r="H926" s="272">
        <v>103</v>
      </c>
      <c r="I926" s="272" t="s">
        <v>73</v>
      </c>
      <c r="J926" s="272">
        <v>7</v>
      </c>
      <c r="K926" s="72">
        <v>0</v>
      </c>
    </row>
    <row r="927" spans="4:11" x14ac:dyDescent="0.25">
      <c r="D927" s="270" t="s">
        <v>37</v>
      </c>
      <c r="E927" s="144" t="s">
        <v>63</v>
      </c>
      <c r="F927" s="144" t="s">
        <v>32</v>
      </c>
      <c r="G927" s="145" t="s">
        <v>63</v>
      </c>
      <c r="H927" s="145">
        <v>103</v>
      </c>
      <c r="I927" s="145" t="s">
        <v>32</v>
      </c>
      <c r="J927" s="145">
        <v>13</v>
      </c>
      <c r="K927" s="72">
        <v>0</v>
      </c>
    </row>
    <row r="928" spans="4:11" x14ac:dyDescent="0.25">
      <c r="D928" s="270" t="s">
        <v>37</v>
      </c>
      <c r="E928" s="144" t="s">
        <v>63</v>
      </c>
      <c r="F928" s="271" t="s">
        <v>30</v>
      </c>
      <c r="G928" s="272" t="s">
        <v>63</v>
      </c>
      <c r="H928" s="272">
        <v>103</v>
      </c>
      <c r="I928" s="272" t="s">
        <v>30</v>
      </c>
      <c r="J928" s="272">
        <v>24</v>
      </c>
      <c r="K928" s="72">
        <v>0</v>
      </c>
    </row>
    <row r="929" spans="4:11" x14ac:dyDescent="0.25">
      <c r="D929" s="270" t="s">
        <v>37</v>
      </c>
      <c r="E929" s="144" t="s">
        <v>63</v>
      </c>
      <c r="F929" s="144" t="s">
        <v>60</v>
      </c>
      <c r="G929" s="145" t="s">
        <v>63</v>
      </c>
      <c r="H929" s="145">
        <v>103</v>
      </c>
      <c r="I929" s="145" t="s">
        <v>60</v>
      </c>
      <c r="J929" s="145">
        <v>101</v>
      </c>
      <c r="K929" s="72">
        <v>7088</v>
      </c>
    </row>
    <row r="930" spans="4:11" x14ac:dyDescent="0.25">
      <c r="D930" s="270" t="s">
        <v>37</v>
      </c>
      <c r="E930" s="144" t="s">
        <v>63</v>
      </c>
      <c r="F930" s="144" t="s">
        <v>61</v>
      </c>
      <c r="G930" s="145" t="s">
        <v>63</v>
      </c>
      <c r="H930" s="145">
        <v>103</v>
      </c>
      <c r="I930" s="145" t="s">
        <v>61</v>
      </c>
      <c r="J930" s="145">
        <v>102</v>
      </c>
      <c r="K930" s="72">
        <v>0</v>
      </c>
    </row>
    <row r="931" spans="4:11" x14ac:dyDescent="0.25">
      <c r="D931" s="270" t="s">
        <v>37</v>
      </c>
      <c r="E931" s="144" t="s">
        <v>63</v>
      </c>
      <c r="F931" s="271" t="s">
        <v>63</v>
      </c>
      <c r="G931" s="272" t="s">
        <v>63</v>
      </c>
      <c r="H931" s="272">
        <v>103</v>
      </c>
      <c r="I931" s="272" t="s">
        <v>63</v>
      </c>
      <c r="J931" s="272">
        <v>103</v>
      </c>
      <c r="K931" s="72">
        <v>0</v>
      </c>
    </row>
    <row r="932" spans="4:11" x14ac:dyDescent="0.25">
      <c r="D932" s="270" t="s">
        <v>37</v>
      </c>
      <c r="E932" s="144" t="s">
        <v>63</v>
      </c>
      <c r="F932" s="274" t="s">
        <v>65</v>
      </c>
      <c r="G932" s="282" t="s">
        <v>63</v>
      </c>
      <c r="H932" s="282">
        <v>103</v>
      </c>
      <c r="I932" s="282" t="s">
        <v>65</v>
      </c>
      <c r="J932" s="282">
        <v>119</v>
      </c>
      <c r="K932" s="72">
        <v>7973</v>
      </c>
    </row>
    <row r="933" spans="4:11" x14ac:dyDescent="0.25">
      <c r="D933" s="270" t="s">
        <v>37</v>
      </c>
      <c r="E933" s="144" t="s">
        <v>63</v>
      </c>
      <c r="F933" s="146" t="s">
        <v>82</v>
      </c>
      <c r="G933" s="147" t="s">
        <v>63</v>
      </c>
      <c r="H933" s="147">
        <v>103</v>
      </c>
      <c r="I933" s="147" t="s">
        <v>82</v>
      </c>
      <c r="J933" s="147">
        <v>122</v>
      </c>
      <c r="K933" s="72">
        <v>5968</v>
      </c>
    </row>
    <row r="934" spans="4:11" x14ac:dyDescent="0.25">
      <c r="D934" s="270" t="s">
        <v>37</v>
      </c>
      <c r="E934" s="144" t="s">
        <v>63</v>
      </c>
      <c r="F934" s="146" t="s">
        <v>77</v>
      </c>
      <c r="G934" s="147" t="s">
        <v>63</v>
      </c>
      <c r="H934" s="147">
        <v>103</v>
      </c>
      <c r="I934" s="147" t="s">
        <v>77</v>
      </c>
      <c r="J934" s="147">
        <v>125</v>
      </c>
      <c r="K934" s="72">
        <v>2007</v>
      </c>
    </row>
    <row r="935" spans="4:11" x14ac:dyDescent="0.25">
      <c r="D935" s="270" t="s">
        <v>37</v>
      </c>
      <c r="E935" s="144" t="s">
        <v>63</v>
      </c>
      <c r="F935" s="146" t="s">
        <v>81</v>
      </c>
      <c r="G935" s="147" t="s">
        <v>63</v>
      </c>
      <c r="H935" s="147">
        <v>103</v>
      </c>
      <c r="I935" s="147" t="s">
        <v>81</v>
      </c>
      <c r="J935" s="147">
        <v>126</v>
      </c>
      <c r="K935" s="72">
        <v>3974</v>
      </c>
    </row>
    <row r="936" spans="4:11" x14ac:dyDescent="0.25">
      <c r="D936" s="273" t="s">
        <v>37</v>
      </c>
      <c r="E936" s="146" t="s">
        <v>63</v>
      </c>
      <c r="F936" s="146" t="s">
        <v>83</v>
      </c>
      <c r="G936" s="147" t="s">
        <v>63</v>
      </c>
      <c r="H936" s="147">
        <v>103</v>
      </c>
      <c r="I936" s="147" t="s">
        <v>83</v>
      </c>
      <c r="J936" s="147">
        <v>130</v>
      </c>
      <c r="K936" s="73">
        <v>5127</v>
      </c>
    </row>
    <row r="937" spans="4:11" x14ac:dyDescent="0.25">
      <c r="D937" s="273" t="s">
        <v>37</v>
      </c>
      <c r="E937" s="146" t="s">
        <v>63</v>
      </c>
      <c r="F937" s="146" t="s">
        <v>84</v>
      </c>
      <c r="G937" s="147" t="s">
        <v>63</v>
      </c>
      <c r="H937" s="147">
        <v>103</v>
      </c>
      <c r="I937" s="147" t="s">
        <v>84</v>
      </c>
      <c r="J937" s="147">
        <v>131</v>
      </c>
      <c r="K937" s="73">
        <v>9532</v>
      </c>
    </row>
    <row r="938" spans="4:11" x14ac:dyDescent="0.25">
      <c r="D938" s="275" t="s">
        <v>37</v>
      </c>
      <c r="E938" s="187" t="s">
        <v>63</v>
      </c>
      <c r="F938" s="187" t="s">
        <v>90</v>
      </c>
      <c r="G938" s="188" t="s">
        <v>63</v>
      </c>
      <c r="H938" s="188">
        <v>103</v>
      </c>
      <c r="I938" s="188" t="s">
        <v>90</v>
      </c>
      <c r="J938" s="188">
        <v>6</v>
      </c>
      <c r="K938" s="153">
        <v>0</v>
      </c>
    </row>
    <row r="939" spans="4:11" x14ac:dyDescent="0.25">
      <c r="D939" s="275" t="s">
        <v>37</v>
      </c>
      <c r="E939" s="187" t="s">
        <v>63</v>
      </c>
      <c r="F939" s="187" t="s">
        <v>96</v>
      </c>
      <c r="G939" s="188" t="s">
        <v>63</v>
      </c>
      <c r="H939" s="188">
        <v>103</v>
      </c>
      <c r="I939" s="188" t="s">
        <v>96</v>
      </c>
      <c r="J939" s="188">
        <v>137</v>
      </c>
      <c r="K939" s="153">
        <v>0</v>
      </c>
    </row>
    <row r="940" spans="4:11" x14ac:dyDescent="0.25">
      <c r="D940" s="273" t="s">
        <v>37</v>
      </c>
      <c r="E940" s="146" t="s">
        <v>63</v>
      </c>
      <c r="F940" s="146" t="s">
        <v>87</v>
      </c>
      <c r="G940" s="147" t="s">
        <v>63</v>
      </c>
      <c r="H940" s="147">
        <v>103</v>
      </c>
      <c r="I940" s="147" t="s">
        <v>87</v>
      </c>
      <c r="J940" s="147">
        <v>136</v>
      </c>
      <c r="K940" s="73">
        <v>26823</v>
      </c>
    </row>
    <row r="941" spans="4:11" x14ac:dyDescent="0.25">
      <c r="D941" s="273" t="s">
        <v>37</v>
      </c>
      <c r="E941" s="146" t="s">
        <v>63</v>
      </c>
      <c r="F941" s="146" t="s">
        <v>85</v>
      </c>
      <c r="G941" s="147" t="s">
        <v>63</v>
      </c>
      <c r="H941" s="147">
        <v>103</v>
      </c>
      <c r="I941" s="147" t="s">
        <v>85</v>
      </c>
      <c r="J941" s="147">
        <v>132</v>
      </c>
      <c r="K941" s="73">
        <v>9009</v>
      </c>
    </row>
    <row r="942" spans="4:11" ht="15.75" thickBot="1" x14ac:dyDescent="0.3">
      <c r="D942" s="277" t="s">
        <v>37</v>
      </c>
      <c r="E942" s="148" t="s">
        <v>63</v>
      </c>
      <c r="F942" s="148" t="s">
        <v>38</v>
      </c>
      <c r="G942" s="149" t="s">
        <v>63</v>
      </c>
      <c r="H942" s="149">
        <v>103</v>
      </c>
      <c r="I942" s="149" t="s">
        <v>38</v>
      </c>
      <c r="J942" s="149">
        <v>20</v>
      </c>
      <c r="K942" s="74">
        <v>0</v>
      </c>
    </row>
    <row r="943" spans="4:11" x14ac:dyDescent="0.25">
      <c r="D943" s="279" t="s">
        <v>37</v>
      </c>
      <c r="E943" s="280" t="s">
        <v>27</v>
      </c>
      <c r="F943" s="280" t="s">
        <v>18</v>
      </c>
      <c r="G943" s="281" t="s">
        <v>72</v>
      </c>
      <c r="H943" s="281">
        <v>4</v>
      </c>
      <c r="I943" s="281" t="s">
        <v>18</v>
      </c>
      <c r="J943" s="281">
        <v>2</v>
      </c>
      <c r="K943" s="161">
        <v>0</v>
      </c>
    </row>
    <row r="944" spans="4:11" x14ac:dyDescent="0.25">
      <c r="D944" s="270" t="s">
        <v>37</v>
      </c>
      <c r="E944" s="271" t="s">
        <v>27</v>
      </c>
      <c r="F944" s="271" t="s">
        <v>19</v>
      </c>
      <c r="G944" s="272" t="s">
        <v>72</v>
      </c>
      <c r="H944" s="272">
        <v>4</v>
      </c>
      <c r="I944" s="272" t="s">
        <v>19</v>
      </c>
      <c r="J944" s="272">
        <v>22</v>
      </c>
      <c r="K944" s="72">
        <v>0</v>
      </c>
    </row>
    <row r="945" spans="4:11" x14ac:dyDescent="0.25">
      <c r="D945" s="270" t="s">
        <v>37</v>
      </c>
      <c r="E945" s="144" t="s">
        <v>27</v>
      </c>
      <c r="F945" s="271" t="s">
        <v>36</v>
      </c>
      <c r="G945" s="272" t="s">
        <v>72</v>
      </c>
      <c r="H945" s="272">
        <v>4</v>
      </c>
      <c r="I945" s="272" t="s">
        <v>36</v>
      </c>
      <c r="J945" s="272">
        <v>14</v>
      </c>
      <c r="K945" s="72">
        <v>0</v>
      </c>
    </row>
    <row r="946" spans="4:11" x14ac:dyDescent="0.25">
      <c r="D946" s="270" t="s">
        <v>37</v>
      </c>
      <c r="E946" s="271" t="s">
        <v>27</v>
      </c>
      <c r="F946" s="271" t="s">
        <v>20</v>
      </c>
      <c r="G946" s="272" t="s">
        <v>72</v>
      </c>
      <c r="H946" s="272">
        <v>4</v>
      </c>
      <c r="I946" s="272" t="s">
        <v>20</v>
      </c>
      <c r="J946" s="272">
        <v>5</v>
      </c>
      <c r="K946" s="72">
        <v>0</v>
      </c>
    </row>
    <row r="947" spans="4:11" x14ac:dyDescent="0.25">
      <c r="D947" s="270" t="s">
        <v>37</v>
      </c>
      <c r="E947" s="271" t="s">
        <v>27</v>
      </c>
      <c r="F947" s="271" t="s">
        <v>21</v>
      </c>
      <c r="G947" s="272" t="s">
        <v>72</v>
      </c>
      <c r="H947" s="272">
        <v>4</v>
      </c>
      <c r="I947" s="272" t="s">
        <v>21</v>
      </c>
      <c r="J947" s="272">
        <v>3</v>
      </c>
      <c r="K947" s="72">
        <v>0</v>
      </c>
    </row>
    <row r="948" spans="4:11" x14ac:dyDescent="0.25">
      <c r="D948" s="270" t="s">
        <v>37</v>
      </c>
      <c r="E948" s="271" t="s">
        <v>27</v>
      </c>
      <c r="F948" s="271" t="s">
        <v>24</v>
      </c>
      <c r="G948" s="272" t="s">
        <v>72</v>
      </c>
      <c r="H948" s="272">
        <v>4</v>
      </c>
      <c r="I948" s="272" t="s">
        <v>24</v>
      </c>
      <c r="J948" s="272">
        <v>19</v>
      </c>
      <c r="K948" s="72">
        <v>0</v>
      </c>
    </row>
    <row r="949" spans="4:11" x14ac:dyDescent="0.25">
      <c r="D949" s="270" t="s">
        <v>37</v>
      </c>
      <c r="E949" s="271" t="s">
        <v>27</v>
      </c>
      <c r="F949" s="271" t="s">
        <v>23</v>
      </c>
      <c r="G949" s="272" t="s">
        <v>72</v>
      </c>
      <c r="H949" s="272">
        <v>4</v>
      </c>
      <c r="I949" s="272" t="s">
        <v>23</v>
      </c>
      <c r="J949" s="272">
        <v>18</v>
      </c>
      <c r="K949" s="72">
        <v>0</v>
      </c>
    </row>
    <row r="950" spans="4:11" x14ac:dyDescent="0.25">
      <c r="D950" s="270" t="s">
        <v>37</v>
      </c>
      <c r="E950" s="271" t="s">
        <v>27</v>
      </c>
      <c r="F950" s="271" t="s">
        <v>22</v>
      </c>
      <c r="G950" s="272" t="s">
        <v>72</v>
      </c>
      <c r="H950" s="272">
        <v>4</v>
      </c>
      <c r="I950" s="272" t="s">
        <v>22</v>
      </c>
      <c r="J950" s="272">
        <v>17</v>
      </c>
      <c r="K950" s="72">
        <v>0</v>
      </c>
    </row>
    <row r="951" spans="4:11" x14ac:dyDescent="0.25">
      <c r="D951" s="270" t="s">
        <v>37</v>
      </c>
      <c r="E951" s="271" t="s">
        <v>27</v>
      </c>
      <c r="F951" s="271" t="s">
        <v>34</v>
      </c>
      <c r="G951" s="272" t="s">
        <v>72</v>
      </c>
      <c r="H951" s="272">
        <v>4</v>
      </c>
      <c r="I951" s="272" t="s">
        <v>34</v>
      </c>
      <c r="J951" s="272">
        <v>26</v>
      </c>
      <c r="K951" s="72">
        <v>0</v>
      </c>
    </row>
    <row r="952" spans="4:11" x14ac:dyDescent="0.25">
      <c r="D952" s="270" t="s">
        <v>37</v>
      </c>
      <c r="E952" s="271" t="s">
        <v>27</v>
      </c>
      <c r="F952" s="144" t="s">
        <v>64</v>
      </c>
      <c r="G952" s="145" t="s">
        <v>72</v>
      </c>
      <c r="H952" s="145">
        <v>4</v>
      </c>
      <c r="I952" s="145" t="s">
        <v>71</v>
      </c>
      <c r="J952" s="145">
        <v>118</v>
      </c>
      <c r="K952" s="72">
        <v>0</v>
      </c>
    </row>
    <row r="953" spans="4:11" x14ac:dyDescent="0.25">
      <c r="D953" s="270" t="s">
        <v>37</v>
      </c>
      <c r="E953" s="271" t="s">
        <v>27</v>
      </c>
      <c r="F953" s="271" t="s">
        <v>25</v>
      </c>
      <c r="G953" s="272" t="s">
        <v>72</v>
      </c>
      <c r="H953" s="272">
        <v>4</v>
      </c>
      <c r="I953" s="272" t="s">
        <v>25</v>
      </c>
      <c r="J953" s="272">
        <v>8</v>
      </c>
      <c r="K953" s="72">
        <v>0</v>
      </c>
    </row>
    <row r="954" spans="4:11" x14ac:dyDescent="0.25">
      <c r="D954" s="270" t="s">
        <v>37</v>
      </c>
      <c r="E954" s="271" t="s">
        <v>27</v>
      </c>
      <c r="F954" s="271" t="s">
        <v>26</v>
      </c>
      <c r="G954" s="272" t="s">
        <v>72</v>
      </c>
      <c r="H954" s="272">
        <v>4</v>
      </c>
      <c r="I954" s="272" t="s">
        <v>26</v>
      </c>
      <c r="J954" s="272">
        <v>10</v>
      </c>
      <c r="K954" s="72">
        <v>0</v>
      </c>
    </row>
    <row r="955" spans="4:11" x14ac:dyDescent="0.25">
      <c r="D955" s="270" t="s">
        <v>37</v>
      </c>
      <c r="E955" s="271" t="s">
        <v>27</v>
      </c>
      <c r="F955" s="271" t="s">
        <v>27</v>
      </c>
      <c r="G955" s="272" t="s">
        <v>72</v>
      </c>
      <c r="H955" s="272">
        <v>4</v>
      </c>
      <c r="I955" s="272" t="s">
        <v>72</v>
      </c>
      <c r="J955" s="272">
        <v>4</v>
      </c>
      <c r="K955" s="72">
        <v>0</v>
      </c>
    </row>
    <row r="956" spans="4:11" x14ac:dyDescent="0.25">
      <c r="D956" s="270" t="s">
        <v>37</v>
      </c>
      <c r="E956" s="271" t="s">
        <v>27</v>
      </c>
      <c r="F956" s="271" t="s">
        <v>28</v>
      </c>
      <c r="G956" s="272" t="s">
        <v>72</v>
      </c>
      <c r="H956" s="272">
        <v>4</v>
      </c>
      <c r="I956" s="272" t="s">
        <v>28</v>
      </c>
      <c r="J956" s="272">
        <v>9</v>
      </c>
      <c r="K956" s="72">
        <v>0</v>
      </c>
    </row>
    <row r="957" spans="4:11" x14ac:dyDescent="0.25">
      <c r="D957" s="270" t="s">
        <v>37</v>
      </c>
      <c r="E957" s="271" t="s">
        <v>27</v>
      </c>
      <c r="F957" s="271" t="s">
        <v>29</v>
      </c>
      <c r="G957" s="272" t="s">
        <v>72</v>
      </c>
      <c r="H957" s="272">
        <v>4</v>
      </c>
      <c r="I957" s="272" t="s">
        <v>29</v>
      </c>
      <c r="J957" s="272">
        <v>1</v>
      </c>
      <c r="K957" s="72">
        <v>0</v>
      </c>
    </row>
    <row r="958" spans="4:11" x14ac:dyDescent="0.25">
      <c r="D958" s="270" t="s">
        <v>37</v>
      </c>
      <c r="E958" s="271" t="s">
        <v>27</v>
      </c>
      <c r="F958" s="271" t="s">
        <v>31</v>
      </c>
      <c r="G958" s="272" t="s">
        <v>72</v>
      </c>
      <c r="H958" s="272">
        <v>4</v>
      </c>
      <c r="I958" s="272" t="s">
        <v>31</v>
      </c>
      <c r="J958" s="272">
        <v>12</v>
      </c>
      <c r="K958" s="72">
        <v>0</v>
      </c>
    </row>
    <row r="959" spans="4:11" x14ac:dyDescent="0.25">
      <c r="D959" s="270" t="s">
        <v>37</v>
      </c>
      <c r="E959" s="271" t="s">
        <v>27</v>
      </c>
      <c r="F959" s="271" t="s">
        <v>33</v>
      </c>
      <c r="G959" s="272" t="s">
        <v>72</v>
      </c>
      <c r="H959" s="272">
        <v>4</v>
      </c>
      <c r="I959" s="272" t="s">
        <v>33</v>
      </c>
      <c r="J959" s="272">
        <v>25</v>
      </c>
      <c r="K959" s="72">
        <v>0</v>
      </c>
    </row>
    <row r="960" spans="4:11" x14ac:dyDescent="0.25">
      <c r="D960" s="270" t="s">
        <v>37</v>
      </c>
      <c r="E960" s="271" t="s">
        <v>27</v>
      </c>
      <c r="F960" s="271" t="s">
        <v>35</v>
      </c>
      <c r="G960" s="272" t="s">
        <v>72</v>
      </c>
      <c r="H960" s="272">
        <v>4</v>
      </c>
      <c r="I960" s="272" t="s">
        <v>73</v>
      </c>
      <c r="J960" s="272">
        <v>7</v>
      </c>
      <c r="K960" s="72">
        <v>0</v>
      </c>
    </row>
    <row r="961" spans="4:11" x14ac:dyDescent="0.25">
      <c r="D961" s="270" t="s">
        <v>37</v>
      </c>
      <c r="E961" s="271" t="s">
        <v>27</v>
      </c>
      <c r="F961" s="144" t="s">
        <v>32</v>
      </c>
      <c r="G961" s="145" t="s">
        <v>72</v>
      </c>
      <c r="H961" s="145">
        <v>4</v>
      </c>
      <c r="I961" s="145" t="s">
        <v>32</v>
      </c>
      <c r="J961" s="145">
        <v>13</v>
      </c>
      <c r="K961" s="72">
        <v>0</v>
      </c>
    </row>
    <row r="962" spans="4:11" x14ac:dyDescent="0.25">
      <c r="D962" s="270" t="s">
        <v>37</v>
      </c>
      <c r="E962" s="271" t="s">
        <v>27</v>
      </c>
      <c r="F962" s="271" t="s">
        <v>30</v>
      </c>
      <c r="G962" s="272" t="s">
        <v>72</v>
      </c>
      <c r="H962" s="272">
        <v>4</v>
      </c>
      <c r="I962" s="272" t="s">
        <v>30</v>
      </c>
      <c r="J962" s="272">
        <v>24</v>
      </c>
      <c r="K962" s="72">
        <v>0</v>
      </c>
    </row>
    <row r="963" spans="4:11" x14ac:dyDescent="0.25">
      <c r="D963" s="270" t="s">
        <v>37</v>
      </c>
      <c r="E963" s="271" t="s">
        <v>27</v>
      </c>
      <c r="F963" s="144" t="s">
        <v>60</v>
      </c>
      <c r="G963" s="145" t="s">
        <v>72</v>
      </c>
      <c r="H963" s="145">
        <v>4</v>
      </c>
      <c r="I963" s="145" t="s">
        <v>60</v>
      </c>
      <c r="J963" s="145">
        <v>101</v>
      </c>
      <c r="K963" s="72">
        <v>0</v>
      </c>
    </row>
    <row r="964" spans="4:11" x14ac:dyDescent="0.25">
      <c r="D964" s="270" t="s">
        <v>37</v>
      </c>
      <c r="E964" s="271" t="s">
        <v>27</v>
      </c>
      <c r="F964" s="144" t="s">
        <v>61</v>
      </c>
      <c r="G964" s="145" t="s">
        <v>72</v>
      </c>
      <c r="H964" s="145">
        <v>4</v>
      </c>
      <c r="I964" s="145" t="s">
        <v>61</v>
      </c>
      <c r="J964" s="145">
        <v>102</v>
      </c>
      <c r="K964" s="72">
        <v>0</v>
      </c>
    </row>
    <row r="965" spans="4:11" x14ac:dyDescent="0.25">
      <c r="D965" s="270" t="s">
        <v>37</v>
      </c>
      <c r="E965" s="271" t="s">
        <v>27</v>
      </c>
      <c r="F965" s="271" t="s">
        <v>63</v>
      </c>
      <c r="G965" s="272" t="s">
        <v>72</v>
      </c>
      <c r="H965" s="272">
        <v>4</v>
      </c>
      <c r="I965" s="272" t="s">
        <v>63</v>
      </c>
      <c r="J965" s="272">
        <v>103</v>
      </c>
      <c r="K965" s="72">
        <v>0</v>
      </c>
    </row>
    <row r="966" spans="4:11" x14ac:dyDescent="0.25">
      <c r="D966" s="270" t="s">
        <v>37</v>
      </c>
      <c r="E966" s="271" t="s">
        <v>27</v>
      </c>
      <c r="F966" s="274" t="s">
        <v>65</v>
      </c>
      <c r="G966" s="282" t="s">
        <v>72</v>
      </c>
      <c r="H966" s="282">
        <v>4</v>
      </c>
      <c r="I966" s="282" t="s">
        <v>65</v>
      </c>
      <c r="J966" s="282">
        <v>119</v>
      </c>
      <c r="K966" s="72">
        <v>0</v>
      </c>
    </row>
    <row r="967" spans="4:11" x14ac:dyDescent="0.25">
      <c r="D967" s="270" t="s">
        <v>37</v>
      </c>
      <c r="E967" s="271" t="s">
        <v>27</v>
      </c>
      <c r="F967" s="146" t="s">
        <v>82</v>
      </c>
      <c r="G967" s="147" t="s">
        <v>72</v>
      </c>
      <c r="H967" s="147">
        <v>4</v>
      </c>
      <c r="I967" s="147" t="s">
        <v>82</v>
      </c>
      <c r="J967" s="147">
        <v>122</v>
      </c>
      <c r="K967" s="72">
        <v>0</v>
      </c>
    </row>
    <row r="968" spans="4:11" x14ac:dyDescent="0.25">
      <c r="D968" s="270" t="s">
        <v>37</v>
      </c>
      <c r="E968" s="271" t="s">
        <v>27</v>
      </c>
      <c r="F968" s="146" t="s">
        <v>77</v>
      </c>
      <c r="G968" s="147" t="s">
        <v>72</v>
      </c>
      <c r="H968" s="147">
        <v>4</v>
      </c>
      <c r="I968" s="147" t="s">
        <v>77</v>
      </c>
      <c r="J968" s="147">
        <v>125</v>
      </c>
      <c r="K968" s="72">
        <v>0</v>
      </c>
    </row>
    <row r="969" spans="4:11" x14ac:dyDescent="0.25">
      <c r="D969" s="270" t="s">
        <v>37</v>
      </c>
      <c r="E969" s="271" t="s">
        <v>27</v>
      </c>
      <c r="F969" s="146" t="s">
        <v>81</v>
      </c>
      <c r="G969" s="147" t="s">
        <v>72</v>
      </c>
      <c r="H969" s="147">
        <v>4</v>
      </c>
      <c r="I969" s="147" t="s">
        <v>81</v>
      </c>
      <c r="J969" s="147">
        <v>126</v>
      </c>
      <c r="K969" s="72">
        <v>0</v>
      </c>
    </row>
    <row r="970" spans="4:11" x14ac:dyDescent="0.25">
      <c r="D970" s="273" t="s">
        <v>37</v>
      </c>
      <c r="E970" s="274" t="s">
        <v>27</v>
      </c>
      <c r="F970" s="146" t="s">
        <v>83</v>
      </c>
      <c r="G970" s="147" t="s">
        <v>72</v>
      </c>
      <c r="H970" s="147">
        <v>4</v>
      </c>
      <c r="I970" s="147" t="s">
        <v>83</v>
      </c>
      <c r="J970" s="147">
        <v>130</v>
      </c>
      <c r="K970" s="73">
        <v>0</v>
      </c>
    </row>
    <row r="971" spans="4:11" x14ac:dyDescent="0.25">
      <c r="D971" s="273" t="s">
        <v>37</v>
      </c>
      <c r="E971" s="274" t="s">
        <v>27</v>
      </c>
      <c r="F971" s="146" t="s">
        <v>84</v>
      </c>
      <c r="G971" s="147" t="s">
        <v>72</v>
      </c>
      <c r="H971" s="147">
        <v>4</v>
      </c>
      <c r="I971" s="147" t="s">
        <v>84</v>
      </c>
      <c r="J971" s="147">
        <v>131</v>
      </c>
      <c r="K971" s="73">
        <v>0</v>
      </c>
    </row>
    <row r="972" spans="4:11" x14ac:dyDescent="0.25">
      <c r="D972" s="275" t="s">
        <v>37</v>
      </c>
      <c r="E972" s="276" t="s">
        <v>27</v>
      </c>
      <c r="F972" s="187" t="s">
        <v>90</v>
      </c>
      <c r="G972" s="188" t="s">
        <v>72</v>
      </c>
      <c r="H972" s="188">
        <v>4</v>
      </c>
      <c r="I972" s="188" t="s">
        <v>90</v>
      </c>
      <c r="J972" s="188">
        <v>6</v>
      </c>
      <c r="K972" s="153">
        <v>0</v>
      </c>
    </row>
    <row r="973" spans="4:11" x14ac:dyDescent="0.25">
      <c r="D973" s="275" t="s">
        <v>37</v>
      </c>
      <c r="E973" s="276" t="s">
        <v>27</v>
      </c>
      <c r="F973" s="187" t="s">
        <v>96</v>
      </c>
      <c r="G973" s="188" t="s">
        <v>72</v>
      </c>
      <c r="H973" s="188">
        <v>4</v>
      </c>
      <c r="I973" s="188" t="s">
        <v>96</v>
      </c>
      <c r="J973" s="188">
        <v>137</v>
      </c>
      <c r="K973" s="153">
        <v>0</v>
      </c>
    </row>
    <row r="974" spans="4:11" x14ac:dyDescent="0.25">
      <c r="D974" s="273" t="s">
        <v>37</v>
      </c>
      <c r="E974" s="274" t="s">
        <v>27</v>
      </c>
      <c r="F974" s="146" t="s">
        <v>87</v>
      </c>
      <c r="G974" s="147" t="s">
        <v>72</v>
      </c>
      <c r="H974" s="147">
        <v>4</v>
      </c>
      <c r="I974" s="147" t="s">
        <v>87</v>
      </c>
      <c r="J974" s="147">
        <v>136</v>
      </c>
      <c r="K974" s="73">
        <v>0</v>
      </c>
    </row>
    <row r="975" spans="4:11" x14ac:dyDescent="0.25">
      <c r="D975" s="273" t="s">
        <v>37</v>
      </c>
      <c r="E975" s="274" t="s">
        <v>27</v>
      </c>
      <c r="F975" s="146" t="s">
        <v>85</v>
      </c>
      <c r="G975" s="147" t="s">
        <v>72</v>
      </c>
      <c r="H975" s="147">
        <v>4</v>
      </c>
      <c r="I975" s="147" t="s">
        <v>85</v>
      </c>
      <c r="J975" s="147">
        <v>132</v>
      </c>
      <c r="K975" s="73">
        <v>0</v>
      </c>
    </row>
    <row r="976" spans="4:11" ht="15.75" thickBot="1" x14ac:dyDescent="0.3">
      <c r="D976" s="277" t="s">
        <v>37</v>
      </c>
      <c r="E976" s="278" t="s">
        <v>27</v>
      </c>
      <c r="F976" s="148" t="s">
        <v>38</v>
      </c>
      <c r="G976" s="149" t="s">
        <v>72</v>
      </c>
      <c r="H976" s="149">
        <v>4</v>
      </c>
      <c r="I976" s="149" t="s">
        <v>38</v>
      </c>
      <c r="J976" s="149">
        <v>20</v>
      </c>
      <c r="K976" s="74">
        <v>0</v>
      </c>
    </row>
    <row r="977" spans="4:11" x14ac:dyDescent="0.25">
      <c r="D977" s="279" t="s">
        <v>37</v>
      </c>
      <c r="E977" s="280" t="s">
        <v>29</v>
      </c>
      <c r="F977" s="280" t="s">
        <v>18</v>
      </c>
      <c r="G977" s="281" t="s">
        <v>29</v>
      </c>
      <c r="H977" s="281">
        <v>1</v>
      </c>
      <c r="I977" s="281" t="s">
        <v>18</v>
      </c>
      <c r="J977" s="281">
        <v>2</v>
      </c>
      <c r="K977" s="161">
        <v>25045386</v>
      </c>
    </row>
    <row r="978" spans="4:11" x14ac:dyDescent="0.25">
      <c r="D978" s="270" t="s">
        <v>37</v>
      </c>
      <c r="E978" s="271" t="s">
        <v>29</v>
      </c>
      <c r="F978" s="271" t="s">
        <v>19</v>
      </c>
      <c r="G978" s="272" t="s">
        <v>29</v>
      </c>
      <c r="H978" s="272">
        <v>1</v>
      </c>
      <c r="I978" s="272" t="s">
        <v>19</v>
      </c>
      <c r="J978" s="272">
        <v>22</v>
      </c>
      <c r="K978" s="72">
        <v>1460883</v>
      </c>
    </row>
    <row r="979" spans="4:11" x14ac:dyDescent="0.25">
      <c r="D979" s="270" t="s">
        <v>37</v>
      </c>
      <c r="E979" s="144" t="s">
        <v>29</v>
      </c>
      <c r="F979" s="271" t="s">
        <v>36</v>
      </c>
      <c r="G979" s="272" t="s">
        <v>29</v>
      </c>
      <c r="H979" s="272">
        <v>1</v>
      </c>
      <c r="I979" s="272" t="s">
        <v>36</v>
      </c>
      <c r="J979" s="272">
        <v>14</v>
      </c>
      <c r="K979" s="72">
        <v>143284</v>
      </c>
    </row>
    <row r="980" spans="4:11" x14ac:dyDescent="0.25">
      <c r="D980" s="270" t="s">
        <v>37</v>
      </c>
      <c r="E980" s="271" t="s">
        <v>29</v>
      </c>
      <c r="F980" s="271" t="s">
        <v>20</v>
      </c>
      <c r="G980" s="272" t="s">
        <v>29</v>
      </c>
      <c r="H980" s="272">
        <v>1</v>
      </c>
      <c r="I980" s="272" t="s">
        <v>20</v>
      </c>
      <c r="J980" s="272">
        <v>5</v>
      </c>
      <c r="K980" s="72">
        <v>61510</v>
      </c>
    </row>
    <row r="981" spans="4:11" x14ac:dyDescent="0.25">
      <c r="D981" s="270" t="s">
        <v>37</v>
      </c>
      <c r="E981" s="271" t="s">
        <v>29</v>
      </c>
      <c r="F981" s="271" t="s">
        <v>21</v>
      </c>
      <c r="G981" s="272" t="s">
        <v>29</v>
      </c>
      <c r="H981" s="272">
        <v>1</v>
      </c>
      <c r="I981" s="272" t="s">
        <v>21</v>
      </c>
      <c r="J981" s="272">
        <v>3</v>
      </c>
      <c r="K981" s="72">
        <v>82674947</v>
      </c>
    </row>
    <row r="982" spans="4:11" x14ac:dyDescent="0.25">
      <c r="D982" s="270" t="s">
        <v>37</v>
      </c>
      <c r="E982" s="271" t="s">
        <v>29</v>
      </c>
      <c r="F982" s="271" t="s">
        <v>24</v>
      </c>
      <c r="G982" s="272" t="s">
        <v>29</v>
      </c>
      <c r="H982" s="272">
        <v>1</v>
      </c>
      <c r="I982" s="272" t="s">
        <v>24</v>
      </c>
      <c r="J982" s="272">
        <v>19</v>
      </c>
      <c r="K982" s="72">
        <v>19328990</v>
      </c>
    </row>
    <row r="983" spans="4:11" x14ac:dyDescent="0.25">
      <c r="D983" s="270" t="s">
        <v>37</v>
      </c>
      <c r="E983" s="271" t="s">
        <v>29</v>
      </c>
      <c r="F983" s="271" t="s">
        <v>23</v>
      </c>
      <c r="G983" s="272" t="s">
        <v>29</v>
      </c>
      <c r="H983" s="272">
        <v>1</v>
      </c>
      <c r="I983" s="272" t="s">
        <v>23</v>
      </c>
      <c r="J983" s="272">
        <v>18</v>
      </c>
      <c r="K983" s="72">
        <v>32472003</v>
      </c>
    </row>
    <row r="984" spans="4:11" x14ac:dyDescent="0.25">
      <c r="D984" s="270" t="s">
        <v>37</v>
      </c>
      <c r="E984" s="271" t="s">
        <v>29</v>
      </c>
      <c r="F984" s="271" t="s">
        <v>22</v>
      </c>
      <c r="G984" s="272" t="s">
        <v>29</v>
      </c>
      <c r="H984" s="272">
        <v>1</v>
      </c>
      <c r="I984" s="272" t="s">
        <v>22</v>
      </c>
      <c r="J984" s="272">
        <v>17</v>
      </c>
      <c r="K984" s="72">
        <v>0</v>
      </c>
    </row>
    <row r="985" spans="4:11" x14ac:dyDescent="0.25">
      <c r="D985" s="270" t="s">
        <v>37</v>
      </c>
      <c r="E985" s="271" t="s">
        <v>29</v>
      </c>
      <c r="F985" s="271" t="s">
        <v>34</v>
      </c>
      <c r="G985" s="272" t="s">
        <v>29</v>
      </c>
      <c r="H985" s="272">
        <v>1</v>
      </c>
      <c r="I985" s="272" t="s">
        <v>34</v>
      </c>
      <c r="J985" s="272">
        <v>26</v>
      </c>
      <c r="K985" s="72">
        <v>0</v>
      </c>
    </row>
    <row r="986" spans="4:11" x14ac:dyDescent="0.25">
      <c r="D986" s="270" t="s">
        <v>37</v>
      </c>
      <c r="E986" s="271" t="s">
        <v>29</v>
      </c>
      <c r="F986" s="144" t="s">
        <v>64</v>
      </c>
      <c r="G986" s="145" t="s">
        <v>29</v>
      </c>
      <c r="H986" s="145">
        <v>1</v>
      </c>
      <c r="I986" s="145" t="s">
        <v>71</v>
      </c>
      <c r="J986" s="145">
        <v>118</v>
      </c>
      <c r="K986" s="72">
        <v>658291</v>
      </c>
    </row>
    <row r="987" spans="4:11" x14ac:dyDescent="0.25">
      <c r="D987" s="270" t="s">
        <v>37</v>
      </c>
      <c r="E987" s="271" t="s">
        <v>29</v>
      </c>
      <c r="F987" s="271" t="s">
        <v>25</v>
      </c>
      <c r="G987" s="272" t="s">
        <v>29</v>
      </c>
      <c r="H987" s="272">
        <v>1</v>
      </c>
      <c r="I987" s="272" t="s">
        <v>25</v>
      </c>
      <c r="J987" s="272">
        <v>8</v>
      </c>
      <c r="K987" s="72">
        <v>0</v>
      </c>
    </row>
    <row r="988" spans="4:11" x14ac:dyDescent="0.25">
      <c r="D988" s="270" t="s">
        <v>37</v>
      </c>
      <c r="E988" s="271" t="s">
        <v>29</v>
      </c>
      <c r="F988" s="271" t="s">
        <v>26</v>
      </c>
      <c r="G988" s="272" t="s">
        <v>29</v>
      </c>
      <c r="H988" s="272">
        <v>1</v>
      </c>
      <c r="I988" s="272" t="s">
        <v>26</v>
      </c>
      <c r="J988" s="272">
        <v>10</v>
      </c>
      <c r="K988" s="72">
        <v>0</v>
      </c>
    </row>
    <row r="989" spans="4:11" x14ac:dyDescent="0.25">
      <c r="D989" s="270" t="s">
        <v>37</v>
      </c>
      <c r="E989" s="271" t="s">
        <v>29</v>
      </c>
      <c r="F989" s="271" t="s">
        <v>27</v>
      </c>
      <c r="G989" s="272" t="s">
        <v>29</v>
      </c>
      <c r="H989" s="272">
        <v>1</v>
      </c>
      <c r="I989" s="272" t="s">
        <v>72</v>
      </c>
      <c r="J989" s="272">
        <v>4</v>
      </c>
      <c r="K989" s="72">
        <v>29203695</v>
      </c>
    </row>
    <row r="990" spans="4:11" x14ac:dyDescent="0.25">
      <c r="D990" s="270" t="s">
        <v>37</v>
      </c>
      <c r="E990" s="271" t="s">
        <v>29</v>
      </c>
      <c r="F990" s="271" t="s">
        <v>28</v>
      </c>
      <c r="G990" s="272" t="s">
        <v>29</v>
      </c>
      <c r="H990" s="272">
        <v>1</v>
      </c>
      <c r="I990" s="272" t="s">
        <v>28</v>
      </c>
      <c r="J990" s="272">
        <v>9</v>
      </c>
      <c r="K990" s="72">
        <v>48804702</v>
      </c>
    </row>
    <row r="991" spans="4:11" x14ac:dyDescent="0.25">
      <c r="D991" s="270" t="s">
        <v>37</v>
      </c>
      <c r="E991" s="271" t="s">
        <v>29</v>
      </c>
      <c r="F991" s="271" t="s">
        <v>29</v>
      </c>
      <c r="G991" s="272" t="s">
        <v>29</v>
      </c>
      <c r="H991" s="272">
        <v>1</v>
      </c>
      <c r="I991" s="272" t="s">
        <v>29</v>
      </c>
      <c r="J991" s="272">
        <v>1</v>
      </c>
      <c r="K991" s="72">
        <v>0</v>
      </c>
    </row>
    <row r="992" spans="4:11" x14ac:dyDescent="0.25">
      <c r="D992" s="270" t="s">
        <v>37</v>
      </c>
      <c r="E992" s="271" t="s">
        <v>29</v>
      </c>
      <c r="F992" s="271" t="s">
        <v>31</v>
      </c>
      <c r="G992" s="272" t="s">
        <v>29</v>
      </c>
      <c r="H992" s="272">
        <v>1</v>
      </c>
      <c r="I992" s="272" t="s">
        <v>31</v>
      </c>
      <c r="J992" s="272">
        <v>12</v>
      </c>
      <c r="K992" s="72">
        <v>0</v>
      </c>
    </row>
    <row r="993" spans="4:11" x14ac:dyDescent="0.25">
      <c r="D993" s="270" t="s">
        <v>37</v>
      </c>
      <c r="E993" s="271" t="s">
        <v>29</v>
      </c>
      <c r="F993" s="271" t="s">
        <v>33</v>
      </c>
      <c r="G993" s="272" t="s">
        <v>29</v>
      </c>
      <c r="H993" s="272">
        <v>1</v>
      </c>
      <c r="I993" s="272" t="s">
        <v>33</v>
      </c>
      <c r="J993" s="272">
        <v>25</v>
      </c>
      <c r="K993" s="72">
        <v>0</v>
      </c>
    </row>
    <row r="994" spans="4:11" x14ac:dyDescent="0.25">
      <c r="D994" s="270" t="s">
        <v>37</v>
      </c>
      <c r="E994" s="271" t="s">
        <v>29</v>
      </c>
      <c r="F994" s="271" t="s">
        <v>35</v>
      </c>
      <c r="G994" s="272" t="s">
        <v>29</v>
      </c>
      <c r="H994" s="272">
        <v>1</v>
      </c>
      <c r="I994" s="272" t="s">
        <v>73</v>
      </c>
      <c r="J994" s="272">
        <v>7</v>
      </c>
      <c r="K994" s="72">
        <v>0</v>
      </c>
    </row>
    <row r="995" spans="4:11" x14ac:dyDescent="0.25">
      <c r="D995" s="270" t="s">
        <v>37</v>
      </c>
      <c r="E995" s="271" t="s">
        <v>29</v>
      </c>
      <c r="F995" s="144" t="s">
        <v>32</v>
      </c>
      <c r="G995" s="145" t="s">
        <v>29</v>
      </c>
      <c r="H995" s="145">
        <v>1</v>
      </c>
      <c r="I995" s="145" t="s">
        <v>32</v>
      </c>
      <c r="J995" s="145">
        <v>13</v>
      </c>
      <c r="K995" s="72">
        <v>0</v>
      </c>
    </row>
    <row r="996" spans="4:11" x14ac:dyDescent="0.25">
      <c r="D996" s="270" t="s">
        <v>37</v>
      </c>
      <c r="E996" s="271" t="s">
        <v>29</v>
      </c>
      <c r="F996" s="271" t="s">
        <v>30</v>
      </c>
      <c r="G996" s="272" t="s">
        <v>29</v>
      </c>
      <c r="H996" s="272">
        <v>1</v>
      </c>
      <c r="I996" s="272" t="s">
        <v>30</v>
      </c>
      <c r="J996" s="272">
        <v>24</v>
      </c>
      <c r="K996" s="72">
        <v>0</v>
      </c>
    </row>
    <row r="997" spans="4:11" x14ac:dyDescent="0.25">
      <c r="D997" s="270" t="s">
        <v>37</v>
      </c>
      <c r="E997" s="271" t="s">
        <v>29</v>
      </c>
      <c r="F997" s="144" t="s">
        <v>60</v>
      </c>
      <c r="G997" s="145" t="s">
        <v>29</v>
      </c>
      <c r="H997" s="145">
        <v>1</v>
      </c>
      <c r="I997" s="145" t="s">
        <v>60</v>
      </c>
      <c r="J997" s="145">
        <v>101</v>
      </c>
      <c r="K997" s="72">
        <v>29946</v>
      </c>
    </row>
    <row r="998" spans="4:11" x14ac:dyDescent="0.25">
      <c r="D998" s="270" t="s">
        <v>37</v>
      </c>
      <c r="E998" s="271" t="s">
        <v>29</v>
      </c>
      <c r="F998" s="144" t="s">
        <v>61</v>
      </c>
      <c r="G998" s="145" t="s">
        <v>29</v>
      </c>
      <c r="H998" s="145">
        <v>1</v>
      </c>
      <c r="I998" s="145" t="s">
        <v>61</v>
      </c>
      <c r="J998" s="145">
        <v>102</v>
      </c>
      <c r="K998" s="72">
        <v>0</v>
      </c>
    </row>
    <row r="999" spans="4:11" x14ac:dyDescent="0.25">
      <c r="D999" s="270" t="s">
        <v>37</v>
      </c>
      <c r="E999" s="271" t="s">
        <v>29</v>
      </c>
      <c r="F999" s="271" t="s">
        <v>63</v>
      </c>
      <c r="G999" s="272" t="s">
        <v>29</v>
      </c>
      <c r="H999" s="272">
        <v>1</v>
      </c>
      <c r="I999" s="272" t="s">
        <v>63</v>
      </c>
      <c r="J999" s="272">
        <v>103</v>
      </c>
      <c r="K999" s="72">
        <v>0</v>
      </c>
    </row>
    <row r="1000" spans="4:11" x14ac:dyDescent="0.25">
      <c r="D1000" s="270" t="s">
        <v>37</v>
      </c>
      <c r="E1000" s="271" t="s">
        <v>29</v>
      </c>
      <c r="F1000" s="274" t="s">
        <v>65</v>
      </c>
      <c r="G1000" s="282" t="s">
        <v>29</v>
      </c>
      <c r="H1000" s="282">
        <v>1</v>
      </c>
      <c r="I1000" s="282" t="s">
        <v>65</v>
      </c>
      <c r="J1000" s="282">
        <v>119</v>
      </c>
      <c r="K1000" s="72">
        <v>33687</v>
      </c>
    </row>
    <row r="1001" spans="4:11" x14ac:dyDescent="0.25">
      <c r="D1001" s="270" t="s">
        <v>37</v>
      </c>
      <c r="E1001" s="271" t="s">
        <v>29</v>
      </c>
      <c r="F1001" s="146" t="s">
        <v>82</v>
      </c>
      <c r="G1001" s="147" t="s">
        <v>29</v>
      </c>
      <c r="H1001" s="147">
        <v>1</v>
      </c>
      <c r="I1001" s="147" t="s">
        <v>82</v>
      </c>
      <c r="J1001" s="147">
        <v>122</v>
      </c>
      <c r="K1001" s="72">
        <v>25216</v>
      </c>
    </row>
    <row r="1002" spans="4:11" x14ac:dyDescent="0.25">
      <c r="D1002" s="270" t="s">
        <v>37</v>
      </c>
      <c r="E1002" s="271" t="s">
        <v>29</v>
      </c>
      <c r="F1002" s="146" t="s">
        <v>77</v>
      </c>
      <c r="G1002" s="147" t="s">
        <v>29</v>
      </c>
      <c r="H1002" s="147">
        <v>1</v>
      </c>
      <c r="I1002" s="147" t="s">
        <v>77</v>
      </c>
      <c r="J1002" s="147">
        <v>125</v>
      </c>
      <c r="K1002" s="72">
        <v>8482</v>
      </c>
    </row>
    <row r="1003" spans="4:11" x14ac:dyDescent="0.25">
      <c r="D1003" s="270" t="s">
        <v>37</v>
      </c>
      <c r="E1003" s="271" t="s">
        <v>29</v>
      </c>
      <c r="F1003" s="146" t="s">
        <v>81</v>
      </c>
      <c r="G1003" s="147" t="s">
        <v>29</v>
      </c>
      <c r="H1003" s="147">
        <v>1</v>
      </c>
      <c r="I1003" s="147" t="s">
        <v>81</v>
      </c>
      <c r="J1003" s="147">
        <v>126</v>
      </c>
      <c r="K1003" s="72">
        <v>16789</v>
      </c>
    </row>
    <row r="1004" spans="4:11" x14ac:dyDescent="0.25">
      <c r="D1004" s="273" t="s">
        <v>37</v>
      </c>
      <c r="E1004" s="274" t="s">
        <v>29</v>
      </c>
      <c r="F1004" s="146" t="s">
        <v>83</v>
      </c>
      <c r="G1004" s="147" t="s">
        <v>29</v>
      </c>
      <c r="H1004" s="147">
        <v>1</v>
      </c>
      <c r="I1004" s="147" t="s">
        <v>83</v>
      </c>
      <c r="J1004" s="147">
        <v>130</v>
      </c>
      <c r="K1004" s="73">
        <v>21662</v>
      </c>
    </row>
    <row r="1005" spans="4:11" x14ac:dyDescent="0.25">
      <c r="D1005" s="273" t="s">
        <v>37</v>
      </c>
      <c r="E1005" s="274" t="s">
        <v>29</v>
      </c>
      <c r="F1005" s="146" t="s">
        <v>84</v>
      </c>
      <c r="G1005" s="147" t="s">
        <v>29</v>
      </c>
      <c r="H1005" s="147">
        <v>1</v>
      </c>
      <c r="I1005" s="147" t="s">
        <v>84</v>
      </c>
      <c r="J1005" s="147">
        <v>131</v>
      </c>
      <c r="K1005" s="73">
        <v>40273</v>
      </c>
    </row>
    <row r="1006" spans="4:11" x14ac:dyDescent="0.25">
      <c r="D1006" s="275" t="s">
        <v>37</v>
      </c>
      <c r="E1006" s="276" t="s">
        <v>29</v>
      </c>
      <c r="F1006" s="187" t="s">
        <v>90</v>
      </c>
      <c r="G1006" s="188" t="s">
        <v>29</v>
      </c>
      <c r="H1006" s="188">
        <v>1</v>
      </c>
      <c r="I1006" s="188" t="s">
        <v>90</v>
      </c>
      <c r="J1006" s="188">
        <v>6</v>
      </c>
      <c r="K1006" s="153">
        <v>0</v>
      </c>
    </row>
    <row r="1007" spans="4:11" x14ac:dyDescent="0.25">
      <c r="D1007" s="275" t="s">
        <v>37</v>
      </c>
      <c r="E1007" s="276" t="s">
        <v>29</v>
      </c>
      <c r="F1007" s="187" t="s">
        <v>96</v>
      </c>
      <c r="G1007" s="188" t="s">
        <v>29</v>
      </c>
      <c r="H1007" s="188">
        <v>1</v>
      </c>
      <c r="I1007" s="188" t="s">
        <v>96</v>
      </c>
      <c r="J1007" s="188">
        <v>137</v>
      </c>
      <c r="K1007" s="153">
        <v>0</v>
      </c>
    </row>
    <row r="1008" spans="4:11" x14ac:dyDescent="0.25">
      <c r="D1008" s="273" t="s">
        <v>37</v>
      </c>
      <c r="E1008" s="274" t="s">
        <v>29</v>
      </c>
      <c r="F1008" s="146" t="s">
        <v>87</v>
      </c>
      <c r="G1008" s="147" t="s">
        <v>29</v>
      </c>
      <c r="H1008" s="147">
        <v>1</v>
      </c>
      <c r="I1008" s="147" t="s">
        <v>87</v>
      </c>
      <c r="J1008" s="147">
        <v>136</v>
      </c>
      <c r="K1008" s="73">
        <v>113329</v>
      </c>
    </row>
    <row r="1009" spans="4:11" x14ac:dyDescent="0.25">
      <c r="D1009" s="273" t="s">
        <v>37</v>
      </c>
      <c r="E1009" s="274" t="s">
        <v>29</v>
      </c>
      <c r="F1009" s="146" t="s">
        <v>85</v>
      </c>
      <c r="G1009" s="147" t="s">
        <v>29</v>
      </c>
      <c r="H1009" s="147">
        <v>1</v>
      </c>
      <c r="I1009" s="147" t="s">
        <v>85</v>
      </c>
      <c r="J1009" s="147">
        <v>132</v>
      </c>
      <c r="K1009" s="73">
        <v>38064</v>
      </c>
    </row>
    <row r="1010" spans="4:11" ht="15.75" thickBot="1" x14ac:dyDescent="0.3">
      <c r="D1010" s="277" t="s">
        <v>37</v>
      </c>
      <c r="E1010" s="278" t="s">
        <v>29</v>
      </c>
      <c r="F1010" s="148" t="s">
        <v>38</v>
      </c>
      <c r="G1010" s="149" t="s">
        <v>29</v>
      </c>
      <c r="H1010" s="149">
        <v>1</v>
      </c>
      <c r="I1010" s="149" t="s">
        <v>38</v>
      </c>
      <c r="J1010" s="149">
        <v>20</v>
      </c>
      <c r="K1010" s="74">
        <v>0</v>
      </c>
    </row>
    <row r="1011" spans="4:11" x14ac:dyDescent="0.25">
      <c r="D1011" s="279" t="s">
        <v>37</v>
      </c>
      <c r="E1011" s="280" t="s">
        <v>31</v>
      </c>
      <c r="F1011" s="280" t="s">
        <v>18</v>
      </c>
      <c r="G1011" s="281" t="s">
        <v>31</v>
      </c>
      <c r="H1011" s="281">
        <v>12</v>
      </c>
      <c r="I1011" s="281" t="s">
        <v>18</v>
      </c>
      <c r="J1011" s="281">
        <v>2</v>
      </c>
      <c r="K1011" s="161">
        <v>446377</v>
      </c>
    </row>
    <row r="1012" spans="4:11" x14ac:dyDescent="0.25">
      <c r="D1012" s="270" t="s">
        <v>37</v>
      </c>
      <c r="E1012" s="271" t="s">
        <v>31</v>
      </c>
      <c r="F1012" s="271" t="s">
        <v>19</v>
      </c>
      <c r="G1012" s="272" t="s">
        <v>31</v>
      </c>
      <c r="H1012" s="272">
        <v>12</v>
      </c>
      <c r="I1012" s="272" t="s">
        <v>19</v>
      </c>
      <c r="J1012" s="272">
        <v>22</v>
      </c>
      <c r="K1012" s="72">
        <v>26037</v>
      </c>
    </row>
    <row r="1013" spans="4:11" x14ac:dyDescent="0.25">
      <c r="D1013" s="270" t="s">
        <v>37</v>
      </c>
      <c r="E1013" s="144" t="s">
        <v>31</v>
      </c>
      <c r="F1013" s="271" t="s">
        <v>36</v>
      </c>
      <c r="G1013" s="272" t="s">
        <v>31</v>
      </c>
      <c r="H1013" s="272">
        <v>12</v>
      </c>
      <c r="I1013" s="272" t="s">
        <v>36</v>
      </c>
      <c r="J1013" s="272">
        <v>14</v>
      </c>
      <c r="K1013" s="72">
        <v>2554</v>
      </c>
    </row>
    <row r="1014" spans="4:11" x14ac:dyDescent="0.25">
      <c r="D1014" s="270" t="s">
        <v>37</v>
      </c>
      <c r="E1014" s="271" t="s">
        <v>31</v>
      </c>
      <c r="F1014" s="271" t="s">
        <v>20</v>
      </c>
      <c r="G1014" s="272" t="s">
        <v>31</v>
      </c>
      <c r="H1014" s="272">
        <v>12</v>
      </c>
      <c r="I1014" s="272" t="s">
        <v>20</v>
      </c>
      <c r="J1014" s="272">
        <v>5</v>
      </c>
      <c r="K1014" s="72">
        <v>1096</v>
      </c>
    </row>
    <row r="1015" spans="4:11" x14ac:dyDescent="0.25">
      <c r="D1015" s="270" t="s">
        <v>37</v>
      </c>
      <c r="E1015" s="271" t="s">
        <v>31</v>
      </c>
      <c r="F1015" s="271" t="s">
        <v>21</v>
      </c>
      <c r="G1015" s="272" t="s">
        <v>31</v>
      </c>
      <c r="H1015" s="272">
        <v>12</v>
      </c>
      <c r="I1015" s="272" t="s">
        <v>21</v>
      </c>
      <c r="J1015" s="272">
        <v>3</v>
      </c>
      <c r="K1015" s="72">
        <v>1473494</v>
      </c>
    </row>
    <row r="1016" spans="4:11" x14ac:dyDescent="0.25">
      <c r="D1016" s="270" t="s">
        <v>37</v>
      </c>
      <c r="E1016" s="271" t="s">
        <v>31</v>
      </c>
      <c r="F1016" s="271" t="s">
        <v>24</v>
      </c>
      <c r="G1016" s="272" t="s">
        <v>31</v>
      </c>
      <c r="H1016" s="272">
        <v>12</v>
      </c>
      <c r="I1016" s="272" t="s">
        <v>24</v>
      </c>
      <c r="J1016" s="272">
        <v>19</v>
      </c>
      <c r="K1016" s="72">
        <v>344496</v>
      </c>
    </row>
    <row r="1017" spans="4:11" x14ac:dyDescent="0.25">
      <c r="D1017" s="270" t="s">
        <v>37</v>
      </c>
      <c r="E1017" s="271" t="s">
        <v>31</v>
      </c>
      <c r="F1017" s="271" t="s">
        <v>23</v>
      </c>
      <c r="G1017" s="272" t="s">
        <v>31</v>
      </c>
      <c r="H1017" s="272">
        <v>12</v>
      </c>
      <c r="I1017" s="272" t="s">
        <v>23</v>
      </c>
      <c r="J1017" s="272">
        <v>18</v>
      </c>
      <c r="K1017" s="72">
        <v>578740</v>
      </c>
    </row>
    <row r="1018" spans="4:11" x14ac:dyDescent="0.25">
      <c r="D1018" s="270" t="s">
        <v>37</v>
      </c>
      <c r="E1018" s="271" t="s">
        <v>31</v>
      </c>
      <c r="F1018" s="271" t="s">
        <v>22</v>
      </c>
      <c r="G1018" s="272" t="s">
        <v>31</v>
      </c>
      <c r="H1018" s="272">
        <v>12</v>
      </c>
      <c r="I1018" s="272" t="s">
        <v>22</v>
      </c>
      <c r="J1018" s="272">
        <v>17</v>
      </c>
      <c r="K1018" s="72">
        <v>0</v>
      </c>
    </row>
    <row r="1019" spans="4:11" x14ac:dyDescent="0.25">
      <c r="D1019" s="270" t="s">
        <v>37</v>
      </c>
      <c r="E1019" s="271" t="s">
        <v>31</v>
      </c>
      <c r="F1019" s="271" t="s">
        <v>34</v>
      </c>
      <c r="G1019" s="272" t="s">
        <v>31</v>
      </c>
      <c r="H1019" s="272">
        <v>12</v>
      </c>
      <c r="I1019" s="272" t="s">
        <v>34</v>
      </c>
      <c r="J1019" s="272">
        <v>26</v>
      </c>
      <c r="K1019" s="72">
        <v>0</v>
      </c>
    </row>
    <row r="1020" spans="4:11" x14ac:dyDescent="0.25">
      <c r="D1020" s="270" t="s">
        <v>37</v>
      </c>
      <c r="E1020" s="271" t="s">
        <v>31</v>
      </c>
      <c r="F1020" s="144" t="s">
        <v>64</v>
      </c>
      <c r="G1020" s="145" t="s">
        <v>31</v>
      </c>
      <c r="H1020" s="145">
        <v>12</v>
      </c>
      <c r="I1020" s="145" t="s">
        <v>71</v>
      </c>
      <c r="J1020" s="145">
        <v>118</v>
      </c>
      <c r="K1020" s="72">
        <v>11733</v>
      </c>
    </row>
    <row r="1021" spans="4:11" x14ac:dyDescent="0.25">
      <c r="D1021" s="270" t="s">
        <v>37</v>
      </c>
      <c r="E1021" s="271" t="s">
        <v>31</v>
      </c>
      <c r="F1021" s="271" t="s">
        <v>25</v>
      </c>
      <c r="G1021" s="272" t="s">
        <v>31</v>
      </c>
      <c r="H1021" s="272">
        <v>12</v>
      </c>
      <c r="I1021" s="272" t="s">
        <v>25</v>
      </c>
      <c r="J1021" s="272">
        <v>8</v>
      </c>
      <c r="K1021" s="72">
        <v>0</v>
      </c>
    </row>
    <row r="1022" spans="4:11" x14ac:dyDescent="0.25">
      <c r="D1022" s="270" t="s">
        <v>37</v>
      </c>
      <c r="E1022" s="271" t="s">
        <v>31</v>
      </c>
      <c r="F1022" s="271" t="s">
        <v>26</v>
      </c>
      <c r="G1022" s="272" t="s">
        <v>31</v>
      </c>
      <c r="H1022" s="272">
        <v>12</v>
      </c>
      <c r="I1022" s="272" t="s">
        <v>26</v>
      </c>
      <c r="J1022" s="272">
        <v>10</v>
      </c>
      <c r="K1022" s="72">
        <v>0</v>
      </c>
    </row>
    <row r="1023" spans="4:11" x14ac:dyDescent="0.25">
      <c r="D1023" s="270" t="s">
        <v>37</v>
      </c>
      <c r="E1023" s="271" t="s">
        <v>31</v>
      </c>
      <c r="F1023" s="271" t="s">
        <v>27</v>
      </c>
      <c r="G1023" s="272" t="s">
        <v>31</v>
      </c>
      <c r="H1023" s="272">
        <v>12</v>
      </c>
      <c r="I1023" s="272" t="s">
        <v>72</v>
      </c>
      <c r="J1023" s="272">
        <v>4</v>
      </c>
      <c r="K1023" s="72">
        <v>520490</v>
      </c>
    </row>
    <row r="1024" spans="4:11" x14ac:dyDescent="0.25">
      <c r="D1024" s="270" t="s">
        <v>37</v>
      </c>
      <c r="E1024" s="271" t="s">
        <v>31</v>
      </c>
      <c r="F1024" s="271" t="s">
        <v>28</v>
      </c>
      <c r="G1024" s="272" t="s">
        <v>31</v>
      </c>
      <c r="H1024" s="272">
        <v>12</v>
      </c>
      <c r="I1024" s="272" t="s">
        <v>28</v>
      </c>
      <c r="J1024" s="272">
        <v>9</v>
      </c>
      <c r="K1024" s="72">
        <v>869834</v>
      </c>
    </row>
    <row r="1025" spans="4:11" x14ac:dyDescent="0.25">
      <c r="D1025" s="270" t="s">
        <v>37</v>
      </c>
      <c r="E1025" s="271" t="s">
        <v>31</v>
      </c>
      <c r="F1025" s="271" t="s">
        <v>29</v>
      </c>
      <c r="G1025" s="272" t="s">
        <v>31</v>
      </c>
      <c r="H1025" s="272">
        <v>12</v>
      </c>
      <c r="I1025" s="272" t="s">
        <v>29</v>
      </c>
      <c r="J1025" s="272">
        <v>1</v>
      </c>
      <c r="K1025" s="72">
        <v>0</v>
      </c>
    </row>
    <row r="1026" spans="4:11" x14ac:dyDescent="0.25">
      <c r="D1026" s="270" t="s">
        <v>37</v>
      </c>
      <c r="E1026" s="271" t="s">
        <v>31</v>
      </c>
      <c r="F1026" s="271" t="s">
        <v>31</v>
      </c>
      <c r="G1026" s="272" t="s">
        <v>31</v>
      </c>
      <c r="H1026" s="272">
        <v>12</v>
      </c>
      <c r="I1026" s="272" t="s">
        <v>31</v>
      </c>
      <c r="J1026" s="272">
        <v>12</v>
      </c>
      <c r="K1026" s="72">
        <v>0</v>
      </c>
    </row>
    <row r="1027" spans="4:11" x14ac:dyDescent="0.25">
      <c r="D1027" s="270" t="s">
        <v>37</v>
      </c>
      <c r="E1027" s="271" t="s">
        <v>31</v>
      </c>
      <c r="F1027" s="271" t="s">
        <v>33</v>
      </c>
      <c r="G1027" s="272" t="s">
        <v>31</v>
      </c>
      <c r="H1027" s="272">
        <v>12</v>
      </c>
      <c r="I1027" s="272" t="s">
        <v>33</v>
      </c>
      <c r="J1027" s="272">
        <v>25</v>
      </c>
      <c r="K1027" s="72">
        <v>0</v>
      </c>
    </row>
    <row r="1028" spans="4:11" x14ac:dyDescent="0.25">
      <c r="D1028" s="270" t="s">
        <v>37</v>
      </c>
      <c r="E1028" s="271" t="s">
        <v>31</v>
      </c>
      <c r="F1028" s="271" t="s">
        <v>35</v>
      </c>
      <c r="G1028" s="272" t="s">
        <v>31</v>
      </c>
      <c r="H1028" s="272">
        <v>12</v>
      </c>
      <c r="I1028" s="272" t="s">
        <v>73</v>
      </c>
      <c r="J1028" s="272">
        <v>7</v>
      </c>
      <c r="K1028" s="72">
        <v>0</v>
      </c>
    </row>
    <row r="1029" spans="4:11" x14ac:dyDescent="0.25">
      <c r="D1029" s="270" t="s">
        <v>37</v>
      </c>
      <c r="E1029" s="271" t="s">
        <v>31</v>
      </c>
      <c r="F1029" s="144" t="s">
        <v>32</v>
      </c>
      <c r="G1029" s="145" t="s">
        <v>31</v>
      </c>
      <c r="H1029" s="145">
        <v>12</v>
      </c>
      <c r="I1029" s="145" t="s">
        <v>32</v>
      </c>
      <c r="J1029" s="145">
        <v>13</v>
      </c>
      <c r="K1029" s="72">
        <v>0</v>
      </c>
    </row>
    <row r="1030" spans="4:11" x14ac:dyDescent="0.25">
      <c r="D1030" s="270" t="s">
        <v>37</v>
      </c>
      <c r="E1030" s="271" t="s">
        <v>31</v>
      </c>
      <c r="F1030" s="271" t="s">
        <v>30</v>
      </c>
      <c r="G1030" s="272" t="s">
        <v>31</v>
      </c>
      <c r="H1030" s="272">
        <v>12</v>
      </c>
      <c r="I1030" s="272" t="s">
        <v>30</v>
      </c>
      <c r="J1030" s="272">
        <v>24</v>
      </c>
      <c r="K1030" s="72">
        <v>0</v>
      </c>
    </row>
    <row r="1031" spans="4:11" x14ac:dyDescent="0.25">
      <c r="D1031" s="270" t="s">
        <v>37</v>
      </c>
      <c r="E1031" s="271" t="s">
        <v>31</v>
      </c>
      <c r="F1031" s="144" t="s">
        <v>60</v>
      </c>
      <c r="G1031" s="145" t="s">
        <v>31</v>
      </c>
      <c r="H1031" s="145">
        <v>12</v>
      </c>
      <c r="I1031" s="145" t="s">
        <v>60</v>
      </c>
      <c r="J1031" s="145">
        <v>101</v>
      </c>
      <c r="K1031" s="72">
        <v>534</v>
      </c>
    </row>
    <row r="1032" spans="4:11" x14ac:dyDescent="0.25">
      <c r="D1032" s="270" t="s">
        <v>37</v>
      </c>
      <c r="E1032" s="271" t="s">
        <v>31</v>
      </c>
      <c r="F1032" s="144" t="s">
        <v>61</v>
      </c>
      <c r="G1032" s="145" t="s">
        <v>31</v>
      </c>
      <c r="H1032" s="145">
        <v>12</v>
      </c>
      <c r="I1032" s="145" t="s">
        <v>61</v>
      </c>
      <c r="J1032" s="145">
        <v>102</v>
      </c>
      <c r="K1032" s="72">
        <v>0</v>
      </c>
    </row>
    <row r="1033" spans="4:11" x14ac:dyDescent="0.25">
      <c r="D1033" s="270" t="s">
        <v>37</v>
      </c>
      <c r="E1033" s="271" t="s">
        <v>31</v>
      </c>
      <c r="F1033" s="271" t="s">
        <v>63</v>
      </c>
      <c r="G1033" s="272" t="s">
        <v>31</v>
      </c>
      <c r="H1033" s="272">
        <v>12</v>
      </c>
      <c r="I1033" s="272" t="s">
        <v>63</v>
      </c>
      <c r="J1033" s="272">
        <v>103</v>
      </c>
      <c r="K1033" s="72">
        <v>0</v>
      </c>
    </row>
    <row r="1034" spans="4:11" x14ac:dyDescent="0.25">
      <c r="D1034" s="270" t="s">
        <v>37</v>
      </c>
      <c r="E1034" s="271" t="s">
        <v>31</v>
      </c>
      <c r="F1034" s="274" t="s">
        <v>65</v>
      </c>
      <c r="G1034" s="282" t="s">
        <v>31</v>
      </c>
      <c r="H1034" s="282">
        <v>12</v>
      </c>
      <c r="I1034" s="282" t="s">
        <v>65</v>
      </c>
      <c r="J1034" s="282">
        <v>119</v>
      </c>
      <c r="K1034" s="72">
        <v>600</v>
      </c>
    </row>
    <row r="1035" spans="4:11" x14ac:dyDescent="0.25">
      <c r="D1035" s="270" t="s">
        <v>37</v>
      </c>
      <c r="E1035" s="271" t="s">
        <v>31</v>
      </c>
      <c r="F1035" s="146" t="s">
        <v>82</v>
      </c>
      <c r="G1035" s="147" t="s">
        <v>31</v>
      </c>
      <c r="H1035" s="147">
        <v>12</v>
      </c>
      <c r="I1035" s="147" t="s">
        <v>82</v>
      </c>
      <c r="J1035" s="147">
        <v>122</v>
      </c>
      <c r="K1035" s="72">
        <v>449</v>
      </c>
    </row>
    <row r="1036" spans="4:11" x14ac:dyDescent="0.25">
      <c r="D1036" s="270" t="s">
        <v>37</v>
      </c>
      <c r="E1036" s="271" t="s">
        <v>31</v>
      </c>
      <c r="F1036" s="146" t="s">
        <v>77</v>
      </c>
      <c r="G1036" s="147" t="s">
        <v>31</v>
      </c>
      <c r="H1036" s="147">
        <v>12</v>
      </c>
      <c r="I1036" s="147" t="s">
        <v>77</v>
      </c>
      <c r="J1036" s="147">
        <v>125</v>
      </c>
      <c r="K1036" s="72">
        <v>151</v>
      </c>
    </row>
    <row r="1037" spans="4:11" x14ac:dyDescent="0.25">
      <c r="D1037" s="270" t="s">
        <v>37</v>
      </c>
      <c r="E1037" s="271" t="s">
        <v>31</v>
      </c>
      <c r="F1037" s="146" t="s">
        <v>81</v>
      </c>
      <c r="G1037" s="147" t="s">
        <v>31</v>
      </c>
      <c r="H1037" s="147">
        <v>12</v>
      </c>
      <c r="I1037" s="147" t="s">
        <v>81</v>
      </c>
      <c r="J1037" s="147">
        <v>126</v>
      </c>
      <c r="K1037" s="72">
        <v>299</v>
      </c>
    </row>
    <row r="1038" spans="4:11" x14ac:dyDescent="0.25">
      <c r="D1038" s="273" t="s">
        <v>37</v>
      </c>
      <c r="E1038" s="274" t="s">
        <v>31</v>
      </c>
      <c r="F1038" s="146" t="s">
        <v>83</v>
      </c>
      <c r="G1038" s="147" t="s">
        <v>31</v>
      </c>
      <c r="H1038" s="147">
        <v>12</v>
      </c>
      <c r="I1038" s="147" t="s">
        <v>83</v>
      </c>
      <c r="J1038" s="147">
        <v>130</v>
      </c>
      <c r="K1038" s="73">
        <v>386</v>
      </c>
    </row>
    <row r="1039" spans="4:11" x14ac:dyDescent="0.25">
      <c r="D1039" s="273" t="s">
        <v>37</v>
      </c>
      <c r="E1039" s="274" t="s">
        <v>31</v>
      </c>
      <c r="F1039" s="146" t="s">
        <v>84</v>
      </c>
      <c r="G1039" s="147" t="s">
        <v>31</v>
      </c>
      <c r="H1039" s="147">
        <v>12</v>
      </c>
      <c r="I1039" s="147" t="s">
        <v>84</v>
      </c>
      <c r="J1039" s="147">
        <v>131</v>
      </c>
      <c r="K1039" s="73">
        <v>718</v>
      </c>
    </row>
    <row r="1040" spans="4:11" x14ac:dyDescent="0.25">
      <c r="D1040" s="275" t="s">
        <v>37</v>
      </c>
      <c r="E1040" s="276" t="s">
        <v>31</v>
      </c>
      <c r="F1040" s="187" t="s">
        <v>90</v>
      </c>
      <c r="G1040" s="188" t="s">
        <v>31</v>
      </c>
      <c r="H1040" s="188">
        <v>12</v>
      </c>
      <c r="I1040" s="188" t="s">
        <v>90</v>
      </c>
      <c r="J1040" s="188">
        <v>6</v>
      </c>
      <c r="K1040" s="153">
        <v>0</v>
      </c>
    </row>
    <row r="1041" spans="4:11" x14ac:dyDescent="0.25">
      <c r="D1041" s="275" t="s">
        <v>37</v>
      </c>
      <c r="E1041" s="276" t="s">
        <v>31</v>
      </c>
      <c r="F1041" s="187" t="s">
        <v>96</v>
      </c>
      <c r="G1041" s="188" t="s">
        <v>31</v>
      </c>
      <c r="H1041" s="188">
        <v>12</v>
      </c>
      <c r="I1041" s="188" t="s">
        <v>96</v>
      </c>
      <c r="J1041" s="188">
        <v>137</v>
      </c>
      <c r="K1041" s="153">
        <v>0</v>
      </c>
    </row>
    <row r="1042" spans="4:11" x14ac:dyDescent="0.25">
      <c r="D1042" s="273" t="s">
        <v>37</v>
      </c>
      <c r="E1042" s="274" t="s">
        <v>31</v>
      </c>
      <c r="F1042" s="146" t="s">
        <v>87</v>
      </c>
      <c r="G1042" s="147" t="s">
        <v>31</v>
      </c>
      <c r="H1042" s="147">
        <v>12</v>
      </c>
      <c r="I1042" s="147" t="s">
        <v>87</v>
      </c>
      <c r="J1042" s="147">
        <v>136</v>
      </c>
      <c r="K1042" s="73">
        <v>2020</v>
      </c>
    </row>
    <row r="1043" spans="4:11" x14ac:dyDescent="0.25">
      <c r="D1043" s="273" t="s">
        <v>37</v>
      </c>
      <c r="E1043" s="274" t="s">
        <v>31</v>
      </c>
      <c r="F1043" s="146" t="s">
        <v>85</v>
      </c>
      <c r="G1043" s="147" t="s">
        <v>31</v>
      </c>
      <c r="H1043" s="147">
        <v>12</v>
      </c>
      <c r="I1043" s="147" t="s">
        <v>85</v>
      </c>
      <c r="J1043" s="147">
        <v>132</v>
      </c>
      <c r="K1043" s="73">
        <v>678</v>
      </c>
    </row>
    <row r="1044" spans="4:11" ht="15.75" thickBot="1" x14ac:dyDescent="0.3">
      <c r="D1044" s="277" t="s">
        <v>37</v>
      </c>
      <c r="E1044" s="278" t="s">
        <v>31</v>
      </c>
      <c r="F1044" s="148" t="s">
        <v>38</v>
      </c>
      <c r="G1044" s="149" t="s">
        <v>31</v>
      </c>
      <c r="H1044" s="149">
        <v>12</v>
      </c>
      <c r="I1044" s="149" t="s">
        <v>38</v>
      </c>
      <c r="J1044" s="149">
        <v>20</v>
      </c>
      <c r="K1044" s="74">
        <v>0</v>
      </c>
    </row>
    <row r="1045" spans="4:11" x14ac:dyDescent="0.25">
      <c r="D1045" s="279" t="s">
        <v>37</v>
      </c>
      <c r="E1045" s="150" t="s">
        <v>35</v>
      </c>
      <c r="F1045" s="280" t="s">
        <v>18</v>
      </c>
      <c r="G1045" s="281" t="s">
        <v>73</v>
      </c>
      <c r="H1045" s="281">
        <v>7</v>
      </c>
      <c r="I1045" s="281" t="s">
        <v>18</v>
      </c>
      <c r="J1045" s="281">
        <v>2</v>
      </c>
      <c r="K1045" s="161">
        <v>14652555</v>
      </c>
    </row>
    <row r="1046" spans="4:11" x14ac:dyDescent="0.25">
      <c r="D1046" s="270" t="s">
        <v>37</v>
      </c>
      <c r="E1046" s="144" t="s">
        <v>35</v>
      </c>
      <c r="F1046" s="271" t="s">
        <v>19</v>
      </c>
      <c r="G1046" s="272" t="s">
        <v>73</v>
      </c>
      <c r="H1046" s="272">
        <v>7</v>
      </c>
      <c r="I1046" s="272" t="s">
        <v>19</v>
      </c>
      <c r="J1046" s="272">
        <v>22</v>
      </c>
      <c r="K1046" s="72">
        <v>854675</v>
      </c>
    </row>
    <row r="1047" spans="4:11" x14ac:dyDescent="0.25">
      <c r="D1047" s="270" t="s">
        <v>37</v>
      </c>
      <c r="E1047" s="144" t="s">
        <v>35</v>
      </c>
      <c r="F1047" s="271" t="s">
        <v>36</v>
      </c>
      <c r="G1047" s="272" t="s">
        <v>73</v>
      </c>
      <c r="H1047" s="272">
        <v>7</v>
      </c>
      <c r="I1047" s="272" t="s">
        <v>36</v>
      </c>
      <c r="J1047" s="272">
        <v>14</v>
      </c>
      <c r="K1047" s="72">
        <v>83827</v>
      </c>
    </row>
    <row r="1048" spans="4:11" x14ac:dyDescent="0.25">
      <c r="D1048" s="270" t="s">
        <v>37</v>
      </c>
      <c r="E1048" s="144" t="s">
        <v>35</v>
      </c>
      <c r="F1048" s="271" t="s">
        <v>20</v>
      </c>
      <c r="G1048" s="272" t="s">
        <v>73</v>
      </c>
      <c r="H1048" s="272">
        <v>7</v>
      </c>
      <c r="I1048" s="272" t="s">
        <v>20</v>
      </c>
      <c r="J1048" s="272">
        <v>5</v>
      </c>
      <c r="K1048" s="72">
        <v>35986</v>
      </c>
    </row>
    <row r="1049" spans="4:11" x14ac:dyDescent="0.25">
      <c r="D1049" s="270" t="s">
        <v>37</v>
      </c>
      <c r="E1049" s="144" t="s">
        <v>35</v>
      </c>
      <c r="F1049" s="271" t="s">
        <v>21</v>
      </c>
      <c r="G1049" s="272" t="s">
        <v>73</v>
      </c>
      <c r="H1049" s="272">
        <v>7</v>
      </c>
      <c r="I1049" s="272" t="s">
        <v>21</v>
      </c>
      <c r="J1049" s="272">
        <v>3</v>
      </c>
      <c r="K1049" s="72">
        <v>48368157</v>
      </c>
    </row>
    <row r="1050" spans="4:11" x14ac:dyDescent="0.25">
      <c r="D1050" s="270" t="s">
        <v>37</v>
      </c>
      <c r="E1050" s="144" t="s">
        <v>35</v>
      </c>
      <c r="F1050" s="271" t="s">
        <v>24</v>
      </c>
      <c r="G1050" s="272" t="s">
        <v>73</v>
      </c>
      <c r="H1050" s="272">
        <v>7</v>
      </c>
      <c r="I1050" s="272" t="s">
        <v>24</v>
      </c>
      <c r="J1050" s="272">
        <v>19</v>
      </c>
      <c r="K1050" s="72">
        <v>11308233</v>
      </c>
    </row>
    <row r="1051" spans="4:11" x14ac:dyDescent="0.25">
      <c r="D1051" s="270" t="s">
        <v>37</v>
      </c>
      <c r="E1051" s="144" t="s">
        <v>35</v>
      </c>
      <c r="F1051" s="271" t="s">
        <v>23</v>
      </c>
      <c r="G1051" s="272" t="s">
        <v>73</v>
      </c>
      <c r="H1051" s="272">
        <v>7</v>
      </c>
      <c r="I1051" s="272" t="s">
        <v>23</v>
      </c>
      <c r="J1051" s="272">
        <v>18</v>
      </c>
      <c r="K1051" s="72">
        <v>18997423</v>
      </c>
    </row>
    <row r="1052" spans="4:11" x14ac:dyDescent="0.25">
      <c r="D1052" s="270" t="s">
        <v>37</v>
      </c>
      <c r="E1052" s="144" t="s">
        <v>35</v>
      </c>
      <c r="F1052" s="271" t="s">
        <v>22</v>
      </c>
      <c r="G1052" s="272" t="s">
        <v>73</v>
      </c>
      <c r="H1052" s="272">
        <v>7</v>
      </c>
      <c r="I1052" s="272" t="s">
        <v>22</v>
      </c>
      <c r="J1052" s="272">
        <v>17</v>
      </c>
      <c r="K1052" s="72">
        <v>0</v>
      </c>
    </row>
    <row r="1053" spans="4:11" x14ac:dyDescent="0.25">
      <c r="D1053" s="270" t="s">
        <v>37</v>
      </c>
      <c r="E1053" s="144" t="s">
        <v>35</v>
      </c>
      <c r="F1053" s="271" t="s">
        <v>34</v>
      </c>
      <c r="G1053" s="272" t="s">
        <v>73</v>
      </c>
      <c r="H1053" s="272">
        <v>7</v>
      </c>
      <c r="I1053" s="272" t="s">
        <v>34</v>
      </c>
      <c r="J1053" s="272">
        <v>26</v>
      </c>
      <c r="K1053" s="72">
        <v>0</v>
      </c>
    </row>
    <row r="1054" spans="4:11" x14ac:dyDescent="0.25">
      <c r="D1054" s="270" t="s">
        <v>37</v>
      </c>
      <c r="E1054" s="144" t="s">
        <v>35</v>
      </c>
      <c r="F1054" s="144" t="s">
        <v>64</v>
      </c>
      <c r="G1054" s="145" t="s">
        <v>73</v>
      </c>
      <c r="H1054" s="145">
        <v>7</v>
      </c>
      <c r="I1054" s="145" t="s">
        <v>71</v>
      </c>
      <c r="J1054" s="145">
        <v>118</v>
      </c>
      <c r="K1054" s="72">
        <v>385126</v>
      </c>
    </row>
    <row r="1055" spans="4:11" x14ac:dyDescent="0.25">
      <c r="D1055" s="270" t="s">
        <v>37</v>
      </c>
      <c r="E1055" s="144" t="s">
        <v>35</v>
      </c>
      <c r="F1055" s="271" t="s">
        <v>25</v>
      </c>
      <c r="G1055" s="272" t="s">
        <v>73</v>
      </c>
      <c r="H1055" s="272">
        <v>7</v>
      </c>
      <c r="I1055" s="272" t="s">
        <v>25</v>
      </c>
      <c r="J1055" s="272">
        <v>8</v>
      </c>
      <c r="K1055" s="72">
        <v>0</v>
      </c>
    </row>
    <row r="1056" spans="4:11" x14ac:dyDescent="0.25">
      <c r="D1056" s="270" t="s">
        <v>37</v>
      </c>
      <c r="E1056" s="144" t="s">
        <v>35</v>
      </c>
      <c r="F1056" s="271" t="s">
        <v>26</v>
      </c>
      <c r="G1056" s="272" t="s">
        <v>73</v>
      </c>
      <c r="H1056" s="272">
        <v>7</v>
      </c>
      <c r="I1056" s="272" t="s">
        <v>26</v>
      </c>
      <c r="J1056" s="272">
        <v>10</v>
      </c>
      <c r="K1056" s="72">
        <v>0</v>
      </c>
    </row>
    <row r="1057" spans="4:11" x14ac:dyDescent="0.25">
      <c r="D1057" s="270" t="s">
        <v>37</v>
      </c>
      <c r="E1057" s="144" t="s">
        <v>35</v>
      </c>
      <c r="F1057" s="271" t="s">
        <v>27</v>
      </c>
      <c r="G1057" s="272" t="s">
        <v>73</v>
      </c>
      <c r="H1057" s="272">
        <v>7</v>
      </c>
      <c r="I1057" s="272" t="s">
        <v>72</v>
      </c>
      <c r="J1057" s="272">
        <v>4</v>
      </c>
      <c r="K1057" s="72">
        <v>17085332</v>
      </c>
    </row>
    <row r="1058" spans="4:11" x14ac:dyDescent="0.25">
      <c r="D1058" s="270" t="s">
        <v>37</v>
      </c>
      <c r="E1058" s="144" t="s">
        <v>35</v>
      </c>
      <c r="F1058" s="271" t="s">
        <v>28</v>
      </c>
      <c r="G1058" s="272" t="s">
        <v>73</v>
      </c>
      <c r="H1058" s="272">
        <v>7</v>
      </c>
      <c r="I1058" s="272" t="s">
        <v>28</v>
      </c>
      <c r="J1058" s="272">
        <v>9</v>
      </c>
      <c r="K1058" s="72">
        <v>28552706</v>
      </c>
    </row>
    <row r="1059" spans="4:11" x14ac:dyDescent="0.25">
      <c r="D1059" s="270" t="s">
        <v>37</v>
      </c>
      <c r="E1059" s="144" t="s">
        <v>35</v>
      </c>
      <c r="F1059" s="271" t="s">
        <v>29</v>
      </c>
      <c r="G1059" s="272" t="s">
        <v>73</v>
      </c>
      <c r="H1059" s="272">
        <v>7</v>
      </c>
      <c r="I1059" s="272" t="s">
        <v>29</v>
      </c>
      <c r="J1059" s="272">
        <v>1</v>
      </c>
      <c r="K1059" s="72">
        <v>0</v>
      </c>
    </row>
    <row r="1060" spans="4:11" x14ac:dyDescent="0.25">
      <c r="D1060" s="270" t="s">
        <v>37</v>
      </c>
      <c r="E1060" s="144" t="s">
        <v>35</v>
      </c>
      <c r="F1060" s="144" t="s">
        <v>31</v>
      </c>
      <c r="G1060" s="145" t="s">
        <v>73</v>
      </c>
      <c r="H1060" s="145">
        <v>7</v>
      </c>
      <c r="I1060" s="145" t="s">
        <v>31</v>
      </c>
      <c r="J1060" s="145">
        <v>12</v>
      </c>
      <c r="K1060" s="72">
        <v>0</v>
      </c>
    </row>
    <row r="1061" spans="4:11" x14ac:dyDescent="0.25">
      <c r="D1061" s="270" t="s">
        <v>37</v>
      </c>
      <c r="E1061" s="144" t="s">
        <v>35</v>
      </c>
      <c r="F1061" s="271" t="s">
        <v>33</v>
      </c>
      <c r="G1061" s="272" t="s">
        <v>73</v>
      </c>
      <c r="H1061" s="272">
        <v>7</v>
      </c>
      <c r="I1061" s="272" t="s">
        <v>33</v>
      </c>
      <c r="J1061" s="272">
        <v>25</v>
      </c>
      <c r="K1061" s="72">
        <v>0</v>
      </c>
    </row>
    <row r="1062" spans="4:11" x14ac:dyDescent="0.25">
      <c r="D1062" s="270" t="s">
        <v>37</v>
      </c>
      <c r="E1062" s="144" t="s">
        <v>35</v>
      </c>
      <c r="F1062" s="144" t="s">
        <v>35</v>
      </c>
      <c r="G1062" s="145" t="s">
        <v>73</v>
      </c>
      <c r="H1062" s="145">
        <v>7</v>
      </c>
      <c r="I1062" s="145" t="s">
        <v>73</v>
      </c>
      <c r="J1062" s="145">
        <v>7</v>
      </c>
      <c r="K1062" s="72">
        <v>0</v>
      </c>
    </row>
    <row r="1063" spans="4:11" x14ac:dyDescent="0.25">
      <c r="D1063" s="270" t="s">
        <v>37</v>
      </c>
      <c r="E1063" s="144" t="s">
        <v>35</v>
      </c>
      <c r="F1063" s="271" t="s">
        <v>32</v>
      </c>
      <c r="G1063" s="272" t="s">
        <v>73</v>
      </c>
      <c r="H1063" s="272">
        <v>7</v>
      </c>
      <c r="I1063" s="272" t="s">
        <v>32</v>
      </c>
      <c r="J1063" s="272">
        <v>13</v>
      </c>
      <c r="K1063" s="72">
        <v>0</v>
      </c>
    </row>
    <row r="1064" spans="4:11" x14ac:dyDescent="0.25">
      <c r="D1064" s="270" t="s">
        <v>37</v>
      </c>
      <c r="E1064" s="144" t="s">
        <v>35</v>
      </c>
      <c r="F1064" s="144" t="s">
        <v>30</v>
      </c>
      <c r="G1064" s="145" t="s">
        <v>73</v>
      </c>
      <c r="H1064" s="145">
        <v>7</v>
      </c>
      <c r="I1064" s="145" t="s">
        <v>30</v>
      </c>
      <c r="J1064" s="145">
        <v>24</v>
      </c>
      <c r="K1064" s="72">
        <v>0</v>
      </c>
    </row>
    <row r="1065" spans="4:11" x14ac:dyDescent="0.25">
      <c r="D1065" s="270" t="s">
        <v>37</v>
      </c>
      <c r="E1065" s="144" t="s">
        <v>35</v>
      </c>
      <c r="F1065" s="144" t="s">
        <v>60</v>
      </c>
      <c r="G1065" s="145" t="s">
        <v>73</v>
      </c>
      <c r="H1065" s="145">
        <v>7</v>
      </c>
      <c r="I1065" s="145" t="s">
        <v>60</v>
      </c>
      <c r="J1065" s="145">
        <v>101</v>
      </c>
      <c r="K1065" s="72">
        <v>17520</v>
      </c>
    </row>
    <row r="1066" spans="4:11" x14ac:dyDescent="0.25">
      <c r="D1066" s="270" t="s">
        <v>37</v>
      </c>
      <c r="E1066" s="144" t="s">
        <v>35</v>
      </c>
      <c r="F1066" s="144" t="s">
        <v>61</v>
      </c>
      <c r="G1066" s="145" t="s">
        <v>73</v>
      </c>
      <c r="H1066" s="145">
        <v>7</v>
      </c>
      <c r="I1066" s="145" t="s">
        <v>61</v>
      </c>
      <c r="J1066" s="145">
        <v>102</v>
      </c>
      <c r="K1066" s="72">
        <v>0</v>
      </c>
    </row>
    <row r="1067" spans="4:11" x14ac:dyDescent="0.25">
      <c r="D1067" s="270" t="s">
        <v>37</v>
      </c>
      <c r="E1067" s="144" t="s">
        <v>35</v>
      </c>
      <c r="F1067" s="271" t="s">
        <v>63</v>
      </c>
      <c r="G1067" s="272" t="s">
        <v>73</v>
      </c>
      <c r="H1067" s="272">
        <v>7</v>
      </c>
      <c r="I1067" s="272" t="s">
        <v>63</v>
      </c>
      <c r="J1067" s="272">
        <v>103</v>
      </c>
      <c r="K1067" s="72">
        <v>0</v>
      </c>
    </row>
    <row r="1068" spans="4:11" x14ac:dyDescent="0.25">
      <c r="D1068" s="270" t="s">
        <v>37</v>
      </c>
      <c r="E1068" s="144" t="s">
        <v>35</v>
      </c>
      <c r="F1068" s="274" t="s">
        <v>65</v>
      </c>
      <c r="G1068" s="282" t="s">
        <v>73</v>
      </c>
      <c r="H1068" s="282">
        <v>7</v>
      </c>
      <c r="I1068" s="282" t="s">
        <v>65</v>
      </c>
      <c r="J1068" s="282">
        <v>119</v>
      </c>
      <c r="K1068" s="72">
        <v>19708</v>
      </c>
    </row>
    <row r="1069" spans="4:11" x14ac:dyDescent="0.25">
      <c r="D1069" s="270" t="s">
        <v>37</v>
      </c>
      <c r="E1069" s="144" t="s">
        <v>35</v>
      </c>
      <c r="F1069" s="146" t="s">
        <v>82</v>
      </c>
      <c r="G1069" s="147" t="s">
        <v>73</v>
      </c>
      <c r="H1069" s="147">
        <v>7</v>
      </c>
      <c r="I1069" s="147" t="s">
        <v>82</v>
      </c>
      <c r="J1069" s="147">
        <v>122</v>
      </c>
      <c r="K1069" s="72">
        <v>14752</v>
      </c>
    </row>
    <row r="1070" spans="4:11" x14ac:dyDescent="0.25">
      <c r="D1070" s="270" t="s">
        <v>37</v>
      </c>
      <c r="E1070" s="144" t="s">
        <v>35</v>
      </c>
      <c r="F1070" s="146" t="s">
        <v>77</v>
      </c>
      <c r="G1070" s="147" t="s">
        <v>73</v>
      </c>
      <c r="H1070" s="147">
        <v>7</v>
      </c>
      <c r="I1070" s="147" t="s">
        <v>77</v>
      </c>
      <c r="J1070" s="147">
        <v>125</v>
      </c>
      <c r="K1070" s="72">
        <v>4962</v>
      </c>
    </row>
    <row r="1071" spans="4:11" x14ac:dyDescent="0.25">
      <c r="D1071" s="270" t="s">
        <v>37</v>
      </c>
      <c r="E1071" s="144" t="s">
        <v>35</v>
      </c>
      <c r="F1071" s="146" t="s">
        <v>81</v>
      </c>
      <c r="G1071" s="147" t="s">
        <v>73</v>
      </c>
      <c r="H1071" s="147">
        <v>7</v>
      </c>
      <c r="I1071" s="147" t="s">
        <v>81</v>
      </c>
      <c r="J1071" s="147">
        <v>126</v>
      </c>
      <c r="K1071" s="72">
        <v>9822</v>
      </c>
    </row>
    <row r="1072" spans="4:11" x14ac:dyDescent="0.25">
      <c r="D1072" s="273" t="s">
        <v>37</v>
      </c>
      <c r="E1072" s="146" t="s">
        <v>35</v>
      </c>
      <c r="F1072" s="146" t="s">
        <v>83</v>
      </c>
      <c r="G1072" s="147" t="s">
        <v>73</v>
      </c>
      <c r="H1072" s="147">
        <v>7</v>
      </c>
      <c r="I1072" s="147" t="s">
        <v>83</v>
      </c>
      <c r="J1072" s="147">
        <v>130</v>
      </c>
      <c r="K1072" s="73">
        <v>12673</v>
      </c>
    </row>
    <row r="1073" spans="4:11" x14ac:dyDescent="0.25">
      <c r="D1073" s="273" t="s">
        <v>37</v>
      </c>
      <c r="E1073" s="146" t="s">
        <v>35</v>
      </c>
      <c r="F1073" s="146" t="s">
        <v>84</v>
      </c>
      <c r="G1073" s="147" t="s">
        <v>73</v>
      </c>
      <c r="H1073" s="147">
        <v>7</v>
      </c>
      <c r="I1073" s="147" t="s">
        <v>84</v>
      </c>
      <c r="J1073" s="147">
        <v>131</v>
      </c>
      <c r="K1073" s="73">
        <v>23561</v>
      </c>
    </row>
    <row r="1074" spans="4:11" x14ac:dyDescent="0.25">
      <c r="D1074" s="275" t="s">
        <v>37</v>
      </c>
      <c r="E1074" s="187" t="s">
        <v>35</v>
      </c>
      <c r="F1074" s="187" t="s">
        <v>90</v>
      </c>
      <c r="G1074" s="188" t="s">
        <v>73</v>
      </c>
      <c r="H1074" s="188">
        <v>7</v>
      </c>
      <c r="I1074" s="188" t="s">
        <v>90</v>
      </c>
      <c r="J1074" s="188">
        <v>6</v>
      </c>
      <c r="K1074" s="153">
        <v>0</v>
      </c>
    </row>
    <row r="1075" spans="4:11" x14ac:dyDescent="0.25">
      <c r="D1075" s="275" t="s">
        <v>37</v>
      </c>
      <c r="E1075" s="187" t="s">
        <v>35</v>
      </c>
      <c r="F1075" s="187" t="s">
        <v>96</v>
      </c>
      <c r="G1075" s="188" t="s">
        <v>73</v>
      </c>
      <c r="H1075" s="188">
        <v>7</v>
      </c>
      <c r="I1075" s="188" t="s">
        <v>96</v>
      </c>
      <c r="J1075" s="188">
        <v>137</v>
      </c>
      <c r="K1075" s="153">
        <v>0</v>
      </c>
    </row>
    <row r="1076" spans="4:11" x14ac:dyDescent="0.25">
      <c r="D1076" s="273" t="s">
        <v>37</v>
      </c>
      <c r="E1076" s="146" t="s">
        <v>35</v>
      </c>
      <c r="F1076" s="146" t="s">
        <v>87</v>
      </c>
      <c r="G1076" s="147" t="s">
        <v>73</v>
      </c>
      <c r="H1076" s="147">
        <v>7</v>
      </c>
      <c r="I1076" s="147" t="s">
        <v>87</v>
      </c>
      <c r="J1076" s="147">
        <v>136</v>
      </c>
      <c r="K1076" s="73">
        <v>66302</v>
      </c>
    </row>
    <row r="1077" spans="4:11" x14ac:dyDescent="0.25">
      <c r="D1077" s="273" t="s">
        <v>37</v>
      </c>
      <c r="E1077" s="146" t="s">
        <v>35</v>
      </c>
      <c r="F1077" s="146" t="s">
        <v>85</v>
      </c>
      <c r="G1077" s="147" t="s">
        <v>73</v>
      </c>
      <c r="H1077" s="147">
        <v>7</v>
      </c>
      <c r="I1077" s="147" t="s">
        <v>85</v>
      </c>
      <c r="J1077" s="147">
        <v>132</v>
      </c>
      <c r="K1077" s="73">
        <v>22269</v>
      </c>
    </row>
    <row r="1078" spans="4:11" ht="15.75" thickBot="1" x14ac:dyDescent="0.3">
      <c r="D1078" s="277" t="s">
        <v>37</v>
      </c>
      <c r="E1078" s="148" t="s">
        <v>35</v>
      </c>
      <c r="F1078" s="148" t="s">
        <v>38</v>
      </c>
      <c r="G1078" s="149" t="s">
        <v>73</v>
      </c>
      <c r="H1078" s="149">
        <v>7</v>
      </c>
      <c r="I1078" s="149" t="s">
        <v>38</v>
      </c>
      <c r="J1078" s="149">
        <v>20</v>
      </c>
      <c r="K1078" s="74">
        <v>0</v>
      </c>
    </row>
    <row r="1079" spans="4:11" x14ac:dyDescent="0.25">
      <c r="D1079" s="279" t="s">
        <v>37</v>
      </c>
      <c r="E1079" s="280" t="s">
        <v>38</v>
      </c>
      <c r="F1079" s="280" t="s">
        <v>18</v>
      </c>
      <c r="G1079" s="281" t="s">
        <v>38</v>
      </c>
      <c r="H1079" s="281">
        <v>20</v>
      </c>
      <c r="I1079" s="281" t="s">
        <v>18</v>
      </c>
      <c r="J1079" s="281">
        <v>2</v>
      </c>
      <c r="K1079" s="161">
        <v>9378854</v>
      </c>
    </row>
    <row r="1080" spans="4:11" x14ac:dyDescent="0.25">
      <c r="D1080" s="270" t="s">
        <v>37</v>
      </c>
      <c r="E1080" s="271" t="s">
        <v>38</v>
      </c>
      <c r="F1080" s="271" t="s">
        <v>19</v>
      </c>
      <c r="G1080" s="272" t="s">
        <v>38</v>
      </c>
      <c r="H1080" s="272">
        <v>20</v>
      </c>
      <c r="I1080" s="272" t="s">
        <v>19</v>
      </c>
      <c r="J1080" s="272">
        <v>22</v>
      </c>
      <c r="K1080" s="72">
        <v>547063</v>
      </c>
    </row>
    <row r="1081" spans="4:11" x14ac:dyDescent="0.25">
      <c r="D1081" s="270" t="s">
        <v>37</v>
      </c>
      <c r="E1081" s="144" t="s">
        <v>38</v>
      </c>
      <c r="F1081" s="271" t="s">
        <v>36</v>
      </c>
      <c r="G1081" s="272" t="s">
        <v>38</v>
      </c>
      <c r="H1081" s="272">
        <v>20</v>
      </c>
      <c r="I1081" s="272" t="s">
        <v>36</v>
      </c>
      <c r="J1081" s="272">
        <v>14</v>
      </c>
      <c r="K1081" s="72">
        <v>53656</v>
      </c>
    </row>
    <row r="1082" spans="4:11" x14ac:dyDescent="0.25">
      <c r="D1082" s="270" t="s">
        <v>37</v>
      </c>
      <c r="E1082" s="271" t="s">
        <v>38</v>
      </c>
      <c r="F1082" s="271" t="s">
        <v>20</v>
      </c>
      <c r="G1082" s="272" t="s">
        <v>38</v>
      </c>
      <c r="H1082" s="272">
        <v>20</v>
      </c>
      <c r="I1082" s="272" t="s">
        <v>20</v>
      </c>
      <c r="J1082" s="272">
        <v>5</v>
      </c>
      <c r="K1082" s="72">
        <v>23034</v>
      </c>
    </row>
    <row r="1083" spans="4:11" x14ac:dyDescent="0.25">
      <c r="D1083" s="270" t="s">
        <v>37</v>
      </c>
      <c r="E1083" s="271" t="s">
        <v>38</v>
      </c>
      <c r="F1083" s="271" t="s">
        <v>21</v>
      </c>
      <c r="G1083" s="272" t="s">
        <v>38</v>
      </c>
      <c r="H1083" s="272">
        <v>20</v>
      </c>
      <c r="I1083" s="272" t="s">
        <v>21</v>
      </c>
      <c r="J1083" s="272">
        <v>3</v>
      </c>
      <c r="K1083" s="72">
        <v>30959643</v>
      </c>
    </row>
    <row r="1084" spans="4:11" x14ac:dyDescent="0.25">
      <c r="D1084" s="270" t="s">
        <v>37</v>
      </c>
      <c r="E1084" s="271" t="s">
        <v>38</v>
      </c>
      <c r="F1084" s="271" t="s">
        <v>24</v>
      </c>
      <c r="G1084" s="272" t="s">
        <v>38</v>
      </c>
      <c r="H1084" s="272">
        <v>20</v>
      </c>
      <c r="I1084" s="272" t="s">
        <v>24</v>
      </c>
      <c r="J1084" s="272">
        <v>19</v>
      </c>
      <c r="K1084" s="72">
        <v>7238210</v>
      </c>
    </row>
    <row r="1085" spans="4:11" x14ac:dyDescent="0.25">
      <c r="D1085" s="270" t="s">
        <v>37</v>
      </c>
      <c r="E1085" s="271" t="s">
        <v>38</v>
      </c>
      <c r="F1085" s="271" t="s">
        <v>23</v>
      </c>
      <c r="G1085" s="272" t="s">
        <v>38</v>
      </c>
      <c r="H1085" s="272">
        <v>20</v>
      </c>
      <c r="I1085" s="272" t="s">
        <v>23</v>
      </c>
      <c r="J1085" s="272">
        <v>18</v>
      </c>
      <c r="K1085" s="72">
        <v>12159931</v>
      </c>
    </row>
    <row r="1086" spans="4:11" x14ac:dyDescent="0.25">
      <c r="D1086" s="270" t="s">
        <v>37</v>
      </c>
      <c r="E1086" s="271" t="s">
        <v>38</v>
      </c>
      <c r="F1086" s="271" t="s">
        <v>22</v>
      </c>
      <c r="G1086" s="272" t="s">
        <v>38</v>
      </c>
      <c r="H1086" s="272">
        <v>20</v>
      </c>
      <c r="I1086" s="272" t="s">
        <v>22</v>
      </c>
      <c r="J1086" s="272">
        <v>17</v>
      </c>
      <c r="K1086" s="72">
        <v>0</v>
      </c>
    </row>
    <row r="1087" spans="4:11" x14ac:dyDescent="0.25">
      <c r="D1087" s="270" t="s">
        <v>37</v>
      </c>
      <c r="E1087" s="271" t="s">
        <v>38</v>
      </c>
      <c r="F1087" s="271" t="s">
        <v>34</v>
      </c>
      <c r="G1087" s="272" t="s">
        <v>38</v>
      </c>
      <c r="H1087" s="272">
        <v>20</v>
      </c>
      <c r="I1087" s="272" t="s">
        <v>34</v>
      </c>
      <c r="J1087" s="272">
        <v>26</v>
      </c>
      <c r="K1087" s="72">
        <v>0</v>
      </c>
    </row>
    <row r="1088" spans="4:11" x14ac:dyDescent="0.25">
      <c r="D1088" s="270" t="s">
        <v>37</v>
      </c>
      <c r="E1088" s="271" t="s">
        <v>38</v>
      </c>
      <c r="F1088" s="144" t="s">
        <v>64</v>
      </c>
      <c r="G1088" s="145" t="s">
        <v>38</v>
      </c>
      <c r="H1088" s="145">
        <v>20</v>
      </c>
      <c r="I1088" s="145" t="s">
        <v>71</v>
      </c>
      <c r="J1088" s="145">
        <v>118</v>
      </c>
      <c r="K1088" s="72">
        <v>246513</v>
      </c>
    </row>
    <row r="1089" spans="4:11" x14ac:dyDescent="0.25">
      <c r="D1089" s="270" t="s">
        <v>37</v>
      </c>
      <c r="E1089" s="271" t="s">
        <v>38</v>
      </c>
      <c r="F1089" s="271" t="s">
        <v>25</v>
      </c>
      <c r="G1089" s="272" t="s">
        <v>38</v>
      </c>
      <c r="H1089" s="272">
        <v>20</v>
      </c>
      <c r="I1089" s="272" t="s">
        <v>25</v>
      </c>
      <c r="J1089" s="272">
        <v>8</v>
      </c>
      <c r="K1089" s="72">
        <v>0</v>
      </c>
    </row>
    <row r="1090" spans="4:11" x14ac:dyDescent="0.25">
      <c r="D1090" s="270" t="s">
        <v>37</v>
      </c>
      <c r="E1090" s="271" t="s">
        <v>38</v>
      </c>
      <c r="F1090" s="271" t="s">
        <v>26</v>
      </c>
      <c r="G1090" s="272" t="s">
        <v>38</v>
      </c>
      <c r="H1090" s="272">
        <v>20</v>
      </c>
      <c r="I1090" s="272" t="s">
        <v>26</v>
      </c>
      <c r="J1090" s="272">
        <v>10</v>
      </c>
      <c r="K1090" s="72">
        <v>0</v>
      </c>
    </row>
    <row r="1091" spans="4:11" x14ac:dyDescent="0.25">
      <c r="D1091" s="270" t="s">
        <v>37</v>
      </c>
      <c r="E1091" s="271" t="s">
        <v>38</v>
      </c>
      <c r="F1091" s="271" t="s">
        <v>27</v>
      </c>
      <c r="G1091" s="272" t="s">
        <v>38</v>
      </c>
      <c r="H1091" s="272">
        <v>20</v>
      </c>
      <c r="I1091" s="272" t="s">
        <v>72</v>
      </c>
      <c r="J1091" s="272">
        <v>4</v>
      </c>
      <c r="K1091" s="72">
        <v>10936033</v>
      </c>
    </row>
    <row r="1092" spans="4:11" x14ac:dyDescent="0.25">
      <c r="D1092" s="270" t="s">
        <v>37</v>
      </c>
      <c r="E1092" s="271" t="s">
        <v>38</v>
      </c>
      <c r="F1092" s="271" t="s">
        <v>28</v>
      </c>
      <c r="G1092" s="272" t="s">
        <v>38</v>
      </c>
      <c r="H1092" s="272">
        <v>20</v>
      </c>
      <c r="I1092" s="272" t="s">
        <v>28</v>
      </c>
      <c r="J1092" s="272">
        <v>9</v>
      </c>
      <c r="K1092" s="72">
        <v>18276107</v>
      </c>
    </row>
    <row r="1093" spans="4:11" x14ac:dyDescent="0.25">
      <c r="D1093" s="270" t="s">
        <v>37</v>
      </c>
      <c r="E1093" s="271" t="s">
        <v>38</v>
      </c>
      <c r="F1093" s="271" t="s">
        <v>29</v>
      </c>
      <c r="G1093" s="272" t="s">
        <v>38</v>
      </c>
      <c r="H1093" s="272">
        <v>20</v>
      </c>
      <c r="I1093" s="272" t="s">
        <v>29</v>
      </c>
      <c r="J1093" s="272">
        <v>1</v>
      </c>
      <c r="K1093" s="72">
        <v>0</v>
      </c>
    </row>
    <row r="1094" spans="4:11" x14ac:dyDescent="0.25">
      <c r="D1094" s="270" t="s">
        <v>37</v>
      </c>
      <c r="E1094" s="271" t="s">
        <v>38</v>
      </c>
      <c r="F1094" s="144" t="s">
        <v>31</v>
      </c>
      <c r="G1094" s="145" t="s">
        <v>38</v>
      </c>
      <c r="H1094" s="145">
        <v>20</v>
      </c>
      <c r="I1094" s="145" t="s">
        <v>31</v>
      </c>
      <c r="J1094" s="145">
        <v>12</v>
      </c>
      <c r="K1094" s="72">
        <v>0</v>
      </c>
    </row>
    <row r="1095" spans="4:11" x14ac:dyDescent="0.25">
      <c r="D1095" s="270" t="s">
        <v>37</v>
      </c>
      <c r="E1095" s="271" t="s">
        <v>38</v>
      </c>
      <c r="F1095" s="271" t="s">
        <v>33</v>
      </c>
      <c r="G1095" s="272" t="s">
        <v>38</v>
      </c>
      <c r="H1095" s="272">
        <v>20</v>
      </c>
      <c r="I1095" s="272" t="s">
        <v>33</v>
      </c>
      <c r="J1095" s="272">
        <v>25</v>
      </c>
      <c r="K1095" s="72">
        <v>0</v>
      </c>
    </row>
    <row r="1096" spans="4:11" x14ac:dyDescent="0.25">
      <c r="D1096" s="270" t="s">
        <v>37</v>
      </c>
      <c r="E1096" s="271" t="s">
        <v>38</v>
      </c>
      <c r="F1096" s="144" t="s">
        <v>35</v>
      </c>
      <c r="G1096" s="145" t="s">
        <v>38</v>
      </c>
      <c r="H1096" s="145">
        <v>20</v>
      </c>
      <c r="I1096" s="145" t="s">
        <v>73</v>
      </c>
      <c r="J1096" s="145">
        <v>7</v>
      </c>
      <c r="K1096" s="72">
        <v>0</v>
      </c>
    </row>
    <row r="1097" spans="4:11" x14ac:dyDescent="0.25">
      <c r="D1097" s="270" t="s">
        <v>37</v>
      </c>
      <c r="E1097" s="271" t="s">
        <v>38</v>
      </c>
      <c r="F1097" s="271" t="s">
        <v>32</v>
      </c>
      <c r="G1097" s="272" t="s">
        <v>38</v>
      </c>
      <c r="H1097" s="272">
        <v>20</v>
      </c>
      <c r="I1097" s="272" t="s">
        <v>32</v>
      </c>
      <c r="J1097" s="272">
        <v>13</v>
      </c>
      <c r="K1097" s="72">
        <v>0</v>
      </c>
    </row>
    <row r="1098" spans="4:11" x14ac:dyDescent="0.25">
      <c r="D1098" s="270" t="s">
        <v>37</v>
      </c>
      <c r="E1098" s="271" t="s">
        <v>38</v>
      </c>
      <c r="F1098" s="144" t="s">
        <v>30</v>
      </c>
      <c r="G1098" s="145" t="s">
        <v>38</v>
      </c>
      <c r="H1098" s="145">
        <v>20</v>
      </c>
      <c r="I1098" s="145" t="s">
        <v>30</v>
      </c>
      <c r="J1098" s="145">
        <v>24</v>
      </c>
      <c r="K1098" s="72">
        <v>0</v>
      </c>
    </row>
    <row r="1099" spans="4:11" x14ac:dyDescent="0.25">
      <c r="D1099" s="270" t="s">
        <v>37</v>
      </c>
      <c r="E1099" s="271" t="s">
        <v>38</v>
      </c>
      <c r="F1099" s="144" t="s">
        <v>60</v>
      </c>
      <c r="G1099" s="145" t="s">
        <v>38</v>
      </c>
      <c r="H1099" s="145">
        <v>20</v>
      </c>
      <c r="I1099" s="145" t="s">
        <v>60</v>
      </c>
      <c r="J1099" s="145">
        <v>101</v>
      </c>
      <c r="K1099" s="72">
        <v>11214</v>
      </c>
    </row>
    <row r="1100" spans="4:11" x14ac:dyDescent="0.25">
      <c r="D1100" s="270" t="s">
        <v>37</v>
      </c>
      <c r="E1100" s="271" t="s">
        <v>38</v>
      </c>
      <c r="F1100" s="144" t="s">
        <v>61</v>
      </c>
      <c r="G1100" s="145" t="s">
        <v>38</v>
      </c>
      <c r="H1100" s="145">
        <v>20</v>
      </c>
      <c r="I1100" s="145" t="s">
        <v>61</v>
      </c>
      <c r="J1100" s="145">
        <v>102</v>
      </c>
      <c r="K1100" s="72">
        <v>0</v>
      </c>
    </row>
    <row r="1101" spans="4:11" x14ac:dyDescent="0.25">
      <c r="D1101" s="270" t="s">
        <v>37</v>
      </c>
      <c r="E1101" s="271" t="s">
        <v>38</v>
      </c>
      <c r="F1101" s="271" t="s">
        <v>63</v>
      </c>
      <c r="G1101" s="272" t="s">
        <v>38</v>
      </c>
      <c r="H1101" s="272">
        <v>20</v>
      </c>
      <c r="I1101" s="272" t="s">
        <v>63</v>
      </c>
      <c r="J1101" s="272">
        <v>103</v>
      </c>
      <c r="K1101" s="72">
        <v>0</v>
      </c>
    </row>
    <row r="1102" spans="4:11" x14ac:dyDescent="0.25">
      <c r="D1102" s="270" t="s">
        <v>37</v>
      </c>
      <c r="E1102" s="271" t="s">
        <v>38</v>
      </c>
      <c r="F1102" s="274" t="s">
        <v>65</v>
      </c>
      <c r="G1102" s="282" t="s">
        <v>38</v>
      </c>
      <c r="H1102" s="282">
        <v>20</v>
      </c>
      <c r="I1102" s="282" t="s">
        <v>65</v>
      </c>
      <c r="J1102" s="282">
        <v>119</v>
      </c>
      <c r="K1102" s="72">
        <v>12615</v>
      </c>
    </row>
    <row r="1103" spans="4:11" x14ac:dyDescent="0.25">
      <c r="D1103" s="270" t="s">
        <v>37</v>
      </c>
      <c r="E1103" s="271" t="s">
        <v>38</v>
      </c>
      <c r="F1103" s="146" t="s">
        <v>82</v>
      </c>
      <c r="G1103" s="147" t="s">
        <v>38</v>
      </c>
      <c r="H1103" s="147">
        <v>20</v>
      </c>
      <c r="I1103" s="147" t="s">
        <v>82</v>
      </c>
      <c r="J1103" s="147">
        <v>122</v>
      </c>
      <c r="K1103" s="72">
        <v>9443</v>
      </c>
    </row>
    <row r="1104" spans="4:11" x14ac:dyDescent="0.25">
      <c r="D1104" s="270" t="s">
        <v>37</v>
      </c>
      <c r="E1104" s="271" t="s">
        <v>38</v>
      </c>
      <c r="F1104" s="146" t="s">
        <v>77</v>
      </c>
      <c r="G1104" s="147" t="s">
        <v>38</v>
      </c>
      <c r="H1104" s="147">
        <v>20</v>
      </c>
      <c r="I1104" s="147" t="s">
        <v>77</v>
      </c>
      <c r="J1104" s="147">
        <v>125</v>
      </c>
      <c r="K1104" s="72">
        <v>3176</v>
      </c>
    </row>
    <row r="1105" spans="4:11" x14ac:dyDescent="0.25">
      <c r="D1105" s="270" t="s">
        <v>37</v>
      </c>
      <c r="E1105" s="271" t="s">
        <v>38</v>
      </c>
      <c r="F1105" s="146" t="s">
        <v>81</v>
      </c>
      <c r="G1105" s="147" t="s">
        <v>38</v>
      </c>
      <c r="H1105" s="147">
        <v>20</v>
      </c>
      <c r="I1105" s="147" t="s">
        <v>81</v>
      </c>
      <c r="J1105" s="147">
        <v>126</v>
      </c>
      <c r="K1105" s="72">
        <v>6287</v>
      </c>
    </row>
    <row r="1106" spans="4:11" x14ac:dyDescent="0.25">
      <c r="D1106" s="273" t="s">
        <v>37</v>
      </c>
      <c r="E1106" s="274" t="s">
        <v>38</v>
      </c>
      <c r="F1106" s="146" t="s">
        <v>83</v>
      </c>
      <c r="G1106" s="147" t="s">
        <v>38</v>
      </c>
      <c r="H1106" s="147">
        <v>20</v>
      </c>
      <c r="I1106" s="147" t="s">
        <v>83</v>
      </c>
      <c r="J1106" s="147">
        <v>130</v>
      </c>
      <c r="K1106" s="73">
        <v>8112</v>
      </c>
    </row>
    <row r="1107" spans="4:11" x14ac:dyDescent="0.25">
      <c r="D1107" s="273" t="s">
        <v>37</v>
      </c>
      <c r="E1107" s="274" t="s">
        <v>38</v>
      </c>
      <c r="F1107" s="146" t="s">
        <v>84</v>
      </c>
      <c r="G1107" s="147" t="s">
        <v>38</v>
      </c>
      <c r="H1107" s="147">
        <v>20</v>
      </c>
      <c r="I1107" s="147" t="s">
        <v>84</v>
      </c>
      <c r="J1107" s="147">
        <v>131</v>
      </c>
      <c r="K1107" s="73">
        <v>15081</v>
      </c>
    </row>
    <row r="1108" spans="4:11" x14ac:dyDescent="0.25">
      <c r="D1108" s="275" t="s">
        <v>37</v>
      </c>
      <c r="E1108" s="276" t="s">
        <v>38</v>
      </c>
      <c r="F1108" s="187" t="s">
        <v>90</v>
      </c>
      <c r="G1108" s="188" t="s">
        <v>38</v>
      </c>
      <c r="H1108" s="188">
        <v>20</v>
      </c>
      <c r="I1108" s="188" t="s">
        <v>90</v>
      </c>
      <c r="J1108" s="188">
        <v>6</v>
      </c>
      <c r="K1108" s="153">
        <v>0</v>
      </c>
    </row>
    <row r="1109" spans="4:11" x14ac:dyDescent="0.25">
      <c r="D1109" s="275" t="s">
        <v>37</v>
      </c>
      <c r="E1109" s="276" t="s">
        <v>38</v>
      </c>
      <c r="F1109" s="187" t="s">
        <v>96</v>
      </c>
      <c r="G1109" s="188" t="s">
        <v>38</v>
      </c>
      <c r="H1109" s="188">
        <v>20</v>
      </c>
      <c r="I1109" s="188" t="s">
        <v>96</v>
      </c>
      <c r="J1109" s="188">
        <v>137</v>
      </c>
      <c r="K1109" s="153">
        <v>0</v>
      </c>
    </row>
    <row r="1110" spans="4:11" x14ac:dyDescent="0.25">
      <c r="D1110" s="273" t="s">
        <v>37</v>
      </c>
      <c r="E1110" s="274" t="s">
        <v>38</v>
      </c>
      <c r="F1110" s="146" t="s">
        <v>87</v>
      </c>
      <c r="G1110" s="147" t="s">
        <v>38</v>
      </c>
      <c r="H1110" s="147">
        <v>20</v>
      </c>
      <c r="I1110" s="147" t="s">
        <v>87</v>
      </c>
      <c r="J1110" s="147">
        <v>136</v>
      </c>
      <c r="K1110" s="73">
        <v>42439</v>
      </c>
    </row>
    <row r="1111" spans="4:11" x14ac:dyDescent="0.25">
      <c r="D1111" s="273" t="s">
        <v>37</v>
      </c>
      <c r="E1111" s="274" t="s">
        <v>38</v>
      </c>
      <c r="F1111" s="146" t="s">
        <v>85</v>
      </c>
      <c r="G1111" s="147" t="s">
        <v>38</v>
      </c>
      <c r="H1111" s="147">
        <v>20</v>
      </c>
      <c r="I1111" s="147" t="s">
        <v>85</v>
      </c>
      <c r="J1111" s="147">
        <v>132</v>
      </c>
      <c r="K1111" s="73">
        <v>14254</v>
      </c>
    </row>
    <row r="1112" spans="4:11" ht="15.75" thickBot="1" x14ac:dyDescent="0.3">
      <c r="D1112" s="277" t="s">
        <v>37</v>
      </c>
      <c r="E1112" s="278" t="s">
        <v>38</v>
      </c>
      <c r="F1112" s="148" t="s">
        <v>38</v>
      </c>
      <c r="G1112" s="149" t="s">
        <v>38</v>
      </c>
      <c r="H1112" s="149">
        <v>20</v>
      </c>
      <c r="I1112" s="149" t="s">
        <v>38</v>
      </c>
      <c r="J1112" s="149">
        <v>20</v>
      </c>
      <c r="K1112" s="74">
        <v>0</v>
      </c>
    </row>
    <row r="1113" spans="4:11" x14ac:dyDescent="0.25">
      <c r="D1113" s="279" t="s">
        <v>37</v>
      </c>
      <c r="E1113" s="280" t="s">
        <v>33</v>
      </c>
      <c r="F1113" s="280" t="s">
        <v>18</v>
      </c>
      <c r="G1113" s="281" t="s">
        <v>33</v>
      </c>
      <c r="H1113" s="281">
        <v>25</v>
      </c>
      <c r="I1113" s="281" t="s">
        <v>18</v>
      </c>
      <c r="J1113" s="281">
        <v>2</v>
      </c>
      <c r="K1113" s="161">
        <v>7088603</v>
      </c>
    </row>
    <row r="1114" spans="4:11" x14ac:dyDescent="0.25">
      <c r="D1114" s="270" t="s">
        <v>37</v>
      </c>
      <c r="E1114" s="271" t="s">
        <v>33</v>
      </c>
      <c r="F1114" s="271" t="s">
        <v>19</v>
      </c>
      <c r="G1114" s="272" t="s">
        <v>33</v>
      </c>
      <c r="H1114" s="272">
        <v>25</v>
      </c>
      <c r="I1114" s="272" t="s">
        <v>19</v>
      </c>
      <c r="J1114" s="272">
        <v>22</v>
      </c>
      <c r="K1114" s="72">
        <v>413474</v>
      </c>
    </row>
    <row r="1115" spans="4:11" x14ac:dyDescent="0.25">
      <c r="D1115" s="270" t="s">
        <v>37</v>
      </c>
      <c r="E1115" s="144" t="s">
        <v>33</v>
      </c>
      <c r="F1115" s="271" t="s">
        <v>36</v>
      </c>
      <c r="G1115" s="272" t="s">
        <v>33</v>
      </c>
      <c r="H1115" s="272">
        <v>25</v>
      </c>
      <c r="I1115" s="272" t="s">
        <v>36</v>
      </c>
      <c r="J1115" s="272">
        <v>14</v>
      </c>
      <c r="K1115" s="72">
        <v>40554</v>
      </c>
    </row>
    <row r="1116" spans="4:11" x14ac:dyDescent="0.25">
      <c r="D1116" s="270" t="s">
        <v>37</v>
      </c>
      <c r="E1116" s="271" t="s">
        <v>33</v>
      </c>
      <c r="F1116" s="271" t="s">
        <v>20</v>
      </c>
      <c r="G1116" s="272" t="s">
        <v>33</v>
      </c>
      <c r="H1116" s="272">
        <v>25</v>
      </c>
      <c r="I1116" s="272" t="s">
        <v>20</v>
      </c>
      <c r="J1116" s="272">
        <v>5</v>
      </c>
      <c r="K1116" s="72">
        <v>17409</v>
      </c>
    </row>
    <row r="1117" spans="4:11" x14ac:dyDescent="0.25">
      <c r="D1117" s="270" t="s">
        <v>37</v>
      </c>
      <c r="E1117" s="271" t="s">
        <v>33</v>
      </c>
      <c r="F1117" s="271" t="s">
        <v>21</v>
      </c>
      <c r="G1117" s="272" t="s">
        <v>33</v>
      </c>
      <c r="H1117" s="272">
        <v>25</v>
      </c>
      <c r="I1117" s="272" t="s">
        <v>21</v>
      </c>
      <c r="J1117" s="272">
        <v>3</v>
      </c>
      <c r="K1117" s="72">
        <v>23399514</v>
      </c>
    </row>
    <row r="1118" spans="4:11" x14ac:dyDescent="0.25">
      <c r="D1118" s="270" t="s">
        <v>37</v>
      </c>
      <c r="E1118" s="271" t="s">
        <v>33</v>
      </c>
      <c r="F1118" s="271" t="s">
        <v>24</v>
      </c>
      <c r="G1118" s="272" t="s">
        <v>33</v>
      </c>
      <c r="H1118" s="272">
        <v>25</v>
      </c>
      <c r="I1118" s="272" t="s">
        <v>24</v>
      </c>
      <c r="J1118" s="272">
        <v>19</v>
      </c>
      <c r="K1118" s="72">
        <v>5470689</v>
      </c>
    </row>
    <row r="1119" spans="4:11" x14ac:dyDescent="0.25">
      <c r="D1119" s="270" t="s">
        <v>37</v>
      </c>
      <c r="E1119" s="271" t="s">
        <v>33</v>
      </c>
      <c r="F1119" s="271" t="s">
        <v>23</v>
      </c>
      <c r="G1119" s="272" t="s">
        <v>33</v>
      </c>
      <c r="H1119" s="272">
        <v>25</v>
      </c>
      <c r="I1119" s="272" t="s">
        <v>23</v>
      </c>
      <c r="J1119" s="272">
        <v>18</v>
      </c>
      <c r="K1119" s="72">
        <v>9190560</v>
      </c>
    </row>
    <row r="1120" spans="4:11" x14ac:dyDescent="0.25">
      <c r="D1120" s="270" t="s">
        <v>37</v>
      </c>
      <c r="E1120" s="271" t="s">
        <v>33</v>
      </c>
      <c r="F1120" s="271" t="s">
        <v>22</v>
      </c>
      <c r="G1120" s="272" t="s">
        <v>33</v>
      </c>
      <c r="H1120" s="272">
        <v>25</v>
      </c>
      <c r="I1120" s="272" t="s">
        <v>22</v>
      </c>
      <c r="J1120" s="272">
        <v>17</v>
      </c>
      <c r="K1120" s="72">
        <v>0</v>
      </c>
    </row>
    <row r="1121" spans="4:11" x14ac:dyDescent="0.25">
      <c r="D1121" s="270" t="s">
        <v>37</v>
      </c>
      <c r="E1121" s="271" t="s">
        <v>33</v>
      </c>
      <c r="F1121" s="271" t="s">
        <v>34</v>
      </c>
      <c r="G1121" s="272" t="s">
        <v>33</v>
      </c>
      <c r="H1121" s="272">
        <v>25</v>
      </c>
      <c r="I1121" s="272" t="s">
        <v>34</v>
      </c>
      <c r="J1121" s="272">
        <v>26</v>
      </c>
      <c r="K1121" s="72">
        <v>0</v>
      </c>
    </row>
    <row r="1122" spans="4:11" x14ac:dyDescent="0.25">
      <c r="D1122" s="270" t="s">
        <v>37</v>
      </c>
      <c r="E1122" s="271" t="s">
        <v>33</v>
      </c>
      <c r="F1122" s="144" t="s">
        <v>64</v>
      </c>
      <c r="G1122" s="145" t="s">
        <v>33</v>
      </c>
      <c r="H1122" s="145">
        <v>25</v>
      </c>
      <c r="I1122" s="145" t="s">
        <v>71</v>
      </c>
      <c r="J1122" s="145">
        <v>118</v>
      </c>
      <c r="K1122" s="72">
        <v>186316</v>
      </c>
    </row>
    <row r="1123" spans="4:11" x14ac:dyDescent="0.25">
      <c r="D1123" s="270" t="s">
        <v>37</v>
      </c>
      <c r="E1123" s="271" t="s">
        <v>33</v>
      </c>
      <c r="F1123" s="271" t="s">
        <v>25</v>
      </c>
      <c r="G1123" s="272" t="s">
        <v>33</v>
      </c>
      <c r="H1123" s="272">
        <v>25</v>
      </c>
      <c r="I1123" s="272" t="s">
        <v>25</v>
      </c>
      <c r="J1123" s="272">
        <v>8</v>
      </c>
      <c r="K1123" s="72">
        <v>0</v>
      </c>
    </row>
    <row r="1124" spans="4:11" x14ac:dyDescent="0.25">
      <c r="D1124" s="270" t="s">
        <v>37</v>
      </c>
      <c r="E1124" s="271" t="s">
        <v>33</v>
      </c>
      <c r="F1124" s="271" t="s">
        <v>26</v>
      </c>
      <c r="G1124" s="272" t="s">
        <v>33</v>
      </c>
      <c r="H1124" s="272">
        <v>25</v>
      </c>
      <c r="I1124" s="272" t="s">
        <v>26</v>
      </c>
      <c r="J1124" s="272">
        <v>10</v>
      </c>
      <c r="K1124" s="72">
        <v>0</v>
      </c>
    </row>
    <row r="1125" spans="4:11" x14ac:dyDescent="0.25">
      <c r="D1125" s="270" t="s">
        <v>37</v>
      </c>
      <c r="E1125" s="271" t="s">
        <v>33</v>
      </c>
      <c r="F1125" s="271" t="s">
        <v>27</v>
      </c>
      <c r="G1125" s="272" t="s">
        <v>33</v>
      </c>
      <c r="H1125" s="272">
        <v>25</v>
      </c>
      <c r="I1125" s="272" t="s">
        <v>72</v>
      </c>
      <c r="J1125" s="272">
        <v>4</v>
      </c>
      <c r="K1125" s="72">
        <v>8265530</v>
      </c>
    </row>
    <row r="1126" spans="4:11" x14ac:dyDescent="0.25">
      <c r="D1126" s="270" t="s">
        <v>37</v>
      </c>
      <c r="E1126" s="271" t="s">
        <v>33</v>
      </c>
      <c r="F1126" s="271" t="s">
        <v>28</v>
      </c>
      <c r="G1126" s="272" t="s">
        <v>33</v>
      </c>
      <c r="H1126" s="272">
        <v>25</v>
      </c>
      <c r="I1126" s="272" t="s">
        <v>28</v>
      </c>
      <c r="J1126" s="272">
        <v>9</v>
      </c>
      <c r="K1126" s="72">
        <v>13813209</v>
      </c>
    </row>
    <row r="1127" spans="4:11" x14ac:dyDescent="0.25">
      <c r="D1127" s="270" t="s">
        <v>37</v>
      </c>
      <c r="E1127" s="271" t="s">
        <v>33</v>
      </c>
      <c r="F1127" s="271" t="s">
        <v>29</v>
      </c>
      <c r="G1127" s="272" t="s">
        <v>33</v>
      </c>
      <c r="H1127" s="272">
        <v>25</v>
      </c>
      <c r="I1127" s="272" t="s">
        <v>29</v>
      </c>
      <c r="J1127" s="272">
        <v>1</v>
      </c>
      <c r="K1127" s="72">
        <v>0</v>
      </c>
    </row>
    <row r="1128" spans="4:11" x14ac:dyDescent="0.25">
      <c r="D1128" s="270" t="s">
        <v>37</v>
      </c>
      <c r="E1128" s="271" t="s">
        <v>33</v>
      </c>
      <c r="F1128" s="144" t="s">
        <v>31</v>
      </c>
      <c r="G1128" s="145" t="s">
        <v>33</v>
      </c>
      <c r="H1128" s="145">
        <v>25</v>
      </c>
      <c r="I1128" s="145" t="s">
        <v>31</v>
      </c>
      <c r="J1128" s="145">
        <v>12</v>
      </c>
      <c r="K1128" s="72">
        <v>0</v>
      </c>
    </row>
    <row r="1129" spans="4:11" x14ac:dyDescent="0.25">
      <c r="D1129" s="270" t="s">
        <v>37</v>
      </c>
      <c r="E1129" s="271" t="s">
        <v>33</v>
      </c>
      <c r="F1129" s="271" t="s">
        <v>33</v>
      </c>
      <c r="G1129" s="272" t="s">
        <v>33</v>
      </c>
      <c r="H1129" s="272">
        <v>25</v>
      </c>
      <c r="I1129" s="272" t="s">
        <v>33</v>
      </c>
      <c r="J1129" s="272">
        <v>25</v>
      </c>
      <c r="K1129" s="72">
        <v>0</v>
      </c>
    </row>
    <row r="1130" spans="4:11" x14ac:dyDescent="0.25">
      <c r="D1130" s="270" t="s">
        <v>37</v>
      </c>
      <c r="E1130" s="271" t="s">
        <v>33</v>
      </c>
      <c r="F1130" s="144" t="s">
        <v>35</v>
      </c>
      <c r="G1130" s="145" t="s">
        <v>33</v>
      </c>
      <c r="H1130" s="145">
        <v>25</v>
      </c>
      <c r="I1130" s="145" t="s">
        <v>73</v>
      </c>
      <c r="J1130" s="145">
        <v>7</v>
      </c>
      <c r="K1130" s="72">
        <v>0</v>
      </c>
    </row>
    <row r="1131" spans="4:11" x14ac:dyDescent="0.25">
      <c r="D1131" s="270" t="s">
        <v>37</v>
      </c>
      <c r="E1131" s="271" t="s">
        <v>33</v>
      </c>
      <c r="F1131" s="271" t="s">
        <v>32</v>
      </c>
      <c r="G1131" s="272" t="s">
        <v>33</v>
      </c>
      <c r="H1131" s="272">
        <v>25</v>
      </c>
      <c r="I1131" s="272" t="s">
        <v>32</v>
      </c>
      <c r="J1131" s="272">
        <v>13</v>
      </c>
      <c r="K1131" s="72">
        <v>0</v>
      </c>
    </row>
    <row r="1132" spans="4:11" x14ac:dyDescent="0.25">
      <c r="D1132" s="270" t="s">
        <v>37</v>
      </c>
      <c r="E1132" s="271" t="s">
        <v>33</v>
      </c>
      <c r="F1132" s="144" t="s">
        <v>30</v>
      </c>
      <c r="G1132" s="145" t="s">
        <v>33</v>
      </c>
      <c r="H1132" s="145">
        <v>25</v>
      </c>
      <c r="I1132" s="145" t="s">
        <v>30</v>
      </c>
      <c r="J1132" s="145">
        <v>24</v>
      </c>
      <c r="K1132" s="72">
        <v>0</v>
      </c>
    </row>
    <row r="1133" spans="4:11" x14ac:dyDescent="0.25">
      <c r="D1133" s="270" t="s">
        <v>37</v>
      </c>
      <c r="E1133" s="271" t="s">
        <v>33</v>
      </c>
      <c r="F1133" s="144" t="s">
        <v>60</v>
      </c>
      <c r="G1133" s="145" t="s">
        <v>33</v>
      </c>
      <c r="H1133" s="145">
        <v>25</v>
      </c>
      <c r="I1133" s="145" t="s">
        <v>60</v>
      </c>
      <c r="J1133" s="145">
        <v>101</v>
      </c>
      <c r="K1133" s="72">
        <v>8476</v>
      </c>
    </row>
    <row r="1134" spans="4:11" x14ac:dyDescent="0.25">
      <c r="D1134" s="270" t="s">
        <v>37</v>
      </c>
      <c r="E1134" s="271" t="s">
        <v>33</v>
      </c>
      <c r="F1134" s="144" t="s">
        <v>61</v>
      </c>
      <c r="G1134" s="145" t="s">
        <v>33</v>
      </c>
      <c r="H1134" s="145">
        <v>25</v>
      </c>
      <c r="I1134" s="145" t="s">
        <v>61</v>
      </c>
      <c r="J1134" s="145">
        <v>102</v>
      </c>
      <c r="K1134" s="72">
        <v>0</v>
      </c>
    </row>
    <row r="1135" spans="4:11" x14ac:dyDescent="0.25">
      <c r="D1135" s="270" t="s">
        <v>37</v>
      </c>
      <c r="E1135" s="271" t="s">
        <v>33</v>
      </c>
      <c r="F1135" s="271" t="s">
        <v>63</v>
      </c>
      <c r="G1135" s="272" t="s">
        <v>33</v>
      </c>
      <c r="H1135" s="272">
        <v>25</v>
      </c>
      <c r="I1135" s="272" t="s">
        <v>63</v>
      </c>
      <c r="J1135" s="272">
        <v>103</v>
      </c>
      <c r="K1135" s="72">
        <v>0</v>
      </c>
    </row>
    <row r="1136" spans="4:11" x14ac:dyDescent="0.25">
      <c r="D1136" s="270" t="s">
        <v>37</v>
      </c>
      <c r="E1136" s="271" t="s">
        <v>33</v>
      </c>
      <c r="F1136" s="274" t="s">
        <v>65</v>
      </c>
      <c r="G1136" s="282" t="s">
        <v>33</v>
      </c>
      <c r="H1136" s="282">
        <v>25</v>
      </c>
      <c r="I1136" s="282" t="s">
        <v>65</v>
      </c>
      <c r="J1136" s="282">
        <v>119</v>
      </c>
      <c r="K1136" s="72">
        <v>9534</v>
      </c>
    </row>
    <row r="1137" spans="4:11" x14ac:dyDescent="0.25">
      <c r="D1137" s="270" t="s">
        <v>37</v>
      </c>
      <c r="E1137" s="271" t="s">
        <v>33</v>
      </c>
      <c r="F1137" s="146" t="s">
        <v>82</v>
      </c>
      <c r="G1137" s="147" t="s">
        <v>33</v>
      </c>
      <c r="H1137" s="147">
        <v>25</v>
      </c>
      <c r="I1137" s="147" t="s">
        <v>82</v>
      </c>
      <c r="J1137" s="147">
        <v>122</v>
      </c>
      <c r="K1137" s="72">
        <v>7137</v>
      </c>
    </row>
    <row r="1138" spans="4:11" x14ac:dyDescent="0.25">
      <c r="D1138" s="270" t="s">
        <v>37</v>
      </c>
      <c r="E1138" s="271" t="s">
        <v>33</v>
      </c>
      <c r="F1138" s="146" t="s">
        <v>77</v>
      </c>
      <c r="G1138" s="147" t="s">
        <v>33</v>
      </c>
      <c r="H1138" s="147">
        <v>25</v>
      </c>
      <c r="I1138" s="147" t="s">
        <v>77</v>
      </c>
      <c r="J1138" s="147">
        <v>125</v>
      </c>
      <c r="K1138" s="72">
        <v>2401</v>
      </c>
    </row>
    <row r="1139" spans="4:11" x14ac:dyDescent="0.25">
      <c r="D1139" s="270" t="s">
        <v>37</v>
      </c>
      <c r="E1139" s="271" t="s">
        <v>33</v>
      </c>
      <c r="F1139" s="146" t="s">
        <v>81</v>
      </c>
      <c r="G1139" s="147" t="s">
        <v>33</v>
      </c>
      <c r="H1139" s="147">
        <v>25</v>
      </c>
      <c r="I1139" s="147" t="s">
        <v>81</v>
      </c>
      <c r="J1139" s="147">
        <v>126</v>
      </c>
      <c r="K1139" s="72">
        <v>4752</v>
      </c>
    </row>
    <row r="1140" spans="4:11" x14ac:dyDescent="0.25">
      <c r="D1140" s="273" t="s">
        <v>37</v>
      </c>
      <c r="E1140" s="274" t="s">
        <v>33</v>
      </c>
      <c r="F1140" s="146" t="s">
        <v>83</v>
      </c>
      <c r="G1140" s="147" t="s">
        <v>33</v>
      </c>
      <c r="H1140" s="147">
        <v>25</v>
      </c>
      <c r="I1140" s="147" t="s">
        <v>83</v>
      </c>
      <c r="J1140" s="147">
        <v>130</v>
      </c>
      <c r="K1140" s="73">
        <v>6131</v>
      </c>
    </row>
    <row r="1141" spans="4:11" x14ac:dyDescent="0.25">
      <c r="D1141" s="273" t="s">
        <v>37</v>
      </c>
      <c r="E1141" s="274" t="s">
        <v>33</v>
      </c>
      <c r="F1141" s="146" t="s">
        <v>84</v>
      </c>
      <c r="G1141" s="147" t="s">
        <v>33</v>
      </c>
      <c r="H1141" s="147">
        <v>25</v>
      </c>
      <c r="I1141" s="147" t="s">
        <v>84</v>
      </c>
      <c r="J1141" s="147">
        <v>131</v>
      </c>
      <c r="K1141" s="73">
        <v>11399</v>
      </c>
    </row>
    <row r="1142" spans="4:11" x14ac:dyDescent="0.25">
      <c r="D1142" s="275" t="s">
        <v>37</v>
      </c>
      <c r="E1142" s="276" t="s">
        <v>33</v>
      </c>
      <c r="F1142" s="187" t="s">
        <v>90</v>
      </c>
      <c r="G1142" s="188" t="s">
        <v>33</v>
      </c>
      <c r="H1142" s="188">
        <v>25</v>
      </c>
      <c r="I1142" s="188" t="s">
        <v>90</v>
      </c>
      <c r="J1142" s="188">
        <v>6</v>
      </c>
      <c r="K1142" s="153">
        <v>0</v>
      </c>
    </row>
    <row r="1143" spans="4:11" x14ac:dyDescent="0.25">
      <c r="D1143" s="275" t="s">
        <v>37</v>
      </c>
      <c r="E1143" s="276" t="s">
        <v>33</v>
      </c>
      <c r="F1143" s="187" t="s">
        <v>96</v>
      </c>
      <c r="G1143" s="188" t="s">
        <v>33</v>
      </c>
      <c r="H1143" s="188">
        <v>25</v>
      </c>
      <c r="I1143" s="188" t="s">
        <v>96</v>
      </c>
      <c r="J1143" s="188">
        <v>137</v>
      </c>
      <c r="K1143" s="153">
        <v>0</v>
      </c>
    </row>
    <row r="1144" spans="4:11" x14ac:dyDescent="0.25">
      <c r="D1144" s="273" t="s">
        <v>37</v>
      </c>
      <c r="E1144" s="274" t="s">
        <v>33</v>
      </c>
      <c r="F1144" s="146" t="s">
        <v>87</v>
      </c>
      <c r="G1144" s="147" t="s">
        <v>33</v>
      </c>
      <c r="H1144" s="147">
        <v>25</v>
      </c>
      <c r="I1144" s="147" t="s">
        <v>87</v>
      </c>
      <c r="J1144" s="147">
        <v>136</v>
      </c>
      <c r="K1144" s="73">
        <v>32076</v>
      </c>
    </row>
    <row r="1145" spans="4:11" x14ac:dyDescent="0.25">
      <c r="D1145" s="273" t="s">
        <v>37</v>
      </c>
      <c r="E1145" s="274" t="s">
        <v>33</v>
      </c>
      <c r="F1145" s="146" t="s">
        <v>85</v>
      </c>
      <c r="G1145" s="147" t="s">
        <v>33</v>
      </c>
      <c r="H1145" s="147">
        <v>25</v>
      </c>
      <c r="I1145" s="147" t="s">
        <v>85</v>
      </c>
      <c r="J1145" s="147">
        <v>132</v>
      </c>
      <c r="K1145" s="73">
        <v>10773</v>
      </c>
    </row>
    <row r="1146" spans="4:11" ht="15.75" thickBot="1" x14ac:dyDescent="0.3">
      <c r="D1146" s="277" t="s">
        <v>37</v>
      </c>
      <c r="E1146" s="278" t="s">
        <v>33</v>
      </c>
      <c r="F1146" s="148" t="s">
        <v>38</v>
      </c>
      <c r="G1146" s="149" t="s">
        <v>33</v>
      </c>
      <c r="H1146" s="149">
        <v>25</v>
      </c>
      <c r="I1146" s="149" t="s">
        <v>38</v>
      </c>
      <c r="J1146" s="149">
        <v>20</v>
      </c>
      <c r="K1146" s="74">
        <v>0</v>
      </c>
    </row>
    <row r="1147" spans="4:11" x14ac:dyDescent="0.25">
      <c r="D1147" s="279" t="s">
        <v>37</v>
      </c>
      <c r="E1147" s="150" t="s">
        <v>32</v>
      </c>
      <c r="F1147" s="280" t="s">
        <v>18</v>
      </c>
      <c r="G1147" s="281" t="s">
        <v>32</v>
      </c>
      <c r="H1147" s="281">
        <v>13</v>
      </c>
      <c r="I1147" s="281" t="s">
        <v>18</v>
      </c>
      <c r="J1147" s="281">
        <v>2</v>
      </c>
      <c r="K1147" s="161">
        <v>266817</v>
      </c>
    </row>
    <row r="1148" spans="4:11" x14ac:dyDescent="0.25">
      <c r="D1148" s="270" t="s">
        <v>37</v>
      </c>
      <c r="E1148" s="144" t="s">
        <v>32</v>
      </c>
      <c r="F1148" s="271" t="s">
        <v>19</v>
      </c>
      <c r="G1148" s="272" t="s">
        <v>32</v>
      </c>
      <c r="H1148" s="272">
        <v>13</v>
      </c>
      <c r="I1148" s="272" t="s">
        <v>19</v>
      </c>
      <c r="J1148" s="272">
        <v>22</v>
      </c>
      <c r="K1148" s="72">
        <v>15563</v>
      </c>
    </row>
    <row r="1149" spans="4:11" x14ac:dyDescent="0.25">
      <c r="D1149" s="270" t="s">
        <v>37</v>
      </c>
      <c r="E1149" s="144" t="s">
        <v>32</v>
      </c>
      <c r="F1149" s="271" t="s">
        <v>36</v>
      </c>
      <c r="G1149" s="272" t="s">
        <v>32</v>
      </c>
      <c r="H1149" s="272">
        <v>13</v>
      </c>
      <c r="I1149" s="272" t="s">
        <v>36</v>
      </c>
      <c r="J1149" s="272">
        <v>14</v>
      </c>
      <c r="K1149" s="72">
        <v>1526</v>
      </c>
    </row>
    <row r="1150" spans="4:11" x14ac:dyDescent="0.25">
      <c r="D1150" s="270" t="s">
        <v>37</v>
      </c>
      <c r="E1150" s="144" t="s">
        <v>32</v>
      </c>
      <c r="F1150" s="271" t="s">
        <v>20</v>
      </c>
      <c r="G1150" s="272" t="s">
        <v>32</v>
      </c>
      <c r="H1150" s="272">
        <v>13</v>
      </c>
      <c r="I1150" s="272" t="s">
        <v>20</v>
      </c>
      <c r="J1150" s="272">
        <v>5</v>
      </c>
      <c r="K1150" s="72">
        <v>655</v>
      </c>
    </row>
    <row r="1151" spans="4:11" x14ac:dyDescent="0.25">
      <c r="D1151" s="270" t="s">
        <v>37</v>
      </c>
      <c r="E1151" s="144" t="s">
        <v>32</v>
      </c>
      <c r="F1151" s="271" t="s">
        <v>21</v>
      </c>
      <c r="G1151" s="272" t="s">
        <v>32</v>
      </c>
      <c r="H1151" s="272">
        <v>13</v>
      </c>
      <c r="I1151" s="272" t="s">
        <v>21</v>
      </c>
      <c r="J1151" s="272">
        <v>3</v>
      </c>
      <c r="K1151" s="72">
        <v>880764</v>
      </c>
    </row>
    <row r="1152" spans="4:11" x14ac:dyDescent="0.25">
      <c r="D1152" s="270" t="s">
        <v>37</v>
      </c>
      <c r="E1152" s="144" t="s">
        <v>32</v>
      </c>
      <c r="F1152" s="271" t="s">
        <v>24</v>
      </c>
      <c r="G1152" s="272" t="s">
        <v>32</v>
      </c>
      <c r="H1152" s="272">
        <v>13</v>
      </c>
      <c r="I1152" s="272" t="s">
        <v>24</v>
      </c>
      <c r="J1152" s="272">
        <v>19</v>
      </c>
      <c r="K1152" s="72">
        <v>205918</v>
      </c>
    </row>
    <row r="1153" spans="4:11" x14ac:dyDescent="0.25">
      <c r="D1153" s="270" t="s">
        <v>37</v>
      </c>
      <c r="E1153" s="144" t="s">
        <v>32</v>
      </c>
      <c r="F1153" s="271" t="s">
        <v>23</v>
      </c>
      <c r="G1153" s="272" t="s">
        <v>32</v>
      </c>
      <c r="H1153" s="272">
        <v>13</v>
      </c>
      <c r="I1153" s="272" t="s">
        <v>23</v>
      </c>
      <c r="J1153" s="272">
        <v>18</v>
      </c>
      <c r="K1153" s="72">
        <v>345935</v>
      </c>
    </row>
    <row r="1154" spans="4:11" x14ac:dyDescent="0.25">
      <c r="D1154" s="270" t="s">
        <v>37</v>
      </c>
      <c r="E1154" s="144" t="s">
        <v>32</v>
      </c>
      <c r="F1154" s="271" t="s">
        <v>22</v>
      </c>
      <c r="G1154" s="272" t="s">
        <v>32</v>
      </c>
      <c r="H1154" s="272">
        <v>13</v>
      </c>
      <c r="I1154" s="272" t="s">
        <v>22</v>
      </c>
      <c r="J1154" s="272">
        <v>17</v>
      </c>
      <c r="K1154" s="72">
        <v>0</v>
      </c>
    </row>
    <row r="1155" spans="4:11" x14ac:dyDescent="0.25">
      <c r="D1155" s="270" t="s">
        <v>37</v>
      </c>
      <c r="E1155" s="144" t="s">
        <v>32</v>
      </c>
      <c r="F1155" s="271" t="s">
        <v>34</v>
      </c>
      <c r="G1155" s="272" t="s">
        <v>32</v>
      </c>
      <c r="H1155" s="272">
        <v>13</v>
      </c>
      <c r="I1155" s="272" t="s">
        <v>34</v>
      </c>
      <c r="J1155" s="272">
        <v>26</v>
      </c>
      <c r="K1155" s="72">
        <v>0</v>
      </c>
    </row>
    <row r="1156" spans="4:11" x14ac:dyDescent="0.25">
      <c r="D1156" s="270" t="s">
        <v>37</v>
      </c>
      <c r="E1156" s="144" t="s">
        <v>32</v>
      </c>
      <c r="F1156" s="144" t="s">
        <v>64</v>
      </c>
      <c r="G1156" s="145" t="s">
        <v>32</v>
      </c>
      <c r="H1156" s="145">
        <v>13</v>
      </c>
      <c r="I1156" s="145" t="s">
        <v>71</v>
      </c>
      <c r="J1156" s="145">
        <v>118</v>
      </c>
      <c r="K1156" s="72">
        <v>7013</v>
      </c>
    </row>
    <row r="1157" spans="4:11" x14ac:dyDescent="0.25">
      <c r="D1157" s="270" t="s">
        <v>37</v>
      </c>
      <c r="E1157" s="144" t="s">
        <v>32</v>
      </c>
      <c r="F1157" s="271" t="s">
        <v>25</v>
      </c>
      <c r="G1157" s="272" t="s">
        <v>32</v>
      </c>
      <c r="H1157" s="272">
        <v>13</v>
      </c>
      <c r="I1157" s="272" t="s">
        <v>25</v>
      </c>
      <c r="J1157" s="272">
        <v>8</v>
      </c>
      <c r="K1157" s="72">
        <v>0</v>
      </c>
    </row>
    <row r="1158" spans="4:11" x14ac:dyDescent="0.25">
      <c r="D1158" s="270" t="s">
        <v>37</v>
      </c>
      <c r="E1158" s="144" t="s">
        <v>32</v>
      </c>
      <c r="F1158" s="271" t="s">
        <v>26</v>
      </c>
      <c r="G1158" s="272" t="s">
        <v>32</v>
      </c>
      <c r="H1158" s="272">
        <v>13</v>
      </c>
      <c r="I1158" s="272" t="s">
        <v>26</v>
      </c>
      <c r="J1158" s="272">
        <v>10</v>
      </c>
      <c r="K1158" s="72">
        <v>0</v>
      </c>
    </row>
    <row r="1159" spans="4:11" x14ac:dyDescent="0.25">
      <c r="D1159" s="270" t="s">
        <v>37</v>
      </c>
      <c r="E1159" s="144" t="s">
        <v>32</v>
      </c>
      <c r="F1159" s="271" t="s">
        <v>27</v>
      </c>
      <c r="G1159" s="272" t="s">
        <v>32</v>
      </c>
      <c r="H1159" s="272">
        <v>13</v>
      </c>
      <c r="I1159" s="272" t="s">
        <v>72</v>
      </c>
      <c r="J1159" s="272">
        <v>4</v>
      </c>
      <c r="K1159" s="72">
        <v>311117</v>
      </c>
    </row>
    <row r="1160" spans="4:11" x14ac:dyDescent="0.25">
      <c r="D1160" s="270" t="s">
        <v>37</v>
      </c>
      <c r="E1160" s="144" t="s">
        <v>32</v>
      </c>
      <c r="F1160" s="271" t="s">
        <v>28</v>
      </c>
      <c r="G1160" s="272" t="s">
        <v>32</v>
      </c>
      <c r="H1160" s="272">
        <v>13</v>
      </c>
      <c r="I1160" s="272" t="s">
        <v>28</v>
      </c>
      <c r="J1160" s="272">
        <v>9</v>
      </c>
      <c r="K1160" s="72">
        <v>519933</v>
      </c>
    </row>
    <row r="1161" spans="4:11" x14ac:dyDescent="0.25">
      <c r="D1161" s="270" t="s">
        <v>37</v>
      </c>
      <c r="E1161" s="144" t="s">
        <v>32</v>
      </c>
      <c r="F1161" s="271" t="s">
        <v>29</v>
      </c>
      <c r="G1161" s="272" t="s">
        <v>32</v>
      </c>
      <c r="H1161" s="272">
        <v>13</v>
      </c>
      <c r="I1161" s="272" t="s">
        <v>29</v>
      </c>
      <c r="J1161" s="272">
        <v>1</v>
      </c>
      <c r="K1161" s="72">
        <v>0</v>
      </c>
    </row>
    <row r="1162" spans="4:11" x14ac:dyDescent="0.25">
      <c r="D1162" s="270" t="s">
        <v>37</v>
      </c>
      <c r="E1162" s="144" t="s">
        <v>32</v>
      </c>
      <c r="F1162" s="144" t="s">
        <v>31</v>
      </c>
      <c r="G1162" s="145" t="s">
        <v>32</v>
      </c>
      <c r="H1162" s="145">
        <v>13</v>
      </c>
      <c r="I1162" s="145" t="s">
        <v>31</v>
      </c>
      <c r="J1162" s="145">
        <v>12</v>
      </c>
      <c r="K1162" s="72">
        <v>0</v>
      </c>
    </row>
    <row r="1163" spans="4:11" x14ac:dyDescent="0.25">
      <c r="D1163" s="270" t="s">
        <v>37</v>
      </c>
      <c r="E1163" s="144" t="s">
        <v>32</v>
      </c>
      <c r="F1163" s="271" t="s">
        <v>33</v>
      </c>
      <c r="G1163" s="272" t="s">
        <v>32</v>
      </c>
      <c r="H1163" s="272">
        <v>13</v>
      </c>
      <c r="I1163" s="272" t="s">
        <v>33</v>
      </c>
      <c r="J1163" s="272">
        <v>25</v>
      </c>
      <c r="K1163" s="72">
        <v>0</v>
      </c>
    </row>
    <row r="1164" spans="4:11" x14ac:dyDescent="0.25">
      <c r="D1164" s="270" t="s">
        <v>37</v>
      </c>
      <c r="E1164" s="144" t="s">
        <v>32</v>
      </c>
      <c r="F1164" s="144" t="s">
        <v>35</v>
      </c>
      <c r="G1164" s="145" t="s">
        <v>32</v>
      </c>
      <c r="H1164" s="145">
        <v>13</v>
      </c>
      <c r="I1164" s="145" t="s">
        <v>73</v>
      </c>
      <c r="J1164" s="145">
        <v>7</v>
      </c>
      <c r="K1164" s="72">
        <v>0</v>
      </c>
    </row>
    <row r="1165" spans="4:11" x14ac:dyDescent="0.25">
      <c r="D1165" s="270" t="s">
        <v>37</v>
      </c>
      <c r="E1165" s="144" t="s">
        <v>32</v>
      </c>
      <c r="F1165" s="271" t="s">
        <v>32</v>
      </c>
      <c r="G1165" s="272" t="s">
        <v>32</v>
      </c>
      <c r="H1165" s="272">
        <v>13</v>
      </c>
      <c r="I1165" s="272" t="s">
        <v>32</v>
      </c>
      <c r="J1165" s="272">
        <v>13</v>
      </c>
      <c r="K1165" s="72">
        <v>0</v>
      </c>
    </row>
    <row r="1166" spans="4:11" x14ac:dyDescent="0.25">
      <c r="D1166" s="270" t="s">
        <v>37</v>
      </c>
      <c r="E1166" s="144" t="s">
        <v>32</v>
      </c>
      <c r="F1166" s="144" t="s">
        <v>30</v>
      </c>
      <c r="G1166" s="145" t="s">
        <v>32</v>
      </c>
      <c r="H1166" s="145">
        <v>13</v>
      </c>
      <c r="I1166" s="145" t="s">
        <v>30</v>
      </c>
      <c r="J1166" s="145">
        <v>24</v>
      </c>
      <c r="K1166" s="72">
        <v>0</v>
      </c>
    </row>
    <row r="1167" spans="4:11" x14ac:dyDescent="0.25">
      <c r="D1167" s="270" t="s">
        <v>37</v>
      </c>
      <c r="E1167" s="144" t="s">
        <v>32</v>
      </c>
      <c r="F1167" s="144" t="s">
        <v>60</v>
      </c>
      <c r="G1167" s="145" t="s">
        <v>32</v>
      </c>
      <c r="H1167" s="145">
        <v>13</v>
      </c>
      <c r="I1167" s="145" t="s">
        <v>60</v>
      </c>
      <c r="J1167" s="145">
        <v>101</v>
      </c>
      <c r="K1167" s="72">
        <v>319</v>
      </c>
    </row>
    <row r="1168" spans="4:11" x14ac:dyDescent="0.25">
      <c r="D1168" s="270" t="s">
        <v>37</v>
      </c>
      <c r="E1168" s="144" t="s">
        <v>32</v>
      </c>
      <c r="F1168" s="144" t="s">
        <v>61</v>
      </c>
      <c r="G1168" s="145" t="s">
        <v>32</v>
      </c>
      <c r="H1168" s="145">
        <v>13</v>
      </c>
      <c r="I1168" s="145" t="s">
        <v>61</v>
      </c>
      <c r="J1168" s="145">
        <v>102</v>
      </c>
      <c r="K1168" s="72">
        <v>0</v>
      </c>
    </row>
    <row r="1169" spans="4:11" x14ac:dyDescent="0.25">
      <c r="D1169" s="270" t="s">
        <v>37</v>
      </c>
      <c r="E1169" s="144" t="s">
        <v>32</v>
      </c>
      <c r="F1169" s="271" t="s">
        <v>63</v>
      </c>
      <c r="G1169" s="272" t="s">
        <v>32</v>
      </c>
      <c r="H1169" s="272">
        <v>13</v>
      </c>
      <c r="I1169" s="272" t="s">
        <v>63</v>
      </c>
      <c r="J1169" s="272">
        <v>103</v>
      </c>
      <c r="K1169" s="72">
        <v>0</v>
      </c>
    </row>
    <row r="1170" spans="4:11" x14ac:dyDescent="0.25">
      <c r="D1170" s="270" t="s">
        <v>37</v>
      </c>
      <c r="E1170" s="144" t="s">
        <v>32</v>
      </c>
      <c r="F1170" s="274" t="s">
        <v>65</v>
      </c>
      <c r="G1170" s="282" t="s">
        <v>32</v>
      </c>
      <c r="H1170" s="282">
        <v>13</v>
      </c>
      <c r="I1170" s="282" t="s">
        <v>65</v>
      </c>
      <c r="J1170" s="282">
        <v>119</v>
      </c>
      <c r="K1170" s="72">
        <v>359</v>
      </c>
    </row>
    <row r="1171" spans="4:11" x14ac:dyDescent="0.25">
      <c r="D1171" s="270" t="s">
        <v>37</v>
      </c>
      <c r="E1171" s="144" t="s">
        <v>32</v>
      </c>
      <c r="F1171" s="146" t="s">
        <v>82</v>
      </c>
      <c r="G1171" s="147" t="s">
        <v>32</v>
      </c>
      <c r="H1171" s="147">
        <v>13</v>
      </c>
      <c r="I1171" s="147" t="s">
        <v>82</v>
      </c>
      <c r="J1171" s="147">
        <v>122</v>
      </c>
      <c r="K1171" s="72">
        <v>269</v>
      </c>
    </row>
    <row r="1172" spans="4:11" x14ac:dyDescent="0.25">
      <c r="D1172" s="270" t="s">
        <v>37</v>
      </c>
      <c r="E1172" s="144" t="s">
        <v>32</v>
      </c>
      <c r="F1172" s="146" t="s">
        <v>77</v>
      </c>
      <c r="G1172" s="147" t="s">
        <v>32</v>
      </c>
      <c r="H1172" s="147">
        <v>13</v>
      </c>
      <c r="I1172" s="147" t="s">
        <v>77</v>
      </c>
      <c r="J1172" s="147">
        <v>125</v>
      </c>
      <c r="K1172" s="72">
        <v>90</v>
      </c>
    </row>
    <row r="1173" spans="4:11" x14ac:dyDescent="0.25">
      <c r="D1173" s="270" t="s">
        <v>37</v>
      </c>
      <c r="E1173" s="144" t="s">
        <v>32</v>
      </c>
      <c r="F1173" s="146" t="s">
        <v>81</v>
      </c>
      <c r="G1173" s="147" t="s">
        <v>32</v>
      </c>
      <c r="H1173" s="147">
        <v>13</v>
      </c>
      <c r="I1173" s="147" t="s">
        <v>81</v>
      </c>
      <c r="J1173" s="147">
        <v>126</v>
      </c>
      <c r="K1173" s="72">
        <v>179</v>
      </c>
    </row>
    <row r="1174" spans="4:11" x14ac:dyDescent="0.25">
      <c r="D1174" s="273" t="s">
        <v>37</v>
      </c>
      <c r="E1174" s="146" t="s">
        <v>32</v>
      </c>
      <c r="F1174" s="146" t="s">
        <v>83</v>
      </c>
      <c r="G1174" s="147" t="s">
        <v>32</v>
      </c>
      <c r="H1174" s="147">
        <v>13</v>
      </c>
      <c r="I1174" s="147" t="s">
        <v>83</v>
      </c>
      <c r="J1174" s="147">
        <v>130</v>
      </c>
      <c r="K1174" s="73">
        <v>231</v>
      </c>
    </row>
    <row r="1175" spans="4:11" x14ac:dyDescent="0.25">
      <c r="D1175" s="273" t="s">
        <v>37</v>
      </c>
      <c r="E1175" s="146" t="s">
        <v>32</v>
      </c>
      <c r="F1175" s="146" t="s">
        <v>84</v>
      </c>
      <c r="G1175" s="147" t="s">
        <v>32</v>
      </c>
      <c r="H1175" s="147">
        <v>13</v>
      </c>
      <c r="I1175" s="147" t="s">
        <v>84</v>
      </c>
      <c r="J1175" s="147">
        <v>131</v>
      </c>
      <c r="K1175" s="73">
        <v>429</v>
      </c>
    </row>
    <row r="1176" spans="4:11" x14ac:dyDescent="0.25">
      <c r="D1176" s="275" t="s">
        <v>37</v>
      </c>
      <c r="E1176" s="187" t="s">
        <v>32</v>
      </c>
      <c r="F1176" s="187" t="s">
        <v>90</v>
      </c>
      <c r="G1176" s="188" t="s">
        <v>32</v>
      </c>
      <c r="H1176" s="188">
        <v>13</v>
      </c>
      <c r="I1176" s="188" t="s">
        <v>90</v>
      </c>
      <c r="J1176" s="188">
        <v>6</v>
      </c>
      <c r="K1176" s="153">
        <v>0</v>
      </c>
    </row>
    <row r="1177" spans="4:11" x14ac:dyDescent="0.25">
      <c r="D1177" s="275" t="s">
        <v>37</v>
      </c>
      <c r="E1177" s="187" t="s">
        <v>32</v>
      </c>
      <c r="F1177" s="187" t="s">
        <v>96</v>
      </c>
      <c r="G1177" s="188" t="s">
        <v>32</v>
      </c>
      <c r="H1177" s="188">
        <v>13</v>
      </c>
      <c r="I1177" s="188" t="s">
        <v>96</v>
      </c>
      <c r="J1177" s="188">
        <v>137</v>
      </c>
      <c r="K1177" s="153">
        <v>0</v>
      </c>
    </row>
    <row r="1178" spans="4:11" x14ac:dyDescent="0.25">
      <c r="D1178" s="273" t="s">
        <v>37</v>
      </c>
      <c r="E1178" s="146" t="s">
        <v>32</v>
      </c>
      <c r="F1178" s="146" t="s">
        <v>87</v>
      </c>
      <c r="G1178" s="147" t="s">
        <v>32</v>
      </c>
      <c r="H1178" s="147">
        <v>13</v>
      </c>
      <c r="I1178" s="147" t="s">
        <v>87</v>
      </c>
      <c r="J1178" s="147">
        <v>136</v>
      </c>
      <c r="K1178" s="73">
        <v>1207</v>
      </c>
    </row>
    <row r="1179" spans="4:11" x14ac:dyDescent="0.25">
      <c r="D1179" s="273" t="s">
        <v>37</v>
      </c>
      <c r="E1179" s="146" t="s">
        <v>32</v>
      </c>
      <c r="F1179" s="146" t="s">
        <v>85</v>
      </c>
      <c r="G1179" s="147" t="s">
        <v>32</v>
      </c>
      <c r="H1179" s="147">
        <v>13</v>
      </c>
      <c r="I1179" s="147" t="s">
        <v>85</v>
      </c>
      <c r="J1179" s="147">
        <v>132</v>
      </c>
      <c r="K1179" s="73">
        <v>406</v>
      </c>
    </row>
    <row r="1180" spans="4:11" ht="15.75" thickBot="1" x14ac:dyDescent="0.3">
      <c r="D1180" s="277" t="s">
        <v>37</v>
      </c>
      <c r="E1180" s="148" t="s">
        <v>32</v>
      </c>
      <c r="F1180" s="148" t="s">
        <v>38</v>
      </c>
      <c r="G1180" s="149" t="s">
        <v>32</v>
      </c>
      <c r="H1180" s="149">
        <v>13</v>
      </c>
      <c r="I1180" s="149" t="s">
        <v>38</v>
      </c>
      <c r="J1180" s="149">
        <v>20</v>
      </c>
      <c r="K1180" s="74">
        <v>0</v>
      </c>
    </row>
    <row r="1181" spans="4:11" x14ac:dyDescent="0.25">
      <c r="D1181" s="279" t="s">
        <v>37</v>
      </c>
      <c r="E1181" s="150" t="s">
        <v>30</v>
      </c>
      <c r="F1181" s="280" t="s">
        <v>18</v>
      </c>
      <c r="G1181" s="281" t="s">
        <v>30</v>
      </c>
      <c r="H1181" s="281">
        <v>24</v>
      </c>
      <c r="I1181" s="281" t="s">
        <v>18</v>
      </c>
      <c r="J1181" s="281">
        <v>2</v>
      </c>
      <c r="K1181" s="161">
        <v>6113653</v>
      </c>
    </row>
    <row r="1182" spans="4:11" x14ac:dyDescent="0.25">
      <c r="D1182" s="270" t="s">
        <v>37</v>
      </c>
      <c r="E1182" s="144" t="s">
        <v>30</v>
      </c>
      <c r="F1182" s="271" t="s">
        <v>19</v>
      </c>
      <c r="G1182" s="272" t="s">
        <v>30</v>
      </c>
      <c r="H1182" s="272">
        <v>24</v>
      </c>
      <c r="I1182" s="272" t="s">
        <v>19</v>
      </c>
      <c r="J1182" s="272">
        <v>22</v>
      </c>
      <c r="K1182" s="72">
        <v>356606</v>
      </c>
    </row>
    <row r="1183" spans="4:11" x14ac:dyDescent="0.25">
      <c r="D1183" s="270" t="s">
        <v>37</v>
      </c>
      <c r="E1183" s="144" t="s">
        <v>30</v>
      </c>
      <c r="F1183" s="271" t="s">
        <v>36</v>
      </c>
      <c r="G1183" s="272" t="s">
        <v>30</v>
      </c>
      <c r="H1183" s="272">
        <v>24</v>
      </c>
      <c r="I1183" s="272" t="s">
        <v>36</v>
      </c>
      <c r="J1183" s="272">
        <v>14</v>
      </c>
      <c r="K1183" s="72">
        <v>34976</v>
      </c>
    </row>
    <row r="1184" spans="4:11" x14ac:dyDescent="0.25">
      <c r="D1184" s="270" t="s">
        <v>37</v>
      </c>
      <c r="E1184" s="144" t="s">
        <v>30</v>
      </c>
      <c r="F1184" s="271" t="s">
        <v>20</v>
      </c>
      <c r="G1184" s="272" t="s">
        <v>30</v>
      </c>
      <c r="H1184" s="272">
        <v>24</v>
      </c>
      <c r="I1184" s="272" t="s">
        <v>20</v>
      </c>
      <c r="J1184" s="272">
        <v>5</v>
      </c>
      <c r="K1184" s="72">
        <v>15015</v>
      </c>
    </row>
    <row r="1185" spans="4:11" x14ac:dyDescent="0.25">
      <c r="D1185" s="270" t="s">
        <v>37</v>
      </c>
      <c r="E1185" s="144" t="s">
        <v>30</v>
      </c>
      <c r="F1185" s="271" t="s">
        <v>21</v>
      </c>
      <c r="G1185" s="272" t="s">
        <v>30</v>
      </c>
      <c r="H1185" s="272">
        <v>24</v>
      </c>
      <c r="I1185" s="272" t="s">
        <v>21</v>
      </c>
      <c r="J1185" s="272">
        <v>3</v>
      </c>
      <c r="K1185" s="72">
        <v>20181200</v>
      </c>
    </row>
    <row r="1186" spans="4:11" x14ac:dyDescent="0.25">
      <c r="D1186" s="270" t="s">
        <v>37</v>
      </c>
      <c r="E1186" s="144" t="s">
        <v>30</v>
      </c>
      <c r="F1186" s="271" t="s">
        <v>24</v>
      </c>
      <c r="G1186" s="272" t="s">
        <v>30</v>
      </c>
      <c r="H1186" s="272">
        <v>24</v>
      </c>
      <c r="I1186" s="272" t="s">
        <v>24</v>
      </c>
      <c r="J1186" s="272">
        <v>19</v>
      </c>
      <c r="K1186" s="72">
        <v>4718264</v>
      </c>
    </row>
    <row r="1187" spans="4:11" x14ac:dyDescent="0.25">
      <c r="D1187" s="270" t="s">
        <v>37</v>
      </c>
      <c r="E1187" s="144" t="s">
        <v>30</v>
      </c>
      <c r="F1187" s="271" t="s">
        <v>23</v>
      </c>
      <c r="G1187" s="272" t="s">
        <v>30</v>
      </c>
      <c r="H1187" s="272">
        <v>24</v>
      </c>
      <c r="I1187" s="272" t="s">
        <v>23</v>
      </c>
      <c r="J1187" s="272">
        <v>18</v>
      </c>
      <c r="K1187" s="72">
        <v>7926512</v>
      </c>
    </row>
    <row r="1188" spans="4:11" x14ac:dyDescent="0.25">
      <c r="D1188" s="270" t="s">
        <v>37</v>
      </c>
      <c r="E1188" s="144" t="s">
        <v>30</v>
      </c>
      <c r="F1188" s="271" t="s">
        <v>22</v>
      </c>
      <c r="G1188" s="272" t="s">
        <v>30</v>
      </c>
      <c r="H1188" s="272">
        <v>24</v>
      </c>
      <c r="I1188" s="272" t="s">
        <v>22</v>
      </c>
      <c r="J1188" s="272">
        <v>17</v>
      </c>
      <c r="K1188" s="72">
        <v>0</v>
      </c>
    </row>
    <row r="1189" spans="4:11" x14ac:dyDescent="0.25">
      <c r="D1189" s="270" t="s">
        <v>37</v>
      </c>
      <c r="E1189" s="144" t="s">
        <v>30</v>
      </c>
      <c r="F1189" s="271" t="s">
        <v>34</v>
      </c>
      <c r="G1189" s="272" t="s">
        <v>30</v>
      </c>
      <c r="H1189" s="272">
        <v>24</v>
      </c>
      <c r="I1189" s="272" t="s">
        <v>34</v>
      </c>
      <c r="J1189" s="272">
        <v>26</v>
      </c>
      <c r="K1189" s="72">
        <v>0</v>
      </c>
    </row>
    <row r="1190" spans="4:11" x14ac:dyDescent="0.25">
      <c r="D1190" s="270" t="s">
        <v>37</v>
      </c>
      <c r="E1190" s="144" t="s">
        <v>30</v>
      </c>
      <c r="F1190" s="144" t="s">
        <v>64</v>
      </c>
      <c r="G1190" s="145" t="s">
        <v>30</v>
      </c>
      <c r="H1190" s="145">
        <v>24</v>
      </c>
      <c r="I1190" s="145" t="s">
        <v>71</v>
      </c>
      <c r="J1190" s="145">
        <v>118</v>
      </c>
      <c r="K1190" s="72">
        <v>160691</v>
      </c>
    </row>
    <row r="1191" spans="4:11" x14ac:dyDescent="0.25">
      <c r="D1191" s="270" t="s">
        <v>37</v>
      </c>
      <c r="E1191" s="144" t="s">
        <v>30</v>
      </c>
      <c r="F1191" s="271" t="s">
        <v>25</v>
      </c>
      <c r="G1191" s="272" t="s">
        <v>30</v>
      </c>
      <c r="H1191" s="272">
        <v>24</v>
      </c>
      <c r="I1191" s="272" t="s">
        <v>25</v>
      </c>
      <c r="J1191" s="272">
        <v>8</v>
      </c>
      <c r="K1191" s="72">
        <v>0</v>
      </c>
    </row>
    <row r="1192" spans="4:11" x14ac:dyDescent="0.25">
      <c r="D1192" s="270" t="s">
        <v>37</v>
      </c>
      <c r="E1192" s="144" t="s">
        <v>30</v>
      </c>
      <c r="F1192" s="271" t="s">
        <v>26</v>
      </c>
      <c r="G1192" s="272" t="s">
        <v>30</v>
      </c>
      <c r="H1192" s="272">
        <v>24</v>
      </c>
      <c r="I1192" s="272" t="s">
        <v>26</v>
      </c>
      <c r="J1192" s="272">
        <v>10</v>
      </c>
      <c r="K1192" s="72">
        <v>0</v>
      </c>
    </row>
    <row r="1193" spans="4:11" x14ac:dyDescent="0.25">
      <c r="D1193" s="270" t="s">
        <v>37</v>
      </c>
      <c r="E1193" s="144" t="s">
        <v>30</v>
      </c>
      <c r="F1193" s="271" t="s">
        <v>27</v>
      </c>
      <c r="G1193" s="272" t="s">
        <v>30</v>
      </c>
      <c r="H1193" s="272">
        <v>24</v>
      </c>
      <c r="I1193" s="272" t="s">
        <v>72</v>
      </c>
      <c r="J1193" s="272">
        <v>4</v>
      </c>
      <c r="K1193" s="72">
        <v>7128709</v>
      </c>
    </row>
    <row r="1194" spans="4:11" x14ac:dyDescent="0.25">
      <c r="D1194" s="270" t="s">
        <v>37</v>
      </c>
      <c r="E1194" s="144" t="s">
        <v>30</v>
      </c>
      <c r="F1194" s="271" t="s">
        <v>28</v>
      </c>
      <c r="G1194" s="272" t="s">
        <v>30</v>
      </c>
      <c r="H1194" s="272">
        <v>24</v>
      </c>
      <c r="I1194" s="272" t="s">
        <v>28</v>
      </c>
      <c r="J1194" s="272">
        <v>9</v>
      </c>
      <c r="K1194" s="72">
        <v>11913373</v>
      </c>
    </row>
    <row r="1195" spans="4:11" x14ac:dyDescent="0.25">
      <c r="D1195" s="270" t="s">
        <v>37</v>
      </c>
      <c r="E1195" s="144" t="s">
        <v>30</v>
      </c>
      <c r="F1195" s="271" t="s">
        <v>29</v>
      </c>
      <c r="G1195" s="272" t="s">
        <v>30</v>
      </c>
      <c r="H1195" s="272">
        <v>24</v>
      </c>
      <c r="I1195" s="272" t="s">
        <v>29</v>
      </c>
      <c r="J1195" s="272">
        <v>1</v>
      </c>
      <c r="K1195" s="72">
        <v>0</v>
      </c>
    </row>
    <row r="1196" spans="4:11" x14ac:dyDescent="0.25">
      <c r="D1196" s="270" t="s">
        <v>37</v>
      </c>
      <c r="E1196" s="144" t="s">
        <v>30</v>
      </c>
      <c r="F1196" s="144" t="s">
        <v>31</v>
      </c>
      <c r="G1196" s="145" t="s">
        <v>30</v>
      </c>
      <c r="H1196" s="145">
        <v>24</v>
      </c>
      <c r="I1196" s="145" t="s">
        <v>31</v>
      </c>
      <c r="J1196" s="145">
        <v>12</v>
      </c>
      <c r="K1196" s="72">
        <v>0</v>
      </c>
    </row>
    <row r="1197" spans="4:11" x14ac:dyDescent="0.25">
      <c r="D1197" s="270" t="s">
        <v>37</v>
      </c>
      <c r="E1197" s="144" t="s">
        <v>30</v>
      </c>
      <c r="F1197" s="271" t="s">
        <v>33</v>
      </c>
      <c r="G1197" s="272" t="s">
        <v>30</v>
      </c>
      <c r="H1197" s="272">
        <v>24</v>
      </c>
      <c r="I1197" s="272" t="s">
        <v>33</v>
      </c>
      <c r="J1197" s="272">
        <v>25</v>
      </c>
      <c r="K1197" s="72">
        <v>0</v>
      </c>
    </row>
    <row r="1198" spans="4:11" x14ac:dyDescent="0.25">
      <c r="D1198" s="270" t="s">
        <v>37</v>
      </c>
      <c r="E1198" s="144" t="s">
        <v>30</v>
      </c>
      <c r="F1198" s="144" t="s">
        <v>35</v>
      </c>
      <c r="G1198" s="145" t="s">
        <v>30</v>
      </c>
      <c r="H1198" s="145">
        <v>24</v>
      </c>
      <c r="I1198" s="145" t="s">
        <v>73</v>
      </c>
      <c r="J1198" s="145">
        <v>7</v>
      </c>
      <c r="K1198" s="72">
        <v>0</v>
      </c>
    </row>
    <row r="1199" spans="4:11" x14ac:dyDescent="0.25">
      <c r="D1199" s="270" t="s">
        <v>37</v>
      </c>
      <c r="E1199" s="144" t="s">
        <v>30</v>
      </c>
      <c r="F1199" s="271" t="s">
        <v>32</v>
      </c>
      <c r="G1199" s="272" t="s">
        <v>30</v>
      </c>
      <c r="H1199" s="272">
        <v>24</v>
      </c>
      <c r="I1199" s="272" t="s">
        <v>32</v>
      </c>
      <c r="J1199" s="272">
        <v>13</v>
      </c>
      <c r="K1199" s="72">
        <v>0</v>
      </c>
    </row>
    <row r="1200" spans="4:11" x14ac:dyDescent="0.25">
      <c r="D1200" s="270" t="s">
        <v>37</v>
      </c>
      <c r="E1200" s="144" t="s">
        <v>30</v>
      </c>
      <c r="F1200" s="144" t="s">
        <v>30</v>
      </c>
      <c r="G1200" s="145" t="s">
        <v>30</v>
      </c>
      <c r="H1200" s="145">
        <v>24</v>
      </c>
      <c r="I1200" s="145" t="s">
        <v>30</v>
      </c>
      <c r="J1200" s="145">
        <v>24</v>
      </c>
      <c r="K1200" s="72">
        <v>0</v>
      </c>
    </row>
    <row r="1201" spans="4:11" x14ac:dyDescent="0.25">
      <c r="D1201" s="270" t="s">
        <v>37</v>
      </c>
      <c r="E1201" s="144" t="s">
        <v>30</v>
      </c>
      <c r="F1201" s="144" t="s">
        <v>60</v>
      </c>
      <c r="G1201" s="145" t="s">
        <v>30</v>
      </c>
      <c r="H1201" s="145">
        <v>24</v>
      </c>
      <c r="I1201" s="145" t="s">
        <v>60</v>
      </c>
      <c r="J1201" s="145">
        <v>101</v>
      </c>
      <c r="K1201" s="72">
        <v>7310</v>
      </c>
    </row>
    <row r="1202" spans="4:11" x14ac:dyDescent="0.25">
      <c r="D1202" s="270" t="s">
        <v>37</v>
      </c>
      <c r="E1202" s="144" t="s">
        <v>30</v>
      </c>
      <c r="F1202" s="144" t="s">
        <v>61</v>
      </c>
      <c r="G1202" s="145" t="s">
        <v>30</v>
      </c>
      <c r="H1202" s="145">
        <v>24</v>
      </c>
      <c r="I1202" s="145" t="s">
        <v>61</v>
      </c>
      <c r="J1202" s="145">
        <v>102</v>
      </c>
      <c r="K1202" s="72">
        <v>0</v>
      </c>
    </row>
    <row r="1203" spans="4:11" x14ac:dyDescent="0.25">
      <c r="D1203" s="270" t="s">
        <v>37</v>
      </c>
      <c r="E1203" s="144" t="s">
        <v>30</v>
      </c>
      <c r="F1203" s="271" t="s">
        <v>63</v>
      </c>
      <c r="G1203" s="272" t="s">
        <v>30</v>
      </c>
      <c r="H1203" s="272">
        <v>24</v>
      </c>
      <c r="I1203" s="272" t="s">
        <v>63</v>
      </c>
      <c r="J1203" s="272">
        <v>103</v>
      </c>
      <c r="K1203" s="72">
        <v>0</v>
      </c>
    </row>
    <row r="1204" spans="4:11" x14ac:dyDescent="0.25">
      <c r="D1204" s="270" t="s">
        <v>37</v>
      </c>
      <c r="E1204" s="144" t="s">
        <v>30</v>
      </c>
      <c r="F1204" s="274" t="s">
        <v>65</v>
      </c>
      <c r="G1204" s="282" t="s">
        <v>30</v>
      </c>
      <c r="H1204" s="282">
        <v>24</v>
      </c>
      <c r="I1204" s="282" t="s">
        <v>65</v>
      </c>
      <c r="J1204" s="282">
        <v>119</v>
      </c>
      <c r="K1204" s="72">
        <v>8223</v>
      </c>
    </row>
    <row r="1205" spans="4:11" x14ac:dyDescent="0.25">
      <c r="D1205" s="270" t="s">
        <v>37</v>
      </c>
      <c r="E1205" s="144" t="s">
        <v>30</v>
      </c>
      <c r="F1205" s="146" t="s">
        <v>82</v>
      </c>
      <c r="G1205" s="147" t="s">
        <v>30</v>
      </c>
      <c r="H1205" s="147">
        <v>24</v>
      </c>
      <c r="I1205" s="147" t="s">
        <v>82</v>
      </c>
      <c r="J1205" s="147">
        <v>122</v>
      </c>
      <c r="K1205" s="72">
        <v>6155</v>
      </c>
    </row>
    <row r="1206" spans="4:11" x14ac:dyDescent="0.25">
      <c r="D1206" s="270" t="s">
        <v>37</v>
      </c>
      <c r="E1206" s="144" t="s">
        <v>30</v>
      </c>
      <c r="F1206" s="146" t="s">
        <v>77</v>
      </c>
      <c r="G1206" s="147" t="s">
        <v>30</v>
      </c>
      <c r="H1206" s="147">
        <v>24</v>
      </c>
      <c r="I1206" s="147" t="s">
        <v>77</v>
      </c>
      <c r="J1206" s="147">
        <v>125</v>
      </c>
      <c r="K1206" s="72">
        <v>2070</v>
      </c>
    </row>
    <row r="1207" spans="4:11" x14ac:dyDescent="0.25">
      <c r="D1207" s="270" t="s">
        <v>37</v>
      </c>
      <c r="E1207" s="144" t="s">
        <v>30</v>
      </c>
      <c r="F1207" s="146" t="s">
        <v>81</v>
      </c>
      <c r="G1207" s="147" t="s">
        <v>30</v>
      </c>
      <c r="H1207" s="147">
        <v>24</v>
      </c>
      <c r="I1207" s="147" t="s">
        <v>81</v>
      </c>
      <c r="J1207" s="147">
        <v>126</v>
      </c>
      <c r="K1207" s="72">
        <v>4098</v>
      </c>
    </row>
    <row r="1208" spans="4:11" x14ac:dyDescent="0.25">
      <c r="D1208" s="273" t="s">
        <v>37</v>
      </c>
      <c r="E1208" s="146" t="s">
        <v>30</v>
      </c>
      <c r="F1208" s="146" t="s">
        <v>83</v>
      </c>
      <c r="G1208" s="147" t="s">
        <v>30</v>
      </c>
      <c r="H1208" s="147">
        <v>24</v>
      </c>
      <c r="I1208" s="147" t="s">
        <v>83</v>
      </c>
      <c r="J1208" s="147">
        <v>130</v>
      </c>
      <c r="K1208" s="73">
        <v>5288</v>
      </c>
    </row>
    <row r="1209" spans="4:11" x14ac:dyDescent="0.25">
      <c r="D1209" s="273" t="s">
        <v>37</v>
      </c>
      <c r="E1209" s="146" t="s">
        <v>30</v>
      </c>
      <c r="F1209" s="146" t="s">
        <v>84</v>
      </c>
      <c r="G1209" s="147" t="s">
        <v>30</v>
      </c>
      <c r="H1209" s="147">
        <v>24</v>
      </c>
      <c r="I1209" s="147" t="s">
        <v>84</v>
      </c>
      <c r="J1209" s="147">
        <v>131</v>
      </c>
      <c r="K1209" s="73">
        <v>9831</v>
      </c>
    </row>
    <row r="1210" spans="4:11" x14ac:dyDescent="0.25">
      <c r="D1210" s="275" t="s">
        <v>37</v>
      </c>
      <c r="E1210" s="187" t="s">
        <v>30</v>
      </c>
      <c r="F1210" s="187" t="s">
        <v>90</v>
      </c>
      <c r="G1210" s="188" t="s">
        <v>30</v>
      </c>
      <c r="H1210" s="188">
        <v>24</v>
      </c>
      <c r="I1210" s="188" t="s">
        <v>90</v>
      </c>
      <c r="J1210" s="188">
        <v>6</v>
      </c>
      <c r="K1210" s="153">
        <v>0</v>
      </c>
    </row>
    <row r="1211" spans="4:11" x14ac:dyDescent="0.25">
      <c r="D1211" s="275" t="s">
        <v>37</v>
      </c>
      <c r="E1211" s="187" t="s">
        <v>30</v>
      </c>
      <c r="F1211" s="187" t="s">
        <v>96</v>
      </c>
      <c r="G1211" s="188" t="s">
        <v>30</v>
      </c>
      <c r="H1211" s="188">
        <v>24</v>
      </c>
      <c r="I1211" s="188" t="s">
        <v>96</v>
      </c>
      <c r="J1211" s="188">
        <v>137</v>
      </c>
      <c r="K1211" s="153">
        <v>0</v>
      </c>
    </row>
    <row r="1212" spans="4:11" x14ac:dyDescent="0.25">
      <c r="D1212" s="273" t="s">
        <v>37</v>
      </c>
      <c r="E1212" s="146" t="s">
        <v>30</v>
      </c>
      <c r="F1212" s="146" t="s">
        <v>87</v>
      </c>
      <c r="G1212" s="147" t="s">
        <v>30</v>
      </c>
      <c r="H1212" s="147">
        <v>24</v>
      </c>
      <c r="I1212" s="147" t="s">
        <v>87</v>
      </c>
      <c r="J1212" s="147">
        <v>136</v>
      </c>
      <c r="K1212" s="73">
        <v>27664</v>
      </c>
    </row>
    <row r="1213" spans="4:11" x14ac:dyDescent="0.25">
      <c r="D1213" s="273" t="s">
        <v>37</v>
      </c>
      <c r="E1213" s="146" t="s">
        <v>30</v>
      </c>
      <c r="F1213" s="146" t="s">
        <v>85</v>
      </c>
      <c r="G1213" s="147" t="s">
        <v>30</v>
      </c>
      <c r="H1213" s="147">
        <v>24</v>
      </c>
      <c r="I1213" s="147" t="s">
        <v>85</v>
      </c>
      <c r="J1213" s="147">
        <v>132</v>
      </c>
      <c r="K1213" s="73">
        <v>9292</v>
      </c>
    </row>
    <row r="1214" spans="4:11" ht="15.75" thickBot="1" x14ac:dyDescent="0.3">
      <c r="D1214" s="277" t="s">
        <v>37</v>
      </c>
      <c r="E1214" s="148" t="s">
        <v>30</v>
      </c>
      <c r="F1214" s="148" t="s">
        <v>38</v>
      </c>
      <c r="G1214" s="149" t="s">
        <v>30</v>
      </c>
      <c r="H1214" s="149">
        <v>24</v>
      </c>
      <c r="I1214" s="149" t="s">
        <v>38</v>
      </c>
      <c r="J1214" s="149">
        <v>20</v>
      </c>
      <c r="K1214" s="74">
        <v>0</v>
      </c>
    </row>
    <row r="1215" spans="4:11" x14ac:dyDescent="0.25">
      <c r="D1215" s="279" t="s">
        <v>37</v>
      </c>
      <c r="E1215" s="150" t="s">
        <v>36</v>
      </c>
      <c r="F1215" s="280" t="s">
        <v>18</v>
      </c>
      <c r="G1215" s="281" t="s">
        <v>36</v>
      </c>
      <c r="H1215" s="281">
        <v>14</v>
      </c>
      <c r="I1215" s="281" t="s">
        <v>18</v>
      </c>
      <c r="J1215" s="281">
        <v>2</v>
      </c>
      <c r="K1215" s="161">
        <v>0</v>
      </c>
    </row>
    <row r="1216" spans="4:11" x14ac:dyDescent="0.25">
      <c r="D1216" s="270" t="s">
        <v>37</v>
      </c>
      <c r="E1216" s="144" t="s">
        <v>36</v>
      </c>
      <c r="F1216" s="271" t="s">
        <v>19</v>
      </c>
      <c r="G1216" s="272" t="s">
        <v>36</v>
      </c>
      <c r="H1216" s="272">
        <v>14</v>
      </c>
      <c r="I1216" s="272" t="s">
        <v>19</v>
      </c>
      <c r="J1216" s="272">
        <v>22</v>
      </c>
      <c r="K1216" s="72">
        <v>0</v>
      </c>
    </row>
    <row r="1217" spans="4:11" x14ac:dyDescent="0.25">
      <c r="D1217" s="270" t="s">
        <v>37</v>
      </c>
      <c r="E1217" s="144" t="s">
        <v>36</v>
      </c>
      <c r="F1217" s="271" t="s">
        <v>36</v>
      </c>
      <c r="G1217" s="272" t="s">
        <v>36</v>
      </c>
      <c r="H1217" s="272">
        <v>14</v>
      </c>
      <c r="I1217" s="272" t="s">
        <v>36</v>
      </c>
      <c r="J1217" s="272">
        <v>14</v>
      </c>
      <c r="K1217" s="72">
        <v>0</v>
      </c>
    </row>
    <row r="1218" spans="4:11" x14ac:dyDescent="0.25">
      <c r="D1218" s="270" t="s">
        <v>37</v>
      </c>
      <c r="E1218" s="144" t="s">
        <v>36</v>
      </c>
      <c r="F1218" s="271" t="s">
        <v>20</v>
      </c>
      <c r="G1218" s="272" t="s">
        <v>36</v>
      </c>
      <c r="H1218" s="272">
        <v>14</v>
      </c>
      <c r="I1218" s="272" t="s">
        <v>20</v>
      </c>
      <c r="J1218" s="272">
        <v>5</v>
      </c>
      <c r="K1218" s="72">
        <v>0</v>
      </c>
    </row>
    <row r="1219" spans="4:11" x14ac:dyDescent="0.25">
      <c r="D1219" s="270" t="s">
        <v>37</v>
      </c>
      <c r="E1219" s="144" t="s">
        <v>36</v>
      </c>
      <c r="F1219" s="271" t="s">
        <v>21</v>
      </c>
      <c r="G1219" s="272" t="s">
        <v>36</v>
      </c>
      <c r="H1219" s="272">
        <v>14</v>
      </c>
      <c r="I1219" s="272" t="s">
        <v>21</v>
      </c>
      <c r="J1219" s="272">
        <v>3</v>
      </c>
      <c r="K1219" s="72">
        <v>0</v>
      </c>
    </row>
    <row r="1220" spans="4:11" x14ac:dyDescent="0.25">
      <c r="D1220" s="270" t="s">
        <v>37</v>
      </c>
      <c r="E1220" s="144" t="s">
        <v>36</v>
      </c>
      <c r="F1220" s="271" t="s">
        <v>24</v>
      </c>
      <c r="G1220" s="272" t="s">
        <v>36</v>
      </c>
      <c r="H1220" s="272">
        <v>14</v>
      </c>
      <c r="I1220" s="272" t="s">
        <v>24</v>
      </c>
      <c r="J1220" s="272">
        <v>19</v>
      </c>
      <c r="K1220" s="72">
        <v>0</v>
      </c>
    </row>
    <row r="1221" spans="4:11" x14ac:dyDescent="0.25">
      <c r="D1221" s="270" t="s">
        <v>37</v>
      </c>
      <c r="E1221" s="144" t="s">
        <v>36</v>
      </c>
      <c r="F1221" s="271" t="s">
        <v>23</v>
      </c>
      <c r="G1221" s="272" t="s">
        <v>36</v>
      </c>
      <c r="H1221" s="272">
        <v>14</v>
      </c>
      <c r="I1221" s="272" t="s">
        <v>23</v>
      </c>
      <c r="J1221" s="272">
        <v>18</v>
      </c>
      <c r="K1221" s="72">
        <v>0</v>
      </c>
    </row>
    <row r="1222" spans="4:11" x14ac:dyDescent="0.25">
      <c r="D1222" s="270" t="s">
        <v>37</v>
      </c>
      <c r="E1222" s="144" t="s">
        <v>36</v>
      </c>
      <c r="F1222" s="271" t="s">
        <v>22</v>
      </c>
      <c r="G1222" s="272" t="s">
        <v>36</v>
      </c>
      <c r="H1222" s="272">
        <v>14</v>
      </c>
      <c r="I1222" s="272" t="s">
        <v>22</v>
      </c>
      <c r="J1222" s="272">
        <v>17</v>
      </c>
      <c r="K1222" s="72">
        <v>0</v>
      </c>
    </row>
    <row r="1223" spans="4:11" x14ac:dyDescent="0.25">
      <c r="D1223" s="270" t="s">
        <v>37</v>
      </c>
      <c r="E1223" s="144" t="s">
        <v>36</v>
      </c>
      <c r="F1223" s="271" t="s">
        <v>34</v>
      </c>
      <c r="G1223" s="272" t="s">
        <v>36</v>
      </c>
      <c r="H1223" s="272">
        <v>14</v>
      </c>
      <c r="I1223" s="272" t="s">
        <v>34</v>
      </c>
      <c r="J1223" s="272">
        <v>26</v>
      </c>
      <c r="K1223" s="72">
        <v>0</v>
      </c>
    </row>
    <row r="1224" spans="4:11" x14ac:dyDescent="0.25">
      <c r="D1224" s="270" t="s">
        <v>37</v>
      </c>
      <c r="E1224" s="144" t="s">
        <v>36</v>
      </c>
      <c r="F1224" s="144" t="s">
        <v>64</v>
      </c>
      <c r="G1224" s="145" t="s">
        <v>36</v>
      </c>
      <c r="H1224" s="145">
        <v>14</v>
      </c>
      <c r="I1224" s="145" t="s">
        <v>71</v>
      </c>
      <c r="J1224" s="145">
        <v>118</v>
      </c>
      <c r="K1224" s="72">
        <v>0</v>
      </c>
    </row>
    <row r="1225" spans="4:11" x14ac:dyDescent="0.25">
      <c r="D1225" s="270" t="s">
        <v>37</v>
      </c>
      <c r="E1225" s="144" t="s">
        <v>36</v>
      </c>
      <c r="F1225" s="271" t="s">
        <v>25</v>
      </c>
      <c r="G1225" s="272" t="s">
        <v>36</v>
      </c>
      <c r="H1225" s="272">
        <v>14</v>
      </c>
      <c r="I1225" s="272" t="s">
        <v>25</v>
      </c>
      <c r="J1225" s="272">
        <v>8</v>
      </c>
      <c r="K1225" s="72">
        <v>0</v>
      </c>
    </row>
    <row r="1226" spans="4:11" x14ac:dyDescent="0.25">
      <c r="D1226" s="270" t="s">
        <v>37</v>
      </c>
      <c r="E1226" s="144" t="s">
        <v>36</v>
      </c>
      <c r="F1226" s="271" t="s">
        <v>26</v>
      </c>
      <c r="G1226" s="272" t="s">
        <v>36</v>
      </c>
      <c r="H1226" s="272">
        <v>14</v>
      </c>
      <c r="I1226" s="272" t="s">
        <v>26</v>
      </c>
      <c r="J1226" s="272">
        <v>10</v>
      </c>
      <c r="K1226" s="72">
        <v>0</v>
      </c>
    </row>
    <row r="1227" spans="4:11" x14ac:dyDescent="0.25">
      <c r="D1227" s="270" t="s">
        <v>37</v>
      </c>
      <c r="E1227" s="144" t="s">
        <v>36</v>
      </c>
      <c r="F1227" s="271" t="s">
        <v>27</v>
      </c>
      <c r="G1227" s="272" t="s">
        <v>36</v>
      </c>
      <c r="H1227" s="272">
        <v>14</v>
      </c>
      <c r="I1227" s="272" t="s">
        <v>72</v>
      </c>
      <c r="J1227" s="272">
        <v>4</v>
      </c>
      <c r="K1227" s="72">
        <v>0</v>
      </c>
    </row>
    <row r="1228" spans="4:11" x14ac:dyDescent="0.25">
      <c r="D1228" s="270" t="s">
        <v>37</v>
      </c>
      <c r="E1228" s="144" t="s">
        <v>36</v>
      </c>
      <c r="F1228" s="271" t="s">
        <v>28</v>
      </c>
      <c r="G1228" s="272" t="s">
        <v>36</v>
      </c>
      <c r="H1228" s="272">
        <v>14</v>
      </c>
      <c r="I1228" s="272" t="s">
        <v>28</v>
      </c>
      <c r="J1228" s="272">
        <v>9</v>
      </c>
      <c r="K1228" s="72">
        <v>0</v>
      </c>
    </row>
    <row r="1229" spans="4:11" x14ac:dyDescent="0.25">
      <c r="D1229" s="270" t="s">
        <v>37</v>
      </c>
      <c r="E1229" s="144" t="s">
        <v>36</v>
      </c>
      <c r="F1229" s="271" t="s">
        <v>29</v>
      </c>
      <c r="G1229" s="272" t="s">
        <v>36</v>
      </c>
      <c r="H1229" s="272">
        <v>14</v>
      </c>
      <c r="I1229" s="272" t="s">
        <v>29</v>
      </c>
      <c r="J1229" s="272">
        <v>1</v>
      </c>
      <c r="K1229" s="72">
        <v>0</v>
      </c>
    </row>
    <row r="1230" spans="4:11" x14ac:dyDescent="0.25">
      <c r="D1230" s="270" t="s">
        <v>37</v>
      </c>
      <c r="E1230" s="144" t="s">
        <v>36</v>
      </c>
      <c r="F1230" s="144" t="s">
        <v>31</v>
      </c>
      <c r="G1230" s="145" t="s">
        <v>36</v>
      </c>
      <c r="H1230" s="145">
        <v>14</v>
      </c>
      <c r="I1230" s="145" t="s">
        <v>31</v>
      </c>
      <c r="J1230" s="145">
        <v>12</v>
      </c>
      <c r="K1230" s="72">
        <v>0</v>
      </c>
    </row>
    <row r="1231" spans="4:11" x14ac:dyDescent="0.25">
      <c r="D1231" s="270" t="s">
        <v>37</v>
      </c>
      <c r="E1231" s="144" t="s">
        <v>36</v>
      </c>
      <c r="F1231" s="271" t="s">
        <v>33</v>
      </c>
      <c r="G1231" s="272" t="s">
        <v>36</v>
      </c>
      <c r="H1231" s="272">
        <v>14</v>
      </c>
      <c r="I1231" s="272" t="s">
        <v>33</v>
      </c>
      <c r="J1231" s="272">
        <v>25</v>
      </c>
      <c r="K1231" s="72">
        <v>0</v>
      </c>
    </row>
    <row r="1232" spans="4:11" x14ac:dyDescent="0.25">
      <c r="D1232" s="270" t="s">
        <v>37</v>
      </c>
      <c r="E1232" s="144" t="s">
        <v>36</v>
      </c>
      <c r="F1232" s="144" t="s">
        <v>35</v>
      </c>
      <c r="G1232" s="145" t="s">
        <v>36</v>
      </c>
      <c r="H1232" s="145">
        <v>14</v>
      </c>
      <c r="I1232" s="145" t="s">
        <v>73</v>
      </c>
      <c r="J1232" s="145">
        <v>7</v>
      </c>
      <c r="K1232" s="72">
        <v>0</v>
      </c>
    </row>
    <row r="1233" spans="4:11" x14ac:dyDescent="0.25">
      <c r="D1233" s="270" t="s">
        <v>37</v>
      </c>
      <c r="E1233" s="144" t="s">
        <v>36</v>
      </c>
      <c r="F1233" s="271" t="s">
        <v>32</v>
      </c>
      <c r="G1233" s="272" t="s">
        <v>36</v>
      </c>
      <c r="H1233" s="272">
        <v>14</v>
      </c>
      <c r="I1233" s="272" t="s">
        <v>32</v>
      </c>
      <c r="J1233" s="272">
        <v>13</v>
      </c>
      <c r="K1233" s="72">
        <v>0</v>
      </c>
    </row>
    <row r="1234" spans="4:11" x14ac:dyDescent="0.25">
      <c r="D1234" s="270" t="s">
        <v>37</v>
      </c>
      <c r="E1234" s="144" t="s">
        <v>36</v>
      </c>
      <c r="F1234" s="144" t="s">
        <v>30</v>
      </c>
      <c r="G1234" s="145" t="s">
        <v>36</v>
      </c>
      <c r="H1234" s="145">
        <v>14</v>
      </c>
      <c r="I1234" s="145" t="s">
        <v>30</v>
      </c>
      <c r="J1234" s="145">
        <v>24</v>
      </c>
      <c r="K1234" s="72">
        <v>0</v>
      </c>
    </row>
    <row r="1235" spans="4:11" x14ac:dyDescent="0.25">
      <c r="D1235" s="270" t="s">
        <v>37</v>
      </c>
      <c r="E1235" s="144" t="s">
        <v>36</v>
      </c>
      <c r="F1235" s="144" t="s">
        <v>60</v>
      </c>
      <c r="G1235" s="145" t="s">
        <v>36</v>
      </c>
      <c r="H1235" s="145">
        <v>14</v>
      </c>
      <c r="I1235" s="145" t="s">
        <v>60</v>
      </c>
      <c r="J1235" s="145">
        <v>101</v>
      </c>
      <c r="K1235" s="72">
        <v>0</v>
      </c>
    </row>
    <row r="1236" spans="4:11" x14ac:dyDescent="0.25">
      <c r="D1236" s="270" t="s">
        <v>37</v>
      </c>
      <c r="E1236" s="144" t="s">
        <v>36</v>
      </c>
      <c r="F1236" s="144" t="s">
        <v>61</v>
      </c>
      <c r="G1236" s="145" t="s">
        <v>36</v>
      </c>
      <c r="H1236" s="145">
        <v>14</v>
      </c>
      <c r="I1236" s="145" t="s">
        <v>61</v>
      </c>
      <c r="J1236" s="145">
        <v>102</v>
      </c>
      <c r="K1236" s="72">
        <v>0</v>
      </c>
    </row>
    <row r="1237" spans="4:11" x14ac:dyDescent="0.25">
      <c r="D1237" s="270" t="s">
        <v>37</v>
      </c>
      <c r="E1237" s="144" t="s">
        <v>36</v>
      </c>
      <c r="F1237" s="271" t="s">
        <v>63</v>
      </c>
      <c r="G1237" s="272" t="s">
        <v>36</v>
      </c>
      <c r="H1237" s="272">
        <v>14</v>
      </c>
      <c r="I1237" s="272" t="s">
        <v>63</v>
      </c>
      <c r="J1237" s="272">
        <v>103</v>
      </c>
      <c r="K1237" s="72">
        <v>0</v>
      </c>
    </row>
    <row r="1238" spans="4:11" x14ac:dyDescent="0.25">
      <c r="D1238" s="270" t="s">
        <v>37</v>
      </c>
      <c r="E1238" s="144" t="s">
        <v>36</v>
      </c>
      <c r="F1238" s="274" t="s">
        <v>65</v>
      </c>
      <c r="G1238" s="282" t="s">
        <v>36</v>
      </c>
      <c r="H1238" s="282">
        <v>14</v>
      </c>
      <c r="I1238" s="282" t="s">
        <v>65</v>
      </c>
      <c r="J1238" s="282">
        <v>119</v>
      </c>
      <c r="K1238" s="72">
        <v>0</v>
      </c>
    </row>
    <row r="1239" spans="4:11" x14ac:dyDescent="0.25">
      <c r="D1239" s="270" t="s">
        <v>37</v>
      </c>
      <c r="E1239" s="144" t="s">
        <v>36</v>
      </c>
      <c r="F1239" s="146" t="s">
        <v>82</v>
      </c>
      <c r="G1239" s="147" t="s">
        <v>36</v>
      </c>
      <c r="H1239" s="147">
        <v>14</v>
      </c>
      <c r="I1239" s="147" t="s">
        <v>82</v>
      </c>
      <c r="J1239" s="147">
        <v>122</v>
      </c>
      <c r="K1239" s="72">
        <v>0</v>
      </c>
    </row>
    <row r="1240" spans="4:11" x14ac:dyDescent="0.25">
      <c r="D1240" s="270" t="s">
        <v>37</v>
      </c>
      <c r="E1240" s="144" t="s">
        <v>36</v>
      </c>
      <c r="F1240" s="146" t="s">
        <v>77</v>
      </c>
      <c r="G1240" s="147" t="s">
        <v>36</v>
      </c>
      <c r="H1240" s="147">
        <v>14</v>
      </c>
      <c r="I1240" s="147" t="s">
        <v>77</v>
      </c>
      <c r="J1240" s="147">
        <v>125</v>
      </c>
      <c r="K1240" s="72">
        <v>0</v>
      </c>
    </row>
    <row r="1241" spans="4:11" x14ac:dyDescent="0.25">
      <c r="D1241" s="270" t="s">
        <v>37</v>
      </c>
      <c r="E1241" s="144" t="s">
        <v>36</v>
      </c>
      <c r="F1241" s="146" t="s">
        <v>81</v>
      </c>
      <c r="G1241" s="147" t="s">
        <v>36</v>
      </c>
      <c r="H1241" s="147">
        <v>14</v>
      </c>
      <c r="I1241" s="147" t="s">
        <v>81</v>
      </c>
      <c r="J1241" s="147">
        <v>126</v>
      </c>
      <c r="K1241" s="72">
        <v>0</v>
      </c>
    </row>
    <row r="1242" spans="4:11" x14ac:dyDescent="0.25">
      <c r="D1242" s="273" t="s">
        <v>37</v>
      </c>
      <c r="E1242" s="146" t="s">
        <v>36</v>
      </c>
      <c r="F1242" s="146" t="s">
        <v>83</v>
      </c>
      <c r="G1242" s="147" t="s">
        <v>36</v>
      </c>
      <c r="H1242" s="147">
        <v>14</v>
      </c>
      <c r="I1242" s="147" t="s">
        <v>83</v>
      </c>
      <c r="J1242" s="147">
        <v>130</v>
      </c>
      <c r="K1242" s="73">
        <v>0</v>
      </c>
    </row>
    <row r="1243" spans="4:11" x14ac:dyDescent="0.25">
      <c r="D1243" s="273" t="s">
        <v>37</v>
      </c>
      <c r="E1243" s="146" t="s">
        <v>36</v>
      </c>
      <c r="F1243" s="146" t="s">
        <v>84</v>
      </c>
      <c r="G1243" s="147" t="s">
        <v>36</v>
      </c>
      <c r="H1243" s="147">
        <v>14</v>
      </c>
      <c r="I1243" s="147" t="s">
        <v>84</v>
      </c>
      <c r="J1243" s="147">
        <v>131</v>
      </c>
      <c r="K1243" s="73">
        <v>0</v>
      </c>
    </row>
    <row r="1244" spans="4:11" x14ac:dyDescent="0.25">
      <c r="D1244" s="275" t="s">
        <v>37</v>
      </c>
      <c r="E1244" s="187" t="s">
        <v>36</v>
      </c>
      <c r="F1244" s="187" t="s">
        <v>90</v>
      </c>
      <c r="G1244" s="188" t="s">
        <v>36</v>
      </c>
      <c r="H1244" s="188">
        <v>14</v>
      </c>
      <c r="I1244" s="188" t="s">
        <v>90</v>
      </c>
      <c r="J1244" s="188">
        <v>6</v>
      </c>
      <c r="K1244" s="153">
        <v>0</v>
      </c>
    </row>
    <row r="1245" spans="4:11" x14ac:dyDescent="0.25">
      <c r="D1245" s="275" t="s">
        <v>37</v>
      </c>
      <c r="E1245" s="187" t="s">
        <v>36</v>
      </c>
      <c r="F1245" s="187" t="s">
        <v>96</v>
      </c>
      <c r="G1245" s="188" t="s">
        <v>36</v>
      </c>
      <c r="H1245" s="188">
        <v>14</v>
      </c>
      <c r="I1245" s="188" t="s">
        <v>96</v>
      </c>
      <c r="J1245" s="188">
        <v>137</v>
      </c>
      <c r="K1245" s="153">
        <v>0</v>
      </c>
    </row>
    <row r="1246" spans="4:11" x14ac:dyDescent="0.25">
      <c r="D1246" s="172" t="s">
        <v>37</v>
      </c>
      <c r="E1246" s="173" t="s">
        <v>36</v>
      </c>
      <c r="F1246" s="173" t="s">
        <v>87</v>
      </c>
      <c r="G1246" s="174" t="s">
        <v>36</v>
      </c>
      <c r="H1246" s="174">
        <v>14</v>
      </c>
      <c r="I1246" s="174" t="s">
        <v>87</v>
      </c>
      <c r="J1246" s="174">
        <v>136</v>
      </c>
      <c r="K1246" s="175">
        <v>0</v>
      </c>
    </row>
    <row r="1247" spans="4:11" x14ac:dyDescent="0.25">
      <c r="D1247" s="273" t="s">
        <v>37</v>
      </c>
      <c r="E1247" s="146" t="s">
        <v>36</v>
      </c>
      <c r="F1247" s="146" t="s">
        <v>85</v>
      </c>
      <c r="G1247" s="147" t="s">
        <v>36</v>
      </c>
      <c r="H1247" s="147">
        <v>14</v>
      </c>
      <c r="I1247" s="147" t="s">
        <v>85</v>
      </c>
      <c r="J1247" s="147">
        <v>132</v>
      </c>
      <c r="K1247" s="73">
        <v>0</v>
      </c>
    </row>
    <row r="1248" spans="4:11" ht="15.75" thickBot="1" x14ac:dyDescent="0.3">
      <c r="D1248" s="277" t="s">
        <v>37</v>
      </c>
      <c r="E1248" s="148" t="s">
        <v>36</v>
      </c>
      <c r="F1248" s="148" t="s">
        <v>38</v>
      </c>
      <c r="G1248" s="149" t="s">
        <v>36</v>
      </c>
      <c r="H1248" s="149">
        <v>14</v>
      </c>
      <c r="I1248" s="149" t="s">
        <v>38</v>
      </c>
      <c r="J1248" s="149">
        <v>20</v>
      </c>
      <c r="K1248" s="74">
        <v>0</v>
      </c>
    </row>
    <row r="1249" spans="4:11" x14ac:dyDescent="0.25">
      <c r="D1249" s="190" t="s">
        <v>37</v>
      </c>
      <c r="E1249" s="191" t="s">
        <v>90</v>
      </c>
      <c r="F1249" s="191" t="s">
        <v>18</v>
      </c>
      <c r="G1249" s="192" t="s">
        <v>90</v>
      </c>
      <c r="H1249" s="192">
        <v>6</v>
      </c>
      <c r="I1249" s="192" t="s">
        <v>18</v>
      </c>
      <c r="J1249" s="192">
        <v>2</v>
      </c>
      <c r="K1249" s="193">
        <v>0</v>
      </c>
    </row>
    <row r="1250" spans="4:11" x14ac:dyDescent="0.25">
      <c r="D1250" s="194" t="s">
        <v>37</v>
      </c>
      <c r="E1250" s="191" t="s">
        <v>90</v>
      </c>
      <c r="F1250" s="195" t="s">
        <v>19</v>
      </c>
      <c r="G1250" s="196" t="s">
        <v>90</v>
      </c>
      <c r="H1250" s="196">
        <v>6</v>
      </c>
      <c r="I1250" s="196" t="s">
        <v>19</v>
      </c>
      <c r="J1250" s="196">
        <v>22</v>
      </c>
      <c r="K1250" s="197">
        <v>0</v>
      </c>
    </row>
    <row r="1251" spans="4:11" x14ac:dyDescent="0.25">
      <c r="D1251" s="194" t="s">
        <v>37</v>
      </c>
      <c r="E1251" s="191" t="s">
        <v>90</v>
      </c>
      <c r="F1251" s="195" t="s">
        <v>36</v>
      </c>
      <c r="G1251" s="196" t="s">
        <v>90</v>
      </c>
      <c r="H1251" s="196">
        <v>6</v>
      </c>
      <c r="I1251" s="196" t="s">
        <v>36</v>
      </c>
      <c r="J1251" s="196">
        <v>14</v>
      </c>
      <c r="K1251" s="197">
        <v>0</v>
      </c>
    </row>
    <row r="1252" spans="4:11" x14ac:dyDescent="0.25">
      <c r="D1252" s="194" t="s">
        <v>37</v>
      </c>
      <c r="E1252" s="191" t="s">
        <v>90</v>
      </c>
      <c r="F1252" s="195" t="s">
        <v>20</v>
      </c>
      <c r="G1252" s="196" t="s">
        <v>90</v>
      </c>
      <c r="H1252" s="196">
        <v>6</v>
      </c>
      <c r="I1252" s="196" t="s">
        <v>20</v>
      </c>
      <c r="J1252" s="196">
        <v>5</v>
      </c>
      <c r="K1252" s="197">
        <v>0</v>
      </c>
    </row>
    <row r="1253" spans="4:11" x14ac:dyDescent="0.25">
      <c r="D1253" s="194" t="s">
        <v>37</v>
      </c>
      <c r="E1253" s="191" t="s">
        <v>90</v>
      </c>
      <c r="F1253" s="195" t="s">
        <v>21</v>
      </c>
      <c r="G1253" s="196" t="s">
        <v>90</v>
      </c>
      <c r="H1253" s="196">
        <v>6</v>
      </c>
      <c r="I1253" s="196" t="s">
        <v>21</v>
      </c>
      <c r="J1253" s="196">
        <v>3</v>
      </c>
      <c r="K1253" s="197">
        <v>0</v>
      </c>
    </row>
    <row r="1254" spans="4:11" x14ac:dyDescent="0.25">
      <c r="D1254" s="194" t="s">
        <v>37</v>
      </c>
      <c r="E1254" s="191" t="s">
        <v>90</v>
      </c>
      <c r="F1254" s="195" t="s">
        <v>24</v>
      </c>
      <c r="G1254" s="196" t="s">
        <v>90</v>
      </c>
      <c r="H1254" s="196">
        <v>6</v>
      </c>
      <c r="I1254" s="196" t="s">
        <v>24</v>
      </c>
      <c r="J1254" s="196">
        <v>19</v>
      </c>
      <c r="K1254" s="197">
        <v>0</v>
      </c>
    </row>
    <row r="1255" spans="4:11" x14ac:dyDescent="0.25">
      <c r="D1255" s="194" t="s">
        <v>37</v>
      </c>
      <c r="E1255" s="191" t="s">
        <v>90</v>
      </c>
      <c r="F1255" s="195" t="s">
        <v>23</v>
      </c>
      <c r="G1255" s="196" t="s">
        <v>90</v>
      </c>
      <c r="H1255" s="196">
        <v>6</v>
      </c>
      <c r="I1255" s="196" t="s">
        <v>23</v>
      </c>
      <c r="J1255" s="196">
        <v>18</v>
      </c>
      <c r="K1255" s="197">
        <v>0</v>
      </c>
    </row>
    <row r="1256" spans="4:11" x14ac:dyDescent="0.25">
      <c r="D1256" s="194" t="s">
        <v>37</v>
      </c>
      <c r="E1256" s="191" t="s">
        <v>90</v>
      </c>
      <c r="F1256" s="195" t="s">
        <v>22</v>
      </c>
      <c r="G1256" s="196" t="s">
        <v>90</v>
      </c>
      <c r="H1256" s="196">
        <v>6</v>
      </c>
      <c r="I1256" s="196" t="s">
        <v>22</v>
      </c>
      <c r="J1256" s="196">
        <v>17</v>
      </c>
      <c r="K1256" s="197">
        <v>0</v>
      </c>
    </row>
    <row r="1257" spans="4:11" x14ac:dyDescent="0.25">
      <c r="D1257" s="194" t="s">
        <v>37</v>
      </c>
      <c r="E1257" s="191" t="s">
        <v>90</v>
      </c>
      <c r="F1257" s="195" t="s">
        <v>34</v>
      </c>
      <c r="G1257" s="196" t="s">
        <v>90</v>
      </c>
      <c r="H1257" s="196">
        <v>6</v>
      </c>
      <c r="I1257" s="196" t="s">
        <v>34</v>
      </c>
      <c r="J1257" s="196">
        <v>26</v>
      </c>
      <c r="K1257" s="197">
        <v>0</v>
      </c>
    </row>
    <row r="1258" spans="4:11" x14ac:dyDescent="0.25">
      <c r="D1258" s="194" t="s">
        <v>37</v>
      </c>
      <c r="E1258" s="191" t="s">
        <v>90</v>
      </c>
      <c r="F1258" s="195" t="s">
        <v>64</v>
      </c>
      <c r="G1258" s="196" t="s">
        <v>90</v>
      </c>
      <c r="H1258" s="196">
        <v>6</v>
      </c>
      <c r="I1258" s="196" t="s">
        <v>71</v>
      </c>
      <c r="J1258" s="196">
        <v>118</v>
      </c>
      <c r="K1258" s="197">
        <v>0</v>
      </c>
    </row>
    <row r="1259" spans="4:11" x14ac:dyDescent="0.25">
      <c r="D1259" s="194" t="s">
        <v>37</v>
      </c>
      <c r="E1259" s="191" t="s">
        <v>90</v>
      </c>
      <c r="F1259" s="195" t="s">
        <v>25</v>
      </c>
      <c r="G1259" s="196" t="s">
        <v>90</v>
      </c>
      <c r="H1259" s="196">
        <v>6</v>
      </c>
      <c r="I1259" s="196" t="s">
        <v>25</v>
      </c>
      <c r="J1259" s="196">
        <v>8</v>
      </c>
      <c r="K1259" s="197">
        <v>0</v>
      </c>
    </row>
    <row r="1260" spans="4:11" x14ac:dyDescent="0.25">
      <c r="D1260" s="194" t="s">
        <v>37</v>
      </c>
      <c r="E1260" s="191" t="s">
        <v>90</v>
      </c>
      <c r="F1260" s="195" t="s">
        <v>26</v>
      </c>
      <c r="G1260" s="196" t="s">
        <v>90</v>
      </c>
      <c r="H1260" s="196">
        <v>6</v>
      </c>
      <c r="I1260" s="196" t="s">
        <v>26</v>
      </c>
      <c r="J1260" s="196">
        <v>10</v>
      </c>
      <c r="K1260" s="197">
        <v>0</v>
      </c>
    </row>
    <row r="1261" spans="4:11" x14ac:dyDescent="0.25">
      <c r="D1261" s="194" t="s">
        <v>37</v>
      </c>
      <c r="E1261" s="191" t="s">
        <v>90</v>
      </c>
      <c r="F1261" s="195" t="s">
        <v>27</v>
      </c>
      <c r="G1261" s="196" t="s">
        <v>90</v>
      </c>
      <c r="H1261" s="196">
        <v>6</v>
      </c>
      <c r="I1261" s="196" t="s">
        <v>72</v>
      </c>
      <c r="J1261" s="196">
        <v>4</v>
      </c>
      <c r="K1261" s="197">
        <v>0</v>
      </c>
    </row>
    <row r="1262" spans="4:11" x14ac:dyDescent="0.25">
      <c r="D1262" s="194" t="s">
        <v>37</v>
      </c>
      <c r="E1262" s="191" t="s">
        <v>90</v>
      </c>
      <c r="F1262" s="195" t="s">
        <v>28</v>
      </c>
      <c r="G1262" s="196" t="s">
        <v>90</v>
      </c>
      <c r="H1262" s="196">
        <v>6</v>
      </c>
      <c r="I1262" s="196" t="s">
        <v>28</v>
      </c>
      <c r="J1262" s="196">
        <v>9</v>
      </c>
      <c r="K1262" s="197">
        <v>0</v>
      </c>
    </row>
    <row r="1263" spans="4:11" x14ac:dyDescent="0.25">
      <c r="D1263" s="194" t="s">
        <v>37</v>
      </c>
      <c r="E1263" s="191" t="s">
        <v>90</v>
      </c>
      <c r="F1263" s="195" t="s">
        <v>29</v>
      </c>
      <c r="G1263" s="196" t="s">
        <v>90</v>
      </c>
      <c r="H1263" s="196">
        <v>6</v>
      </c>
      <c r="I1263" s="196" t="s">
        <v>29</v>
      </c>
      <c r="J1263" s="196">
        <v>1</v>
      </c>
      <c r="K1263" s="197">
        <v>0</v>
      </c>
    </row>
    <row r="1264" spans="4:11" x14ac:dyDescent="0.25">
      <c r="D1264" s="194" t="s">
        <v>37</v>
      </c>
      <c r="E1264" s="191" t="s">
        <v>90</v>
      </c>
      <c r="F1264" s="195" t="s">
        <v>31</v>
      </c>
      <c r="G1264" s="196" t="s">
        <v>90</v>
      </c>
      <c r="H1264" s="196">
        <v>6</v>
      </c>
      <c r="I1264" s="196" t="s">
        <v>31</v>
      </c>
      <c r="J1264" s="196">
        <v>12</v>
      </c>
      <c r="K1264" s="197">
        <v>0</v>
      </c>
    </row>
    <row r="1265" spans="4:11" x14ac:dyDescent="0.25">
      <c r="D1265" s="194" t="s">
        <v>37</v>
      </c>
      <c r="E1265" s="191" t="s">
        <v>90</v>
      </c>
      <c r="F1265" s="195" t="s">
        <v>33</v>
      </c>
      <c r="G1265" s="196" t="s">
        <v>90</v>
      </c>
      <c r="H1265" s="196">
        <v>6</v>
      </c>
      <c r="I1265" s="196" t="s">
        <v>33</v>
      </c>
      <c r="J1265" s="196">
        <v>25</v>
      </c>
      <c r="K1265" s="197">
        <v>0</v>
      </c>
    </row>
    <row r="1266" spans="4:11" x14ac:dyDescent="0.25">
      <c r="D1266" s="194" t="s">
        <v>37</v>
      </c>
      <c r="E1266" s="191" t="s">
        <v>90</v>
      </c>
      <c r="F1266" s="195" t="s">
        <v>35</v>
      </c>
      <c r="G1266" s="196" t="s">
        <v>90</v>
      </c>
      <c r="H1266" s="196">
        <v>6</v>
      </c>
      <c r="I1266" s="196" t="s">
        <v>73</v>
      </c>
      <c r="J1266" s="196">
        <v>7</v>
      </c>
      <c r="K1266" s="197">
        <v>0</v>
      </c>
    </row>
    <row r="1267" spans="4:11" x14ac:dyDescent="0.25">
      <c r="D1267" s="194" t="s">
        <v>37</v>
      </c>
      <c r="E1267" s="191" t="s">
        <v>90</v>
      </c>
      <c r="F1267" s="195" t="s">
        <v>32</v>
      </c>
      <c r="G1267" s="196" t="s">
        <v>90</v>
      </c>
      <c r="H1267" s="196">
        <v>6</v>
      </c>
      <c r="I1267" s="196" t="s">
        <v>32</v>
      </c>
      <c r="J1267" s="196">
        <v>13</v>
      </c>
      <c r="K1267" s="197">
        <v>0</v>
      </c>
    </row>
    <row r="1268" spans="4:11" x14ac:dyDescent="0.25">
      <c r="D1268" s="194" t="s">
        <v>37</v>
      </c>
      <c r="E1268" s="191" t="s">
        <v>90</v>
      </c>
      <c r="F1268" s="195" t="s">
        <v>30</v>
      </c>
      <c r="G1268" s="196" t="s">
        <v>90</v>
      </c>
      <c r="H1268" s="196">
        <v>6</v>
      </c>
      <c r="I1268" s="196" t="s">
        <v>30</v>
      </c>
      <c r="J1268" s="196">
        <v>24</v>
      </c>
      <c r="K1268" s="197">
        <v>0</v>
      </c>
    </row>
    <row r="1269" spans="4:11" x14ac:dyDescent="0.25">
      <c r="D1269" s="194" t="s">
        <v>37</v>
      </c>
      <c r="E1269" s="191" t="s">
        <v>90</v>
      </c>
      <c r="F1269" s="195" t="s">
        <v>60</v>
      </c>
      <c r="G1269" s="196" t="s">
        <v>90</v>
      </c>
      <c r="H1269" s="196">
        <v>6</v>
      </c>
      <c r="I1269" s="196" t="s">
        <v>60</v>
      </c>
      <c r="J1269" s="196">
        <v>101</v>
      </c>
      <c r="K1269" s="197">
        <v>0</v>
      </c>
    </row>
    <row r="1270" spans="4:11" x14ac:dyDescent="0.25">
      <c r="D1270" s="194" t="s">
        <v>37</v>
      </c>
      <c r="E1270" s="191" t="s">
        <v>90</v>
      </c>
      <c r="F1270" s="195" t="s">
        <v>61</v>
      </c>
      <c r="G1270" s="196" t="s">
        <v>90</v>
      </c>
      <c r="H1270" s="196">
        <v>6</v>
      </c>
      <c r="I1270" s="196" t="s">
        <v>61</v>
      </c>
      <c r="J1270" s="196">
        <v>102</v>
      </c>
      <c r="K1270" s="197">
        <v>0</v>
      </c>
    </row>
    <row r="1271" spans="4:11" x14ac:dyDescent="0.25">
      <c r="D1271" s="194" t="s">
        <v>37</v>
      </c>
      <c r="E1271" s="191" t="s">
        <v>90</v>
      </c>
      <c r="F1271" s="195" t="s">
        <v>63</v>
      </c>
      <c r="G1271" s="196" t="s">
        <v>90</v>
      </c>
      <c r="H1271" s="196">
        <v>6</v>
      </c>
      <c r="I1271" s="196" t="s">
        <v>63</v>
      </c>
      <c r="J1271" s="196">
        <v>103</v>
      </c>
      <c r="K1271" s="197">
        <v>0</v>
      </c>
    </row>
    <row r="1272" spans="4:11" x14ac:dyDescent="0.25">
      <c r="D1272" s="194" t="s">
        <v>37</v>
      </c>
      <c r="E1272" s="191" t="s">
        <v>90</v>
      </c>
      <c r="F1272" s="198" t="s">
        <v>65</v>
      </c>
      <c r="G1272" s="199" t="s">
        <v>90</v>
      </c>
      <c r="H1272" s="199">
        <v>6</v>
      </c>
      <c r="I1272" s="199" t="s">
        <v>65</v>
      </c>
      <c r="J1272" s="199">
        <v>119</v>
      </c>
      <c r="K1272" s="197">
        <v>0</v>
      </c>
    </row>
    <row r="1273" spans="4:11" x14ac:dyDescent="0.25">
      <c r="D1273" s="194" t="s">
        <v>37</v>
      </c>
      <c r="E1273" s="191" t="s">
        <v>90</v>
      </c>
      <c r="F1273" s="198" t="s">
        <v>82</v>
      </c>
      <c r="G1273" s="199" t="s">
        <v>90</v>
      </c>
      <c r="H1273" s="199">
        <v>6</v>
      </c>
      <c r="I1273" s="199" t="s">
        <v>82</v>
      </c>
      <c r="J1273" s="199">
        <v>122</v>
      </c>
      <c r="K1273" s="197">
        <v>0</v>
      </c>
    </row>
    <row r="1274" spans="4:11" x14ac:dyDescent="0.25">
      <c r="D1274" s="194" t="s">
        <v>37</v>
      </c>
      <c r="E1274" s="191" t="s">
        <v>90</v>
      </c>
      <c r="F1274" s="198" t="s">
        <v>77</v>
      </c>
      <c r="G1274" s="199" t="s">
        <v>90</v>
      </c>
      <c r="H1274" s="199">
        <v>6</v>
      </c>
      <c r="I1274" s="199" t="s">
        <v>77</v>
      </c>
      <c r="J1274" s="199">
        <v>125</v>
      </c>
      <c r="K1274" s="197">
        <v>0</v>
      </c>
    </row>
    <row r="1275" spans="4:11" x14ac:dyDescent="0.25">
      <c r="D1275" s="194" t="s">
        <v>37</v>
      </c>
      <c r="E1275" s="191" t="s">
        <v>90</v>
      </c>
      <c r="F1275" s="198" t="s">
        <v>81</v>
      </c>
      <c r="G1275" s="199" t="s">
        <v>90</v>
      </c>
      <c r="H1275" s="199">
        <v>6</v>
      </c>
      <c r="I1275" s="199" t="s">
        <v>81</v>
      </c>
      <c r="J1275" s="199">
        <v>126</v>
      </c>
      <c r="K1275" s="197">
        <v>0</v>
      </c>
    </row>
    <row r="1276" spans="4:11" x14ac:dyDescent="0.25">
      <c r="D1276" s="200" t="s">
        <v>37</v>
      </c>
      <c r="E1276" s="195" t="s">
        <v>90</v>
      </c>
      <c r="F1276" s="198" t="s">
        <v>83</v>
      </c>
      <c r="G1276" s="199" t="s">
        <v>90</v>
      </c>
      <c r="H1276" s="199">
        <v>6</v>
      </c>
      <c r="I1276" s="199" t="s">
        <v>83</v>
      </c>
      <c r="J1276" s="199">
        <v>130</v>
      </c>
      <c r="K1276" s="201">
        <v>0</v>
      </c>
    </row>
    <row r="1277" spans="4:11" x14ac:dyDescent="0.25">
      <c r="D1277" s="200" t="s">
        <v>37</v>
      </c>
      <c r="E1277" s="195" t="s">
        <v>90</v>
      </c>
      <c r="F1277" s="198" t="s">
        <v>84</v>
      </c>
      <c r="G1277" s="199" t="s">
        <v>90</v>
      </c>
      <c r="H1277" s="199">
        <v>6</v>
      </c>
      <c r="I1277" s="199" t="s">
        <v>84</v>
      </c>
      <c r="J1277" s="199">
        <v>131</v>
      </c>
      <c r="K1277" s="201">
        <v>0</v>
      </c>
    </row>
    <row r="1278" spans="4:11" x14ac:dyDescent="0.25">
      <c r="D1278" s="186" t="s">
        <v>37</v>
      </c>
      <c r="E1278" s="189" t="s">
        <v>90</v>
      </c>
      <c r="F1278" s="187" t="s">
        <v>90</v>
      </c>
      <c r="G1278" s="188" t="s">
        <v>90</v>
      </c>
      <c r="H1278" s="188">
        <v>6</v>
      </c>
      <c r="I1278" s="188" t="s">
        <v>90</v>
      </c>
      <c r="J1278" s="188">
        <v>6</v>
      </c>
      <c r="K1278" s="153">
        <v>0</v>
      </c>
    </row>
    <row r="1279" spans="4:11" x14ac:dyDescent="0.25">
      <c r="D1279" s="186" t="s">
        <v>37</v>
      </c>
      <c r="E1279" s="189" t="s">
        <v>90</v>
      </c>
      <c r="F1279" s="187" t="s">
        <v>96</v>
      </c>
      <c r="G1279" s="188" t="s">
        <v>90</v>
      </c>
      <c r="H1279" s="188">
        <v>6</v>
      </c>
      <c r="I1279" s="188" t="s">
        <v>96</v>
      </c>
      <c r="J1279" s="188">
        <v>137</v>
      </c>
      <c r="K1279" s="153">
        <v>0</v>
      </c>
    </row>
    <row r="1280" spans="4:11" x14ac:dyDescent="0.25">
      <c r="D1280" s="200" t="s">
        <v>37</v>
      </c>
      <c r="E1280" s="195" t="s">
        <v>90</v>
      </c>
      <c r="F1280" s="202" t="s">
        <v>87</v>
      </c>
      <c r="G1280" s="199" t="s">
        <v>90</v>
      </c>
      <c r="H1280" s="199">
        <v>6</v>
      </c>
      <c r="I1280" s="199" t="s">
        <v>87</v>
      </c>
      <c r="J1280" s="199">
        <v>136</v>
      </c>
      <c r="K1280" s="201">
        <v>0</v>
      </c>
    </row>
    <row r="1281" spans="4:11" x14ac:dyDescent="0.25">
      <c r="D1281" s="200" t="s">
        <v>37</v>
      </c>
      <c r="E1281" s="195" t="s">
        <v>90</v>
      </c>
      <c r="F1281" s="198" t="s">
        <v>85</v>
      </c>
      <c r="G1281" s="199" t="s">
        <v>90</v>
      </c>
      <c r="H1281" s="199">
        <v>6</v>
      </c>
      <c r="I1281" s="199" t="s">
        <v>85</v>
      </c>
      <c r="J1281" s="199">
        <v>132</v>
      </c>
      <c r="K1281" s="201">
        <v>0</v>
      </c>
    </row>
    <row r="1282" spans="4:11" ht="15.75" thickBot="1" x14ac:dyDescent="0.3">
      <c r="D1282" s="283" t="s">
        <v>37</v>
      </c>
      <c r="E1282" s="203" t="s">
        <v>90</v>
      </c>
      <c r="F1282" s="203" t="s">
        <v>38</v>
      </c>
      <c r="G1282" s="204" t="s">
        <v>90</v>
      </c>
      <c r="H1282" s="204">
        <v>6</v>
      </c>
      <c r="I1282" s="204" t="s">
        <v>38</v>
      </c>
      <c r="J1282" s="204">
        <v>20</v>
      </c>
      <c r="K1282" s="205">
        <v>0</v>
      </c>
    </row>
    <row r="1283" spans="4:11" x14ac:dyDescent="0.25">
      <c r="D1283" s="170" t="s">
        <v>37</v>
      </c>
      <c r="E1283" s="150" t="s">
        <v>96</v>
      </c>
      <c r="F1283" s="150" t="s">
        <v>18</v>
      </c>
      <c r="G1283" s="171" t="s">
        <v>96</v>
      </c>
      <c r="H1283" s="171">
        <v>137</v>
      </c>
      <c r="I1283" s="171" t="s">
        <v>18</v>
      </c>
      <c r="J1283" s="171">
        <v>2</v>
      </c>
      <c r="K1283" s="161">
        <v>3196291</v>
      </c>
    </row>
    <row r="1284" spans="4:11" x14ac:dyDescent="0.25">
      <c r="D1284" s="168" t="s">
        <v>37</v>
      </c>
      <c r="E1284" s="150" t="s">
        <v>96</v>
      </c>
      <c r="F1284" s="144" t="s">
        <v>19</v>
      </c>
      <c r="G1284" s="145" t="s">
        <v>96</v>
      </c>
      <c r="H1284" s="145">
        <v>137</v>
      </c>
      <c r="I1284" s="145" t="s">
        <v>19</v>
      </c>
      <c r="J1284" s="145">
        <v>22</v>
      </c>
      <c r="K1284" s="72">
        <v>186438</v>
      </c>
    </row>
    <row r="1285" spans="4:11" x14ac:dyDescent="0.25">
      <c r="D1285" s="168" t="s">
        <v>37</v>
      </c>
      <c r="E1285" s="150" t="s">
        <v>96</v>
      </c>
      <c r="F1285" s="144" t="s">
        <v>36</v>
      </c>
      <c r="G1285" s="145" t="s">
        <v>96</v>
      </c>
      <c r="H1285" s="145">
        <v>137</v>
      </c>
      <c r="I1285" s="145" t="s">
        <v>36</v>
      </c>
      <c r="J1285" s="145">
        <v>14</v>
      </c>
      <c r="K1285" s="72">
        <v>18286</v>
      </c>
    </row>
    <row r="1286" spans="4:11" x14ac:dyDescent="0.25">
      <c r="D1286" s="168" t="s">
        <v>37</v>
      </c>
      <c r="E1286" s="150" t="s">
        <v>96</v>
      </c>
      <c r="F1286" s="144" t="s">
        <v>20</v>
      </c>
      <c r="G1286" s="145" t="s">
        <v>96</v>
      </c>
      <c r="H1286" s="145">
        <v>137</v>
      </c>
      <c r="I1286" s="145" t="s">
        <v>20</v>
      </c>
      <c r="J1286" s="145">
        <v>5</v>
      </c>
      <c r="K1286" s="72">
        <v>7850</v>
      </c>
    </row>
    <row r="1287" spans="4:11" x14ac:dyDescent="0.25">
      <c r="D1287" s="168" t="s">
        <v>37</v>
      </c>
      <c r="E1287" s="150" t="s">
        <v>96</v>
      </c>
      <c r="F1287" s="144" t="s">
        <v>21</v>
      </c>
      <c r="G1287" s="145" t="s">
        <v>96</v>
      </c>
      <c r="H1287" s="145">
        <v>137</v>
      </c>
      <c r="I1287" s="145" t="s">
        <v>21</v>
      </c>
      <c r="J1287" s="145">
        <v>3</v>
      </c>
      <c r="K1287" s="72">
        <v>10550972</v>
      </c>
    </row>
    <row r="1288" spans="4:11" x14ac:dyDescent="0.25">
      <c r="D1288" s="168" t="s">
        <v>37</v>
      </c>
      <c r="E1288" s="150" t="s">
        <v>96</v>
      </c>
      <c r="F1288" s="144" t="s">
        <v>24</v>
      </c>
      <c r="G1288" s="145" t="s">
        <v>96</v>
      </c>
      <c r="H1288" s="145">
        <v>137</v>
      </c>
      <c r="I1288" s="145" t="s">
        <v>24</v>
      </c>
      <c r="J1288" s="145">
        <v>19</v>
      </c>
      <c r="K1288" s="72">
        <v>2466765</v>
      </c>
    </row>
    <row r="1289" spans="4:11" x14ac:dyDescent="0.25">
      <c r="D1289" s="168" t="s">
        <v>37</v>
      </c>
      <c r="E1289" s="150" t="s">
        <v>96</v>
      </c>
      <c r="F1289" s="144" t="s">
        <v>23</v>
      </c>
      <c r="G1289" s="145" t="s">
        <v>96</v>
      </c>
      <c r="H1289" s="145">
        <v>137</v>
      </c>
      <c r="I1289" s="145" t="s">
        <v>23</v>
      </c>
      <c r="J1289" s="145">
        <v>18</v>
      </c>
      <c r="K1289" s="72">
        <v>4144075</v>
      </c>
    </row>
    <row r="1290" spans="4:11" x14ac:dyDescent="0.25">
      <c r="D1290" s="168" t="s">
        <v>37</v>
      </c>
      <c r="E1290" s="150" t="s">
        <v>96</v>
      </c>
      <c r="F1290" s="144" t="s">
        <v>22</v>
      </c>
      <c r="G1290" s="145" t="s">
        <v>96</v>
      </c>
      <c r="H1290" s="145">
        <v>137</v>
      </c>
      <c r="I1290" s="145" t="s">
        <v>22</v>
      </c>
      <c r="J1290" s="145">
        <v>17</v>
      </c>
      <c r="K1290" s="72">
        <v>0</v>
      </c>
    </row>
    <row r="1291" spans="4:11" x14ac:dyDescent="0.25">
      <c r="D1291" s="168" t="s">
        <v>37</v>
      </c>
      <c r="E1291" s="150" t="s">
        <v>96</v>
      </c>
      <c r="F1291" s="144" t="s">
        <v>34</v>
      </c>
      <c r="G1291" s="145" t="s">
        <v>96</v>
      </c>
      <c r="H1291" s="145">
        <v>137</v>
      </c>
      <c r="I1291" s="145" t="s">
        <v>34</v>
      </c>
      <c r="J1291" s="145">
        <v>26</v>
      </c>
      <c r="K1291" s="72">
        <v>0</v>
      </c>
    </row>
    <row r="1292" spans="4:11" x14ac:dyDescent="0.25">
      <c r="D1292" s="168" t="s">
        <v>37</v>
      </c>
      <c r="E1292" s="150" t="s">
        <v>96</v>
      </c>
      <c r="F1292" s="144" t="s">
        <v>64</v>
      </c>
      <c r="G1292" s="145" t="s">
        <v>96</v>
      </c>
      <c r="H1292" s="145">
        <v>137</v>
      </c>
      <c r="I1292" s="145" t="s">
        <v>71</v>
      </c>
      <c r="J1292" s="145">
        <v>118</v>
      </c>
      <c r="K1292" s="72">
        <v>84011</v>
      </c>
    </row>
    <row r="1293" spans="4:11" x14ac:dyDescent="0.25">
      <c r="D1293" s="168" t="s">
        <v>37</v>
      </c>
      <c r="E1293" s="150" t="s">
        <v>96</v>
      </c>
      <c r="F1293" s="144" t="s">
        <v>25</v>
      </c>
      <c r="G1293" s="145" t="s">
        <v>96</v>
      </c>
      <c r="H1293" s="145">
        <v>137</v>
      </c>
      <c r="I1293" s="145" t="s">
        <v>25</v>
      </c>
      <c r="J1293" s="145">
        <v>8</v>
      </c>
      <c r="K1293" s="72">
        <v>0</v>
      </c>
    </row>
    <row r="1294" spans="4:11" x14ac:dyDescent="0.25">
      <c r="D1294" s="168" t="s">
        <v>37</v>
      </c>
      <c r="E1294" s="150" t="s">
        <v>96</v>
      </c>
      <c r="F1294" s="144" t="s">
        <v>26</v>
      </c>
      <c r="G1294" s="145" t="s">
        <v>96</v>
      </c>
      <c r="H1294" s="145">
        <v>137</v>
      </c>
      <c r="I1294" s="145" t="s">
        <v>26</v>
      </c>
      <c r="J1294" s="145">
        <v>10</v>
      </c>
      <c r="K1294" s="72">
        <v>0</v>
      </c>
    </row>
    <row r="1295" spans="4:11" x14ac:dyDescent="0.25">
      <c r="D1295" s="168" t="s">
        <v>37</v>
      </c>
      <c r="E1295" s="150" t="s">
        <v>96</v>
      </c>
      <c r="F1295" s="144" t="s">
        <v>27</v>
      </c>
      <c r="G1295" s="145" t="s">
        <v>96</v>
      </c>
      <c r="H1295" s="145">
        <v>137</v>
      </c>
      <c r="I1295" s="145" t="s">
        <v>72</v>
      </c>
      <c r="J1295" s="145">
        <v>4</v>
      </c>
      <c r="K1295" s="72">
        <v>3726974</v>
      </c>
    </row>
    <row r="1296" spans="4:11" x14ac:dyDescent="0.25">
      <c r="D1296" s="168" t="s">
        <v>37</v>
      </c>
      <c r="E1296" s="150" t="s">
        <v>96</v>
      </c>
      <c r="F1296" s="144" t="s">
        <v>28</v>
      </c>
      <c r="G1296" s="145" t="s">
        <v>96</v>
      </c>
      <c r="H1296" s="145">
        <v>137</v>
      </c>
      <c r="I1296" s="145" t="s">
        <v>28</v>
      </c>
      <c r="J1296" s="145">
        <v>9</v>
      </c>
      <c r="K1296" s="72">
        <v>6228453</v>
      </c>
    </row>
    <row r="1297" spans="4:11" x14ac:dyDescent="0.25">
      <c r="D1297" s="168" t="s">
        <v>37</v>
      </c>
      <c r="E1297" s="150" t="s">
        <v>96</v>
      </c>
      <c r="F1297" s="144" t="s">
        <v>29</v>
      </c>
      <c r="G1297" s="145" t="s">
        <v>96</v>
      </c>
      <c r="H1297" s="145">
        <v>137</v>
      </c>
      <c r="I1297" s="145" t="s">
        <v>29</v>
      </c>
      <c r="J1297" s="145">
        <v>1</v>
      </c>
      <c r="K1297" s="72">
        <v>0</v>
      </c>
    </row>
    <row r="1298" spans="4:11" x14ac:dyDescent="0.25">
      <c r="D1298" s="168" t="s">
        <v>37</v>
      </c>
      <c r="E1298" s="150" t="s">
        <v>96</v>
      </c>
      <c r="F1298" s="144" t="s">
        <v>31</v>
      </c>
      <c r="G1298" s="145" t="s">
        <v>96</v>
      </c>
      <c r="H1298" s="145">
        <v>137</v>
      </c>
      <c r="I1298" s="145" t="s">
        <v>31</v>
      </c>
      <c r="J1298" s="145">
        <v>12</v>
      </c>
      <c r="K1298" s="72">
        <v>0</v>
      </c>
    </row>
    <row r="1299" spans="4:11" x14ac:dyDescent="0.25">
      <c r="D1299" s="168" t="s">
        <v>37</v>
      </c>
      <c r="E1299" s="150" t="s">
        <v>96</v>
      </c>
      <c r="F1299" s="144" t="s">
        <v>33</v>
      </c>
      <c r="G1299" s="145" t="s">
        <v>96</v>
      </c>
      <c r="H1299" s="145">
        <v>137</v>
      </c>
      <c r="I1299" s="145" t="s">
        <v>33</v>
      </c>
      <c r="J1299" s="145">
        <v>25</v>
      </c>
      <c r="K1299" s="72">
        <v>0</v>
      </c>
    </row>
    <row r="1300" spans="4:11" x14ac:dyDescent="0.25">
      <c r="D1300" s="168" t="s">
        <v>37</v>
      </c>
      <c r="E1300" s="150" t="s">
        <v>96</v>
      </c>
      <c r="F1300" s="144" t="s">
        <v>35</v>
      </c>
      <c r="G1300" s="145" t="s">
        <v>96</v>
      </c>
      <c r="H1300" s="145">
        <v>137</v>
      </c>
      <c r="I1300" s="145" t="s">
        <v>73</v>
      </c>
      <c r="J1300" s="145">
        <v>7</v>
      </c>
      <c r="K1300" s="72">
        <v>0</v>
      </c>
    </row>
    <row r="1301" spans="4:11" x14ac:dyDescent="0.25">
      <c r="D1301" s="168" t="s">
        <v>37</v>
      </c>
      <c r="E1301" s="150" t="s">
        <v>96</v>
      </c>
      <c r="F1301" s="144" t="s">
        <v>32</v>
      </c>
      <c r="G1301" s="145" t="s">
        <v>96</v>
      </c>
      <c r="H1301" s="145">
        <v>137</v>
      </c>
      <c r="I1301" s="145" t="s">
        <v>32</v>
      </c>
      <c r="J1301" s="145">
        <v>13</v>
      </c>
      <c r="K1301" s="72">
        <v>0</v>
      </c>
    </row>
    <row r="1302" spans="4:11" x14ac:dyDescent="0.25">
      <c r="D1302" s="168" t="s">
        <v>37</v>
      </c>
      <c r="E1302" s="150" t="s">
        <v>96</v>
      </c>
      <c r="F1302" s="144" t="s">
        <v>30</v>
      </c>
      <c r="G1302" s="145" t="s">
        <v>96</v>
      </c>
      <c r="H1302" s="145">
        <v>137</v>
      </c>
      <c r="I1302" s="145" t="s">
        <v>30</v>
      </c>
      <c r="J1302" s="145">
        <v>24</v>
      </c>
      <c r="K1302" s="72">
        <v>0</v>
      </c>
    </row>
    <row r="1303" spans="4:11" x14ac:dyDescent="0.25">
      <c r="D1303" s="168" t="s">
        <v>37</v>
      </c>
      <c r="E1303" s="150" t="s">
        <v>96</v>
      </c>
      <c r="F1303" s="144" t="s">
        <v>60</v>
      </c>
      <c r="G1303" s="145" t="s">
        <v>96</v>
      </c>
      <c r="H1303" s="145">
        <v>137</v>
      </c>
      <c r="I1303" s="145" t="s">
        <v>60</v>
      </c>
      <c r="J1303" s="145">
        <v>101</v>
      </c>
      <c r="K1303" s="72">
        <v>3822</v>
      </c>
    </row>
    <row r="1304" spans="4:11" x14ac:dyDescent="0.25">
      <c r="D1304" s="168" t="s">
        <v>37</v>
      </c>
      <c r="E1304" s="150" t="s">
        <v>96</v>
      </c>
      <c r="F1304" s="144" t="s">
        <v>61</v>
      </c>
      <c r="G1304" s="145" t="s">
        <v>96</v>
      </c>
      <c r="H1304" s="145">
        <v>137</v>
      </c>
      <c r="I1304" s="145" t="s">
        <v>61</v>
      </c>
      <c r="J1304" s="145">
        <v>102</v>
      </c>
      <c r="K1304" s="72">
        <v>0</v>
      </c>
    </row>
    <row r="1305" spans="4:11" x14ac:dyDescent="0.25">
      <c r="D1305" s="168" t="s">
        <v>37</v>
      </c>
      <c r="E1305" s="150" t="s">
        <v>96</v>
      </c>
      <c r="F1305" s="144" t="s">
        <v>63</v>
      </c>
      <c r="G1305" s="145" t="s">
        <v>96</v>
      </c>
      <c r="H1305" s="145">
        <v>137</v>
      </c>
      <c r="I1305" s="145" t="s">
        <v>63</v>
      </c>
      <c r="J1305" s="145">
        <v>103</v>
      </c>
      <c r="K1305" s="72">
        <v>0</v>
      </c>
    </row>
    <row r="1306" spans="4:11" x14ac:dyDescent="0.25">
      <c r="D1306" s="168" t="s">
        <v>37</v>
      </c>
      <c r="E1306" s="150" t="s">
        <v>96</v>
      </c>
      <c r="F1306" s="146" t="s">
        <v>65</v>
      </c>
      <c r="G1306" s="147" t="s">
        <v>96</v>
      </c>
      <c r="H1306" s="147">
        <v>137</v>
      </c>
      <c r="I1306" s="147" t="s">
        <v>65</v>
      </c>
      <c r="J1306" s="147">
        <v>119</v>
      </c>
      <c r="K1306" s="72">
        <v>4299</v>
      </c>
    </row>
    <row r="1307" spans="4:11" x14ac:dyDescent="0.25">
      <c r="D1307" s="168" t="s">
        <v>37</v>
      </c>
      <c r="E1307" s="150" t="s">
        <v>96</v>
      </c>
      <c r="F1307" s="146" t="s">
        <v>82</v>
      </c>
      <c r="G1307" s="147" t="s">
        <v>96</v>
      </c>
      <c r="H1307" s="147">
        <v>137</v>
      </c>
      <c r="I1307" s="147" t="s">
        <v>82</v>
      </c>
      <c r="J1307" s="147">
        <v>122</v>
      </c>
      <c r="K1307" s="72">
        <v>3218</v>
      </c>
    </row>
    <row r="1308" spans="4:11" x14ac:dyDescent="0.25">
      <c r="D1308" s="168" t="s">
        <v>37</v>
      </c>
      <c r="E1308" s="150" t="s">
        <v>96</v>
      </c>
      <c r="F1308" s="146" t="s">
        <v>77</v>
      </c>
      <c r="G1308" s="147" t="s">
        <v>96</v>
      </c>
      <c r="H1308" s="147">
        <v>137</v>
      </c>
      <c r="I1308" s="147" t="s">
        <v>77</v>
      </c>
      <c r="J1308" s="147">
        <v>125</v>
      </c>
      <c r="K1308" s="72">
        <v>1082</v>
      </c>
    </row>
    <row r="1309" spans="4:11" x14ac:dyDescent="0.25">
      <c r="D1309" s="168" t="s">
        <v>37</v>
      </c>
      <c r="E1309" s="150" t="s">
        <v>96</v>
      </c>
      <c r="F1309" s="146" t="s">
        <v>81</v>
      </c>
      <c r="G1309" s="147" t="s">
        <v>96</v>
      </c>
      <c r="H1309" s="147">
        <v>137</v>
      </c>
      <c r="I1309" s="147" t="s">
        <v>81</v>
      </c>
      <c r="J1309" s="147">
        <v>126</v>
      </c>
      <c r="K1309" s="72">
        <v>2143</v>
      </c>
    </row>
    <row r="1310" spans="4:11" x14ac:dyDescent="0.25">
      <c r="D1310" s="169" t="s">
        <v>37</v>
      </c>
      <c r="E1310" s="144" t="s">
        <v>96</v>
      </c>
      <c r="F1310" s="146" t="s">
        <v>83</v>
      </c>
      <c r="G1310" s="147" t="s">
        <v>96</v>
      </c>
      <c r="H1310" s="147">
        <v>137</v>
      </c>
      <c r="I1310" s="147" t="s">
        <v>83</v>
      </c>
      <c r="J1310" s="147">
        <v>130</v>
      </c>
      <c r="K1310" s="73">
        <v>2764</v>
      </c>
    </row>
    <row r="1311" spans="4:11" x14ac:dyDescent="0.25">
      <c r="D1311" s="169" t="s">
        <v>37</v>
      </c>
      <c r="E1311" s="144" t="s">
        <v>96</v>
      </c>
      <c r="F1311" s="146" t="s">
        <v>84</v>
      </c>
      <c r="G1311" s="147" t="s">
        <v>96</v>
      </c>
      <c r="H1311" s="147">
        <v>137</v>
      </c>
      <c r="I1311" s="147" t="s">
        <v>84</v>
      </c>
      <c r="J1311" s="147">
        <v>131</v>
      </c>
      <c r="K1311" s="73">
        <v>5140</v>
      </c>
    </row>
    <row r="1312" spans="4:11" x14ac:dyDescent="0.25">
      <c r="D1312" s="186" t="s">
        <v>37</v>
      </c>
      <c r="E1312" s="189" t="s">
        <v>96</v>
      </c>
      <c r="F1312" s="187" t="s">
        <v>90</v>
      </c>
      <c r="G1312" s="188" t="s">
        <v>96</v>
      </c>
      <c r="H1312" s="188">
        <v>137</v>
      </c>
      <c r="I1312" s="188" t="s">
        <v>90</v>
      </c>
      <c r="J1312" s="188">
        <v>6</v>
      </c>
      <c r="K1312" s="153">
        <v>0</v>
      </c>
    </row>
    <row r="1313" spans="4:11" x14ac:dyDescent="0.25">
      <c r="D1313" s="186" t="s">
        <v>37</v>
      </c>
      <c r="E1313" s="189" t="s">
        <v>96</v>
      </c>
      <c r="F1313" s="187" t="s">
        <v>96</v>
      </c>
      <c r="G1313" s="188" t="s">
        <v>96</v>
      </c>
      <c r="H1313" s="188">
        <v>137</v>
      </c>
      <c r="I1313" s="188" t="s">
        <v>96</v>
      </c>
      <c r="J1313" s="188">
        <v>137</v>
      </c>
      <c r="K1313" s="153">
        <v>0</v>
      </c>
    </row>
    <row r="1314" spans="4:11" x14ac:dyDescent="0.25">
      <c r="D1314" s="169" t="s">
        <v>37</v>
      </c>
      <c r="E1314" s="144" t="s">
        <v>96</v>
      </c>
      <c r="F1314" s="173" t="s">
        <v>87</v>
      </c>
      <c r="G1314" s="147" t="s">
        <v>96</v>
      </c>
      <c r="H1314" s="147">
        <v>137</v>
      </c>
      <c r="I1314" s="147" t="s">
        <v>87</v>
      </c>
      <c r="J1314" s="147">
        <v>136</v>
      </c>
      <c r="K1314" s="73">
        <v>14463</v>
      </c>
    </row>
    <row r="1315" spans="4:11" x14ac:dyDescent="0.25">
      <c r="D1315" s="169" t="s">
        <v>37</v>
      </c>
      <c r="E1315" s="144" t="s">
        <v>96</v>
      </c>
      <c r="F1315" s="146" t="s">
        <v>85</v>
      </c>
      <c r="G1315" s="147" t="s">
        <v>96</v>
      </c>
      <c r="H1315" s="147">
        <v>137</v>
      </c>
      <c r="I1315" s="147" t="s">
        <v>85</v>
      </c>
      <c r="J1315" s="147">
        <v>132</v>
      </c>
      <c r="K1315" s="73">
        <v>4858</v>
      </c>
    </row>
    <row r="1316" spans="4:11" ht="15.75" thickBot="1" x14ac:dyDescent="0.3">
      <c r="D1316" s="277" t="s">
        <v>37</v>
      </c>
      <c r="E1316" s="148" t="s">
        <v>96</v>
      </c>
      <c r="F1316" s="148" t="s">
        <v>38</v>
      </c>
      <c r="G1316" s="149" t="s">
        <v>96</v>
      </c>
      <c r="H1316" s="149">
        <v>137</v>
      </c>
      <c r="I1316" s="149" t="s">
        <v>38</v>
      </c>
      <c r="J1316" s="149">
        <v>20</v>
      </c>
      <c r="K1316" s="74">
        <v>0</v>
      </c>
    </row>
    <row r="1317" spans="4:11" x14ac:dyDescent="0.25">
      <c r="D1317" s="23" t="s">
        <v>40</v>
      </c>
      <c r="E1317" s="23" t="s">
        <v>18</v>
      </c>
      <c r="F1317" s="23" t="s">
        <v>18</v>
      </c>
      <c r="G1317" s="184">
        <v>1</v>
      </c>
      <c r="H1317" s="137">
        <v>2</v>
      </c>
      <c r="I1317" s="137">
        <v>1</v>
      </c>
      <c r="J1317" s="137">
        <v>2</v>
      </c>
      <c r="K1317" s="185">
        <v>0</v>
      </c>
    </row>
    <row r="1318" spans="4:11" x14ac:dyDescent="0.25">
      <c r="D1318" s="24" t="s">
        <v>40</v>
      </c>
      <c r="E1318" s="25" t="s">
        <v>18</v>
      </c>
      <c r="F1318" s="25" t="s">
        <v>19</v>
      </c>
      <c r="G1318" s="25">
        <v>1</v>
      </c>
      <c r="H1318" s="137">
        <v>2</v>
      </c>
      <c r="I1318" s="137">
        <v>1</v>
      </c>
      <c r="J1318" s="137">
        <v>22</v>
      </c>
      <c r="K1318" s="218">
        <v>0</v>
      </c>
    </row>
    <row r="1319" spans="4:11" x14ac:dyDescent="0.25">
      <c r="D1319" s="24" t="s">
        <v>40</v>
      </c>
      <c r="E1319" s="25" t="s">
        <v>18</v>
      </c>
      <c r="F1319" s="25" t="s">
        <v>20</v>
      </c>
      <c r="G1319" s="25">
        <v>1</v>
      </c>
      <c r="H1319" s="137">
        <v>2</v>
      </c>
      <c r="I1319" s="137">
        <v>1</v>
      </c>
      <c r="J1319" s="137">
        <v>5</v>
      </c>
      <c r="K1319" s="218">
        <v>0</v>
      </c>
    </row>
    <row r="1320" spans="4:11" x14ac:dyDescent="0.25">
      <c r="D1320" s="24" t="s">
        <v>40</v>
      </c>
      <c r="E1320" s="25" t="s">
        <v>18</v>
      </c>
      <c r="F1320" s="25" t="s">
        <v>84</v>
      </c>
      <c r="G1320" s="25"/>
      <c r="H1320" s="137">
        <v>2</v>
      </c>
      <c r="I1320" s="137">
        <v>1</v>
      </c>
      <c r="J1320" s="137">
        <v>131</v>
      </c>
      <c r="K1320" s="218">
        <v>0</v>
      </c>
    </row>
    <row r="1321" spans="4:11" x14ac:dyDescent="0.25">
      <c r="D1321" s="24" t="s">
        <v>40</v>
      </c>
      <c r="E1321" s="25" t="s">
        <v>18</v>
      </c>
      <c r="F1321" s="25" t="s">
        <v>82</v>
      </c>
      <c r="G1321" s="25"/>
      <c r="H1321" s="137">
        <v>2</v>
      </c>
      <c r="I1321" s="137">
        <v>1</v>
      </c>
      <c r="J1321" s="137">
        <v>122</v>
      </c>
      <c r="K1321" s="218">
        <v>0</v>
      </c>
    </row>
    <row r="1322" spans="4:11" x14ac:dyDescent="0.25">
      <c r="D1322" s="24" t="s">
        <v>40</v>
      </c>
      <c r="E1322" s="25" t="s">
        <v>18</v>
      </c>
      <c r="F1322" s="25" t="s">
        <v>83</v>
      </c>
      <c r="G1322" s="25">
        <v>1</v>
      </c>
      <c r="H1322" s="137">
        <v>2</v>
      </c>
      <c r="I1322" s="137">
        <v>1</v>
      </c>
      <c r="J1322" s="137">
        <v>130</v>
      </c>
      <c r="K1322" s="218">
        <v>0</v>
      </c>
    </row>
    <row r="1323" spans="4:11" x14ac:dyDescent="0.25">
      <c r="D1323" s="24" t="s">
        <v>40</v>
      </c>
      <c r="E1323" s="25" t="s">
        <v>18</v>
      </c>
      <c r="F1323" s="25" t="s">
        <v>21</v>
      </c>
      <c r="G1323" s="25">
        <v>1</v>
      </c>
      <c r="H1323" s="137">
        <v>2</v>
      </c>
      <c r="I1323" s="137">
        <v>1</v>
      </c>
      <c r="J1323" s="137">
        <v>3</v>
      </c>
      <c r="K1323" s="218">
        <v>0</v>
      </c>
    </row>
    <row r="1324" spans="4:11" x14ac:dyDescent="0.25">
      <c r="D1324" s="24" t="s">
        <v>40</v>
      </c>
      <c r="E1324" s="25" t="s">
        <v>18</v>
      </c>
      <c r="F1324" s="25" t="s">
        <v>24</v>
      </c>
      <c r="G1324" s="25">
        <v>1</v>
      </c>
      <c r="H1324" s="137">
        <v>2</v>
      </c>
      <c r="I1324" s="137">
        <v>1</v>
      </c>
      <c r="J1324" s="137">
        <v>19</v>
      </c>
      <c r="K1324" s="218">
        <v>0</v>
      </c>
    </row>
    <row r="1325" spans="4:11" x14ac:dyDescent="0.25">
      <c r="D1325" s="24" t="s">
        <v>40</v>
      </c>
      <c r="E1325" s="25" t="s">
        <v>18</v>
      </c>
      <c r="F1325" s="25" t="s">
        <v>23</v>
      </c>
      <c r="G1325" s="25">
        <v>1</v>
      </c>
      <c r="H1325" s="137">
        <v>2</v>
      </c>
      <c r="I1325" s="137">
        <v>1</v>
      </c>
      <c r="J1325" s="137">
        <v>18</v>
      </c>
      <c r="K1325" s="218">
        <v>0</v>
      </c>
    </row>
    <row r="1326" spans="4:11" x14ac:dyDescent="0.25">
      <c r="D1326" s="24" t="s">
        <v>40</v>
      </c>
      <c r="E1326" s="25" t="s">
        <v>18</v>
      </c>
      <c r="F1326" s="25" t="s">
        <v>22</v>
      </c>
      <c r="G1326" s="25">
        <v>1</v>
      </c>
      <c r="H1326" s="137">
        <v>2</v>
      </c>
      <c r="I1326" s="137">
        <v>1</v>
      </c>
      <c r="J1326" s="137">
        <v>17</v>
      </c>
      <c r="K1326" s="218">
        <v>0</v>
      </c>
    </row>
    <row r="1327" spans="4:11" x14ac:dyDescent="0.25">
      <c r="D1327" s="24" t="s">
        <v>40</v>
      </c>
      <c r="E1327" s="25" t="s">
        <v>18</v>
      </c>
      <c r="F1327" s="25" t="s">
        <v>25</v>
      </c>
      <c r="G1327" s="25">
        <v>1</v>
      </c>
      <c r="H1327" s="137">
        <v>2</v>
      </c>
      <c r="I1327" s="137">
        <v>1</v>
      </c>
      <c r="J1327" s="137">
        <v>8</v>
      </c>
      <c r="K1327" s="218">
        <v>0</v>
      </c>
    </row>
    <row r="1328" spans="4:11" x14ac:dyDescent="0.25">
      <c r="D1328" s="24" t="s">
        <v>40</v>
      </c>
      <c r="E1328" s="25" t="s">
        <v>18</v>
      </c>
      <c r="F1328" s="25" t="s">
        <v>38</v>
      </c>
      <c r="G1328" s="25">
        <v>1</v>
      </c>
      <c r="H1328" s="137">
        <v>2</v>
      </c>
      <c r="I1328" s="137">
        <v>1</v>
      </c>
      <c r="J1328" s="137">
        <v>20</v>
      </c>
      <c r="K1328" s="218">
        <v>0</v>
      </c>
    </row>
    <row r="1329" spans="4:11" x14ac:dyDescent="0.25">
      <c r="D1329" s="24" t="s">
        <v>40</v>
      </c>
      <c r="E1329" s="25" t="s">
        <v>18</v>
      </c>
      <c r="F1329" s="25" t="s">
        <v>26</v>
      </c>
      <c r="G1329" s="25">
        <v>1</v>
      </c>
      <c r="H1329" s="137">
        <v>2</v>
      </c>
      <c r="I1329" s="137">
        <v>1</v>
      </c>
      <c r="J1329" s="137">
        <v>10</v>
      </c>
      <c r="K1329" s="218">
        <v>0</v>
      </c>
    </row>
    <row r="1330" spans="4:11" x14ac:dyDescent="0.25">
      <c r="D1330" s="24" t="s">
        <v>40</v>
      </c>
      <c r="E1330" s="25" t="s">
        <v>18</v>
      </c>
      <c r="F1330" s="25" t="s">
        <v>27</v>
      </c>
      <c r="G1330" s="25">
        <v>1</v>
      </c>
      <c r="H1330" s="137">
        <v>2</v>
      </c>
      <c r="I1330" s="137">
        <v>1</v>
      </c>
      <c r="J1330" s="137">
        <v>4</v>
      </c>
      <c r="K1330" s="218">
        <v>0</v>
      </c>
    </row>
    <row r="1331" spans="4:11" x14ac:dyDescent="0.25">
      <c r="D1331" s="24" t="s">
        <v>40</v>
      </c>
      <c r="E1331" s="25" t="s">
        <v>18</v>
      </c>
      <c r="F1331" s="25" t="s">
        <v>65</v>
      </c>
      <c r="G1331" s="25">
        <v>1</v>
      </c>
      <c r="H1331" s="137">
        <v>2</v>
      </c>
      <c r="I1331" s="137">
        <v>1</v>
      </c>
      <c r="J1331" s="137">
        <v>119</v>
      </c>
      <c r="K1331" s="218">
        <v>0</v>
      </c>
    </row>
    <row r="1332" spans="4:11" x14ac:dyDescent="0.25">
      <c r="D1332" s="24" t="s">
        <v>40</v>
      </c>
      <c r="E1332" s="25" t="s">
        <v>18</v>
      </c>
      <c r="F1332" s="25" t="s">
        <v>33</v>
      </c>
      <c r="G1332" s="25">
        <v>1</v>
      </c>
      <c r="H1332" s="137">
        <v>2</v>
      </c>
      <c r="I1332" s="137">
        <v>1</v>
      </c>
      <c r="J1332" s="137">
        <v>25</v>
      </c>
      <c r="K1332" s="218">
        <v>0</v>
      </c>
    </row>
    <row r="1333" spans="4:11" x14ac:dyDescent="0.25">
      <c r="D1333" s="24" t="s">
        <v>40</v>
      </c>
      <c r="E1333" s="25" t="s">
        <v>18</v>
      </c>
      <c r="F1333" s="25" t="s">
        <v>28</v>
      </c>
      <c r="G1333" s="25">
        <v>1</v>
      </c>
      <c r="H1333" s="137">
        <v>2</v>
      </c>
      <c r="I1333" s="137">
        <v>1</v>
      </c>
      <c r="J1333" s="137">
        <v>9</v>
      </c>
      <c r="K1333" s="218">
        <v>0</v>
      </c>
    </row>
    <row r="1334" spans="4:11" x14ac:dyDescent="0.25">
      <c r="D1334" s="24" t="s">
        <v>40</v>
      </c>
      <c r="E1334" s="25" t="s">
        <v>18</v>
      </c>
      <c r="F1334" s="25" t="s">
        <v>29</v>
      </c>
      <c r="G1334" s="25">
        <v>1</v>
      </c>
      <c r="H1334" s="137">
        <v>2</v>
      </c>
      <c r="I1334" s="137">
        <v>1</v>
      </c>
      <c r="J1334" s="137">
        <v>1</v>
      </c>
      <c r="K1334" s="218">
        <v>0</v>
      </c>
    </row>
    <row r="1335" spans="4:11" x14ac:dyDescent="0.25">
      <c r="D1335" s="24" t="s">
        <v>40</v>
      </c>
      <c r="E1335" s="25" t="s">
        <v>18</v>
      </c>
      <c r="F1335" s="25" t="s">
        <v>61</v>
      </c>
      <c r="G1335" s="25">
        <v>1</v>
      </c>
      <c r="H1335" s="137">
        <v>2</v>
      </c>
      <c r="I1335" s="137">
        <v>1</v>
      </c>
      <c r="J1335" s="137">
        <v>102</v>
      </c>
      <c r="K1335" s="218">
        <v>0</v>
      </c>
    </row>
    <row r="1336" spans="4:11" x14ac:dyDescent="0.25">
      <c r="D1336" s="24" t="s">
        <v>40</v>
      </c>
      <c r="E1336" s="25" t="s">
        <v>18</v>
      </c>
      <c r="F1336" s="25" t="s">
        <v>34</v>
      </c>
      <c r="G1336" s="25">
        <v>1</v>
      </c>
      <c r="H1336" s="137">
        <v>2</v>
      </c>
      <c r="I1336" s="137">
        <v>1</v>
      </c>
      <c r="J1336" s="137">
        <v>26</v>
      </c>
      <c r="K1336" s="218">
        <v>0</v>
      </c>
    </row>
    <row r="1337" spans="4:11" x14ac:dyDescent="0.25">
      <c r="D1337" s="24" t="s">
        <v>40</v>
      </c>
      <c r="E1337" s="25" t="s">
        <v>18</v>
      </c>
      <c r="F1337" s="25" t="s">
        <v>64</v>
      </c>
      <c r="G1337" s="25">
        <v>1</v>
      </c>
      <c r="H1337" s="137">
        <v>2</v>
      </c>
      <c r="I1337" s="137">
        <v>1</v>
      </c>
      <c r="J1337" s="137">
        <v>118</v>
      </c>
      <c r="K1337" s="218">
        <v>0</v>
      </c>
    </row>
    <row r="1338" spans="4:11" x14ac:dyDescent="0.25">
      <c r="D1338" s="24" t="s">
        <v>40</v>
      </c>
      <c r="E1338" s="25" t="s">
        <v>18</v>
      </c>
      <c r="F1338" s="25" t="s">
        <v>30</v>
      </c>
      <c r="G1338" s="25">
        <v>1</v>
      </c>
      <c r="H1338" s="137">
        <v>2</v>
      </c>
      <c r="I1338" s="137">
        <v>1</v>
      </c>
      <c r="J1338" s="137">
        <v>24</v>
      </c>
      <c r="K1338" s="218">
        <v>0</v>
      </c>
    </row>
    <row r="1339" spans="4:11" x14ac:dyDescent="0.25">
      <c r="D1339" s="26" t="s">
        <v>40</v>
      </c>
      <c r="E1339" s="27" t="s">
        <v>18</v>
      </c>
      <c r="F1339" s="27" t="s">
        <v>31</v>
      </c>
      <c r="G1339" s="27">
        <v>1</v>
      </c>
      <c r="H1339" s="138">
        <v>2</v>
      </c>
      <c r="I1339" s="138">
        <v>1</v>
      </c>
      <c r="J1339" s="138">
        <v>12</v>
      </c>
      <c r="K1339" s="219">
        <v>0</v>
      </c>
    </row>
    <row r="1340" spans="4:11" x14ac:dyDescent="0.25">
      <c r="D1340" s="26" t="s">
        <v>40</v>
      </c>
      <c r="E1340" s="27" t="s">
        <v>18</v>
      </c>
      <c r="F1340" s="27" t="s">
        <v>32</v>
      </c>
      <c r="G1340" s="27">
        <v>1</v>
      </c>
      <c r="H1340" s="138">
        <v>2</v>
      </c>
      <c r="I1340" s="138">
        <v>1</v>
      </c>
      <c r="J1340" s="138">
        <v>13</v>
      </c>
      <c r="K1340" s="219">
        <v>0</v>
      </c>
    </row>
    <row r="1341" spans="4:11" x14ac:dyDescent="0.25">
      <c r="D1341" s="26" t="s">
        <v>40</v>
      </c>
      <c r="E1341" s="27" t="s">
        <v>18</v>
      </c>
      <c r="F1341" s="27" t="s">
        <v>36</v>
      </c>
      <c r="G1341" s="27">
        <v>1</v>
      </c>
      <c r="H1341" s="138">
        <v>2</v>
      </c>
      <c r="I1341" s="138">
        <v>1</v>
      </c>
      <c r="J1341" s="138">
        <v>14</v>
      </c>
      <c r="K1341" s="219">
        <v>0</v>
      </c>
    </row>
    <row r="1342" spans="4:11" x14ac:dyDescent="0.25">
      <c r="D1342" s="26" t="s">
        <v>40</v>
      </c>
      <c r="E1342" s="27" t="s">
        <v>18</v>
      </c>
      <c r="F1342" s="27" t="s">
        <v>63</v>
      </c>
      <c r="G1342" s="27">
        <v>1</v>
      </c>
      <c r="H1342" s="138">
        <v>2</v>
      </c>
      <c r="I1342" s="138">
        <v>1</v>
      </c>
      <c r="J1342" s="138">
        <v>103</v>
      </c>
      <c r="K1342" s="219">
        <v>0</v>
      </c>
    </row>
    <row r="1343" spans="4:11" x14ac:dyDescent="0.25">
      <c r="D1343" s="26" t="s">
        <v>40</v>
      </c>
      <c r="E1343" s="27" t="s">
        <v>18</v>
      </c>
      <c r="F1343" s="27" t="s">
        <v>60</v>
      </c>
      <c r="G1343" s="27">
        <v>1</v>
      </c>
      <c r="H1343" s="138">
        <v>2</v>
      </c>
      <c r="I1343" s="138">
        <v>1</v>
      </c>
      <c r="J1343" s="138">
        <v>101</v>
      </c>
      <c r="K1343" s="219">
        <v>0</v>
      </c>
    </row>
    <row r="1344" spans="4:11" x14ac:dyDescent="0.25">
      <c r="D1344" s="162" t="s">
        <v>40</v>
      </c>
      <c r="E1344" s="163" t="s">
        <v>18</v>
      </c>
      <c r="F1344" s="163" t="s">
        <v>87</v>
      </c>
      <c r="G1344" s="27"/>
      <c r="H1344" s="163">
        <v>2</v>
      </c>
      <c r="I1344" s="138">
        <v>1</v>
      </c>
      <c r="J1344" s="163">
        <v>136</v>
      </c>
      <c r="K1344" s="220">
        <v>0</v>
      </c>
    </row>
    <row r="1345" spans="4:11" x14ac:dyDescent="0.25">
      <c r="D1345" s="162" t="s">
        <v>40</v>
      </c>
      <c r="E1345" s="163" t="s">
        <v>18</v>
      </c>
      <c r="F1345" s="163" t="s">
        <v>90</v>
      </c>
      <c r="G1345" s="27"/>
      <c r="H1345" s="163">
        <v>2</v>
      </c>
      <c r="I1345" s="138">
        <v>4</v>
      </c>
      <c r="J1345" s="163">
        <v>6</v>
      </c>
      <c r="K1345" s="220">
        <v>0</v>
      </c>
    </row>
    <row r="1346" spans="4:11" ht="15.75" thickBot="1" x14ac:dyDescent="0.3">
      <c r="D1346" s="26" t="s">
        <v>40</v>
      </c>
      <c r="E1346" s="27" t="s">
        <v>18</v>
      </c>
      <c r="F1346" s="27" t="s">
        <v>35</v>
      </c>
      <c r="G1346" s="27">
        <v>1</v>
      </c>
      <c r="H1346" s="138">
        <v>2</v>
      </c>
      <c r="I1346" s="138">
        <v>1</v>
      </c>
      <c r="J1346" s="138">
        <v>7</v>
      </c>
      <c r="K1346" s="219">
        <v>0</v>
      </c>
    </row>
    <row r="1347" spans="4:11" x14ac:dyDescent="0.25">
      <c r="D1347" s="22" t="s">
        <v>40</v>
      </c>
      <c r="E1347" s="23" t="s">
        <v>20</v>
      </c>
      <c r="F1347" s="23" t="s">
        <v>18</v>
      </c>
      <c r="G1347" s="23">
        <v>1</v>
      </c>
      <c r="H1347" s="136">
        <v>5</v>
      </c>
      <c r="I1347" s="136">
        <v>1</v>
      </c>
      <c r="J1347" s="136">
        <v>2</v>
      </c>
      <c r="K1347" s="217">
        <v>457238</v>
      </c>
    </row>
    <row r="1348" spans="4:11" x14ac:dyDescent="0.25">
      <c r="D1348" s="24" t="s">
        <v>40</v>
      </c>
      <c r="E1348" s="25" t="s">
        <v>20</v>
      </c>
      <c r="F1348" s="25" t="s">
        <v>19</v>
      </c>
      <c r="G1348" s="25">
        <v>1</v>
      </c>
      <c r="H1348" s="137">
        <v>5</v>
      </c>
      <c r="I1348" s="137">
        <v>1</v>
      </c>
      <c r="J1348" s="137">
        <v>22</v>
      </c>
      <c r="K1348" s="218">
        <v>0</v>
      </c>
    </row>
    <row r="1349" spans="4:11" x14ac:dyDescent="0.25">
      <c r="D1349" s="24" t="s">
        <v>40</v>
      </c>
      <c r="E1349" s="25" t="s">
        <v>20</v>
      </c>
      <c r="F1349" s="25" t="s">
        <v>20</v>
      </c>
      <c r="G1349" s="25"/>
      <c r="H1349" s="137">
        <v>5</v>
      </c>
      <c r="I1349" s="137">
        <v>1</v>
      </c>
      <c r="J1349" s="137">
        <v>5</v>
      </c>
      <c r="K1349" s="218">
        <v>0</v>
      </c>
    </row>
    <row r="1350" spans="4:11" x14ac:dyDescent="0.25">
      <c r="D1350" s="24" t="s">
        <v>40</v>
      </c>
      <c r="E1350" s="25" t="s">
        <v>20</v>
      </c>
      <c r="F1350" s="25" t="s">
        <v>84</v>
      </c>
      <c r="G1350" s="25">
        <v>1</v>
      </c>
      <c r="H1350" s="137">
        <v>5</v>
      </c>
      <c r="I1350" s="137">
        <v>1</v>
      </c>
      <c r="J1350" s="137">
        <v>131</v>
      </c>
      <c r="K1350" s="218">
        <v>432</v>
      </c>
    </row>
    <row r="1351" spans="4:11" x14ac:dyDescent="0.25">
      <c r="D1351" s="24" t="s">
        <v>40</v>
      </c>
      <c r="E1351" s="25" t="s">
        <v>20</v>
      </c>
      <c r="F1351" s="25" t="s">
        <v>82</v>
      </c>
      <c r="G1351" s="25"/>
      <c r="H1351" s="137">
        <v>5</v>
      </c>
      <c r="I1351" s="137">
        <v>1</v>
      </c>
      <c r="J1351" s="137">
        <v>122</v>
      </c>
      <c r="K1351" s="218">
        <v>0</v>
      </c>
    </row>
    <row r="1352" spans="4:11" x14ac:dyDescent="0.25">
      <c r="D1352" s="24" t="s">
        <v>40</v>
      </c>
      <c r="E1352" s="25" t="s">
        <v>20</v>
      </c>
      <c r="F1352" s="25" t="s">
        <v>83</v>
      </c>
      <c r="G1352" s="25">
        <v>1</v>
      </c>
      <c r="H1352" s="137">
        <v>5</v>
      </c>
      <c r="I1352" s="137">
        <v>1</v>
      </c>
      <c r="J1352" s="137">
        <v>130</v>
      </c>
      <c r="K1352" s="218">
        <v>218</v>
      </c>
    </row>
    <row r="1353" spans="4:11" x14ac:dyDescent="0.25">
      <c r="D1353" s="24" t="s">
        <v>40</v>
      </c>
      <c r="E1353" s="25" t="s">
        <v>20</v>
      </c>
      <c r="F1353" s="25" t="s">
        <v>21</v>
      </c>
      <c r="G1353" s="25">
        <v>1</v>
      </c>
      <c r="H1353" s="137">
        <v>5</v>
      </c>
      <c r="I1353" s="137">
        <v>1</v>
      </c>
      <c r="J1353" s="137">
        <v>3</v>
      </c>
      <c r="K1353" s="218">
        <v>375531</v>
      </c>
    </row>
    <row r="1354" spans="4:11" x14ac:dyDescent="0.25">
      <c r="D1354" s="24" t="s">
        <v>40</v>
      </c>
      <c r="E1354" s="25" t="s">
        <v>20</v>
      </c>
      <c r="F1354" s="25" t="s">
        <v>24</v>
      </c>
      <c r="G1354" s="25">
        <v>1</v>
      </c>
      <c r="H1354" s="137">
        <v>5</v>
      </c>
      <c r="I1354" s="137">
        <v>1</v>
      </c>
      <c r="J1354" s="137">
        <v>19</v>
      </c>
      <c r="K1354" s="218">
        <v>1836382</v>
      </c>
    </row>
    <row r="1355" spans="4:11" x14ac:dyDescent="0.25">
      <c r="D1355" s="24" t="s">
        <v>40</v>
      </c>
      <c r="E1355" s="25" t="s">
        <v>20</v>
      </c>
      <c r="F1355" s="25" t="s">
        <v>23</v>
      </c>
      <c r="G1355" s="25">
        <v>1</v>
      </c>
      <c r="H1355" s="137">
        <v>5</v>
      </c>
      <c r="I1355" s="137">
        <v>1</v>
      </c>
      <c r="J1355" s="137">
        <v>18</v>
      </c>
      <c r="K1355" s="218">
        <v>1495326</v>
      </c>
    </row>
    <row r="1356" spans="4:11" x14ac:dyDescent="0.25">
      <c r="D1356" s="24" t="s">
        <v>40</v>
      </c>
      <c r="E1356" s="25" t="s">
        <v>20</v>
      </c>
      <c r="F1356" s="25" t="s">
        <v>22</v>
      </c>
      <c r="G1356" s="25">
        <v>1</v>
      </c>
      <c r="H1356" s="137">
        <v>5</v>
      </c>
      <c r="I1356" s="137">
        <v>1</v>
      </c>
      <c r="J1356" s="137">
        <v>17</v>
      </c>
      <c r="K1356" s="218">
        <v>1621325</v>
      </c>
    </row>
    <row r="1357" spans="4:11" x14ac:dyDescent="0.25">
      <c r="D1357" s="24" t="s">
        <v>40</v>
      </c>
      <c r="E1357" s="25" t="s">
        <v>20</v>
      </c>
      <c r="F1357" s="25" t="s">
        <v>25</v>
      </c>
      <c r="G1357" s="25">
        <v>1</v>
      </c>
      <c r="H1357" s="137">
        <v>5</v>
      </c>
      <c r="I1357" s="137">
        <v>1</v>
      </c>
      <c r="J1357" s="137">
        <v>8</v>
      </c>
      <c r="K1357" s="218">
        <v>0</v>
      </c>
    </row>
    <row r="1358" spans="4:11" x14ac:dyDescent="0.25">
      <c r="D1358" s="24" t="s">
        <v>40</v>
      </c>
      <c r="E1358" s="25" t="s">
        <v>20</v>
      </c>
      <c r="F1358" s="25" t="s">
        <v>38</v>
      </c>
      <c r="G1358" s="25">
        <v>1</v>
      </c>
      <c r="H1358" s="137">
        <v>5</v>
      </c>
      <c r="I1358" s="137">
        <v>1</v>
      </c>
      <c r="J1358" s="137">
        <v>20</v>
      </c>
      <c r="K1358" s="218">
        <v>189172</v>
      </c>
    </row>
    <row r="1359" spans="4:11" x14ac:dyDescent="0.25">
      <c r="D1359" s="24" t="s">
        <v>40</v>
      </c>
      <c r="E1359" s="25" t="s">
        <v>20</v>
      </c>
      <c r="F1359" s="25" t="s">
        <v>26</v>
      </c>
      <c r="G1359" s="25">
        <v>1</v>
      </c>
      <c r="H1359" s="137">
        <v>5</v>
      </c>
      <c r="I1359" s="137">
        <v>1</v>
      </c>
      <c r="J1359" s="137">
        <v>10</v>
      </c>
      <c r="K1359" s="218">
        <v>0</v>
      </c>
    </row>
    <row r="1360" spans="4:11" x14ac:dyDescent="0.25">
      <c r="D1360" s="24" t="s">
        <v>40</v>
      </c>
      <c r="E1360" s="25" t="s">
        <v>20</v>
      </c>
      <c r="F1360" s="25" t="s">
        <v>27</v>
      </c>
      <c r="G1360" s="25">
        <v>1</v>
      </c>
      <c r="H1360" s="137">
        <v>5</v>
      </c>
      <c r="I1360" s="137">
        <v>1</v>
      </c>
      <c r="J1360" s="137">
        <v>4</v>
      </c>
      <c r="K1360" s="218">
        <v>0</v>
      </c>
    </row>
    <row r="1361" spans="4:11" x14ac:dyDescent="0.25">
      <c r="D1361" s="24" t="s">
        <v>40</v>
      </c>
      <c r="E1361" s="25" t="s">
        <v>20</v>
      </c>
      <c r="F1361" s="25" t="s">
        <v>65</v>
      </c>
      <c r="G1361" s="25">
        <v>1</v>
      </c>
      <c r="H1361" s="137">
        <v>5</v>
      </c>
      <c r="I1361" s="137">
        <v>1</v>
      </c>
      <c r="J1361" s="137">
        <v>119</v>
      </c>
      <c r="K1361" s="218">
        <v>328</v>
      </c>
    </row>
    <row r="1362" spans="4:11" x14ac:dyDescent="0.25">
      <c r="D1362" s="24" t="s">
        <v>40</v>
      </c>
      <c r="E1362" s="25" t="s">
        <v>20</v>
      </c>
      <c r="F1362" s="25" t="s">
        <v>33</v>
      </c>
      <c r="G1362" s="25">
        <v>1</v>
      </c>
      <c r="H1362" s="137">
        <v>5</v>
      </c>
      <c r="I1362" s="137">
        <v>1</v>
      </c>
      <c r="J1362" s="137">
        <v>25</v>
      </c>
      <c r="K1362" s="218">
        <v>0</v>
      </c>
    </row>
    <row r="1363" spans="4:11" x14ac:dyDescent="0.25">
      <c r="D1363" s="24" t="s">
        <v>40</v>
      </c>
      <c r="E1363" s="25" t="s">
        <v>20</v>
      </c>
      <c r="F1363" s="25" t="s">
        <v>28</v>
      </c>
      <c r="G1363" s="25">
        <v>1</v>
      </c>
      <c r="H1363" s="137">
        <v>5</v>
      </c>
      <c r="I1363" s="137">
        <v>1</v>
      </c>
      <c r="J1363" s="137">
        <v>9</v>
      </c>
      <c r="K1363" s="218">
        <v>96052</v>
      </c>
    </row>
    <row r="1364" spans="4:11" x14ac:dyDescent="0.25">
      <c r="D1364" s="24" t="s">
        <v>40</v>
      </c>
      <c r="E1364" s="25" t="s">
        <v>20</v>
      </c>
      <c r="F1364" s="25" t="s">
        <v>29</v>
      </c>
      <c r="G1364" s="25">
        <v>1</v>
      </c>
      <c r="H1364" s="137">
        <v>5</v>
      </c>
      <c r="I1364" s="137">
        <v>1</v>
      </c>
      <c r="J1364" s="137">
        <v>1</v>
      </c>
      <c r="K1364" s="218">
        <v>0</v>
      </c>
    </row>
    <row r="1365" spans="4:11" x14ac:dyDescent="0.25">
      <c r="D1365" s="24" t="s">
        <v>40</v>
      </c>
      <c r="E1365" s="25" t="s">
        <v>20</v>
      </c>
      <c r="F1365" s="25" t="s">
        <v>61</v>
      </c>
      <c r="G1365" s="25">
        <v>1</v>
      </c>
      <c r="H1365" s="137">
        <v>5</v>
      </c>
      <c r="I1365" s="137">
        <v>1</v>
      </c>
      <c r="J1365" s="137">
        <v>102</v>
      </c>
      <c r="K1365" s="218">
        <v>0</v>
      </c>
    </row>
    <row r="1366" spans="4:11" x14ac:dyDescent="0.25">
      <c r="D1366" s="24" t="s">
        <v>40</v>
      </c>
      <c r="E1366" s="25" t="s">
        <v>20</v>
      </c>
      <c r="F1366" s="25" t="s">
        <v>34</v>
      </c>
      <c r="G1366" s="25">
        <v>1</v>
      </c>
      <c r="H1366" s="137">
        <v>5</v>
      </c>
      <c r="I1366" s="137">
        <v>1</v>
      </c>
      <c r="J1366" s="137">
        <v>26</v>
      </c>
      <c r="K1366" s="218">
        <v>0</v>
      </c>
    </row>
    <row r="1367" spans="4:11" x14ac:dyDescent="0.25">
      <c r="D1367" s="24" t="s">
        <v>40</v>
      </c>
      <c r="E1367" s="25" t="s">
        <v>20</v>
      </c>
      <c r="F1367" s="25" t="s">
        <v>64</v>
      </c>
      <c r="G1367" s="25">
        <v>1</v>
      </c>
      <c r="H1367" s="137">
        <v>5</v>
      </c>
      <c r="I1367" s="137">
        <v>1</v>
      </c>
      <c r="J1367" s="137">
        <v>118</v>
      </c>
      <c r="K1367" s="218">
        <v>2931</v>
      </c>
    </row>
    <row r="1368" spans="4:11" x14ac:dyDescent="0.25">
      <c r="D1368" s="24" t="s">
        <v>40</v>
      </c>
      <c r="E1368" s="25" t="s">
        <v>20</v>
      </c>
      <c r="F1368" s="25" t="s">
        <v>30</v>
      </c>
      <c r="G1368" s="25">
        <v>1</v>
      </c>
      <c r="H1368" s="137">
        <v>5</v>
      </c>
      <c r="I1368" s="137">
        <v>1</v>
      </c>
      <c r="J1368" s="137">
        <v>24</v>
      </c>
      <c r="K1368" s="218">
        <v>0</v>
      </c>
    </row>
    <row r="1369" spans="4:11" x14ac:dyDescent="0.25">
      <c r="D1369" s="26" t="s">
        <v>40</v>
      </c>
      <c r="E1369" s="27" t="s">
        <v>20</v>
      </c>
      <c r="F1369" s="27" t="s">
        <v>31</v>
      </c>
      <c r="G1369" s="27">
        <v>1</v>
      </c>
      <c r="H1369" s="138">
        <v>5</v>
      </c>
      <c r="I1369" s="138">
        <v>1</v>
      </c>
      <c r="J1369" s="138">
        <v>12</v>
      </c>
      <c r="K1369" s="219">
        <v>0</v>
      </c>
    </row>
    <row r="1370" spans="4:11" x14ac:dyDescent="0.25">
      <c r="D1370" s="26" t="s">
        <v>40</v>
      </c>
      <c r="E1370" s="27" t="s">
        <v>20</v>
      </c>
      <c r="F1370" s="27" t="s">
        <v>32</v>
      </c>
      <c r="G1370" s="27">
        <v>1</v>
      </c>
      <c r="H1370" s="138">
        <v>5</v>
      </c>
      <c r="I1370" s="138">
        <v>1</v>
      </c>
      <c r="J1370" s="138">
        <v>13</v>
      </c>
      <c r="K1370" s="219">
        <v>0</v>
      </c>
    </row>
    <row r="1371" spans="4:11" x14ac:dyDescent="0.25">
      <c r="D1371" s="26" t="s">
        <v>40</v>
      </c>
      <c r="E1371" s="27" t="s">
        <v>20</v>
      </c>
      <c r="F1371" s="27" t="s">
        <v>63</v>
      </c>
      <c r="G1371" s="27">
        <v>1</v>
      </c>
      <c r="H1371" s="138">
        <v>5</v>
      </c>
      <c r="I1371" s="138">
        <v>1</v>
      </c>
      <c r="J1371" s="138">
        <v>103</v>
      </c>
      <c r="K1371" s="219">
        <v>0</v>
      </c>
    </row>
    <row r="1372" spans="4:11" x14ac:dyDescent="0.25">
      <c r="D1372" s="26" t="s">
        <v>40</v>
      </c>
      <c r="E1372" s="27" t="s">
        <v>20</v>
      </c>
      <c r="F1372" s="27" t="s">
        <v>36</v>
      </c>
      <c r="G1372" s="27">
        <v>1</v>
      </c>
      <c r="H1372" s="138">
        <v>5</v>
      </c>
      <c r="I1372" s="138">
        <v>1</v>
      </c>
      <c r="J1372" s="138">
        <v>14</v>
      </c>
      <c r="K1372" s="219">
        <v>0</v>
      </c>
    </row>
    <row r="1373" spans="4:11" x14ac:dyDescent="0.25">
      <c r="D1373" s="26" t="s">
        <v>40</v>
      </c>
      <c r="E1373" s="27" t="s">
        <v>20</v>
      </c>
      <c r="F1373" s="27" t="s">
        <v>60</v>
      </c>
      <c r="G1373" s="27">
        <v>1</v>
      </c>
      <c r="H1373" s="138">
        <v>5</v>
      </c>
      <c r="I1373" s="138">
        <v>1</v>
      </c>
      <c r="J1373" s="138">
        <v>101</v>
      </c>
      <c r="K1373" s="219">
        <v>308</v>
      </c>
    </row>
    <row r="1374" spans="4:11" x14ac:dyDescent="0.25">
      <c r="D1374" s="162" t="s">
        <v>40</v>
      </c>
      <c r="E1374" s="163" t="s">
        <v>20</v>
      </c>
      <c r="F1374" s="163" t="s">
        <v>90</v>
      </c>
      <c r="G1374" s="216"/>
      <c r="H1374" s="163">
        <v>5</v>
      </c>
      <c r="I1374" s="163">
        <v>4</v>
      </c>
      <c r="J1374" s="163">
        <v>6</v>
      </c>
      <c r="K1374" s="220">
        <v>0</v>
      </c>
    </row>
    <row r="1375" spans="4:11" x14ac:dyDescent="0.25">
      <c r="D1375" s="162" t="s">
        <v>40</v>
      </c>
      <c r="E1375" s="163" t="s">
        <v>20</v>
      </c>
      <c r="F1375" s="163" t="s">
        <v>87</v>
      </c>
      <c r="G1375" s="164"/>
      <c r="H1375" s="163">
        <v>5</v>
      </c>
      <c r="I1375" s="138">
        <v>1</v>
      </c>
      <c r="J1375" s="163">
        <v>136</v>
      </c>
      <c r="K1375" s="220">
        <v>3664</v>
      </c>
    </row>
    <row r="1376" spans="4:11" ht="15.75" thickBot="1" x14ac:dyDescent="0.3">
      <c r="D1376" s="26" t="s">
        <v>40</v>
      </c>
      <c r="E1376" s="27" t="s">
        <v>20</v>
      </c>
      <c r="F1376" s="27" t="s">
        <v>35</v>
      </c>
      <c r="G1376" s="29">
        <v>1</v>
      </c>
      <c r="H1376" s="138">
        <v>5</v>
      </c>
      <c r="I1376" s="138">
        <v>1</v>
      </c>
      <c r="J1376" s="138">
        <v>7</v>
      </c>
      <c r="K1376" s="219">
        <v>0</v>
      </c>
    </row>
    <row r="1377" spans="4:11" x14ac:dyDescent="0.25">
      <c r="D1377" s="22" t="s">
        <v>40</v>
      </c>
      <c r="E1377" s="23" t="s">
        <v>21</v>
      </c>
      <c r="F1377" s="23" t="s">
        <v>18</v>
      </c>
      <c r="G1377" s="23">
        <v>1</v>
      </c>
      <c r="H1377" s="136">
        <v>3</v>
      </c>
      <c r="I1377" s="136">
        <v>1</v>
      </c>
      <c r="J1377" s="136">
        <v>2</v>
      </c>
      <c r="K1377" s="217">
        <v>0</v>
      </c>
    </row>
    <row r="1378" spans="4:11" x14ac:dyDescent="0.25">
      <c r="D1378" s="24" t="s">
        <v>40</v>
      </c>
      <c r="E1378" s="25" t="s">
        <v>21</v>
      </c>
      <c r="F1378" s="25" t="s">
        <v>19</v>
      </c>
      <c r="G1378" s="25">
        <v>1</v>
      </c>
      <c r="H1378" s="137">
        <v>3</v>
      </c>
      <c r="I1378" s="137">
        <v>1</v>
      </c>
      <c r="J1378" s="137">
        <v>22</v>
      </c>
      <c r="K1378" s="218">
        <v>0</v>
      </c>
    </row>
    <row r="1379" spans="4:11" x14ac:dyDescent="0.25">
      <c r="D1379" s="24" t="s">
        <v>40</v>
      </c>
      <c r="E1379" s="25" t="s">
        <v>21</v>
      </c>
      <c r="F1379" s="25" t="s">
        <v>20</v>
      </c>
      <c r="G1379" s="25">
        <v>1</v>
      </c>
      <c r="H1379" s="137">
        <v>3</v>
      </c>
      <c r="I1379" s="137">
        <v>1</v>
      </c>
      <c r="J1379" s="137">
        <v>5</v>
      </c>
      <c r="K1379" s="218">
        <v>0</v>
      </c>
    </row>
    <row r="1380" spans="4:11" x14ac:dyDescent="0.25">
      <c r="D1380" s="24" t="s">
        <v>40</v>
      </c>
      <c r="E1380" s="25" t="s">
        <v>21</v>
      </c>
      <c r="F1380" s="25" t="s">
        <v>84</v>
      </c>
      <c r="G1380" s="25">
        <v>1</v>
      </c>
      <c r="H1380" s="137">
        <v>3</v>
      </c>
      <c r="I1380" s="137">
        <v>1</v>
      </c>
      <c r="J1380" s="137">
        <v>131</v>
      </c>
      <c r="K1380" s="218">
        <v>0</v>
      </c>
    </row>
    <row r="1381" spans="4:11" x14ac:dyDescent="0.25">
      <c r="D1381" s="24" t="s">
        <v>40</v>
      </c>
      <c r="E1381" s="25" t="s">
        <v>21</v>
      </c>
      <c r="F1381" s="25" t="s">
        <v>82</v>
      </c>
      <c r="G1381" s="25"/>
      <c r="H1381" s="137">
        <v>3</v>
      </c>
      <c r="I1381" s="137">
        <v>1</v>
      </c>
      <c r="J1381" s="137">
        <v>122</v>
      </c>
      <c r="K1381" s="218">
        <v>0</v>
      </c>
    </row>
    <row r="1382" spans="4:11" x14ac:dyDescent="0.25">
      <c r="D1382" s="24" t="s">
        <v>40</v>
      </c>
      <c r="E1382" s="25" t="s">
        <v>21</v>
      </c>
      <c r="F1382" s="25" t="s">
        <v>83</v>
      </c>
      <c r="G1382" s="25">
        <v>1</v>
      </c>
      <c r="H1382" s="137">
        <v>3</v>
      </c>
      <c r="I1382" s="137">
        <v>1</v>
      </c>
      <c r="J1382" s="137">
        <v>130</v>
      </c>
      <c r="K1382" s="218">
        <v>0</v>
      </c>
    </row>
    <row r="1383" spans="4:11" x14ac:dyDescent="0.25">
      <c r="D1383" s="24" t="s">
        <v>40</v>
      </c>
      <c r="E1383" s="25" t="s">
        <v>21</v>
      </c>
      <c r="F1383" s="25" t="s">
        <v>21</v>
      </c>
      <c r="G1383" s="25">
        <v>1</v>
      </c>
      <c r="H1383" s="137">
        <v>3</v>
      </c>
      <c r="I1383" s="137">
        <v>1</v>
      </c>
      <c r="J1383" s="137">
        <v>3</v>
      </c>
      <c r="K1383" s="218">
        <v>0</v>
      </c>
    </row>
    <row r="1384" spans="4:11" x14ac:dyDescent="0.25">
      <c r="D1384" s="24" t="s">
        <v>40</v>
      </c>
      <c r="E1384" s="25" t="s">
        <v>21</v>
      </c>
      <c r="F1384" s="25" t="s">
        <v>24</v>
      </c>
      <c r="G1384" s="25">
        <v>1</v>
      </c>
      <c r="H1384" s="137">
        <v>3</v>
      </c>
      <c r="I1384" s="137">
        <v>1</v>
      </c>
      <c r="J1384" s="137">
        <v>19</v>
      </c>
      <c r="K1384" s="218">
        <v>0</v>
      </c>
    </row>
    <row r="1385" spans="4:11" x14ac:dyDescent="0.25">
      <c r="D1385" s="24" t="s">
        <v>40</v>
      </c>
      <c r="E1385" s="25" t="s">
        <v>21</v>
      </c>
      <c r="F1385" s="25" t="s">
        <v>23</v>
      </c>
      <c r="G1385" s="25">
        <v>1</v>
      </c>
      <c r="H1385" s="137">
        <v>3</v>
      </c>
      <c r="I1385" s="137">
        <v>1</v>
      </c>
      <c r="J1385" s="137">
        <v>18</v>
      </c>
      <c r="K1385" s="218">
        <v>0</v>
      </c>
    </row>
    <row r="1386" spans="4:11" x14ac:dyDescent="0.25">
      <c r="D1386" s="24" t="s">
        <v>40</v>
      </c>
      <c r="E1386" s="25" t="s">
        <v>21</v>
      </c>
      <c r="F1386" s="25" t="s">
        <v>22</v>
      </c>
      <c r="G1386" s="25">
        <v>1</v>
      </c>
      <c r="H1386" s="137">
        <v>3</v>
      </c>
      <c r="I1386" s="137">
        <v>1</v>
      </c>
      <c r="J1386" s="137">
        <v>17</v>
      </c>
      <c r="K1386" s="218">
        <v>0</v>
      </c>
    </row>
    <row r="1387" spans="4:11" x14ac:dyDescent="0.25">
      <c r="D1387" s="24" t="s">
        <v>40</v>
      </c>
      <c r="E1387" s="25" t="s">
        <v>21</v>
      </c>
      <c r="F1387" s="25" t="s">
        <v>25</v>
      </c>
      <c r="G1387" s="25">
        <v>1</v>
      </c>
      <c r="H1387" s="137">
        <v>3</v>
      </c>
      <c r="I1387" s="137">
        <v>1</v>
      </c>
      <c r="J1387" s="137">
        <v>8</v>
      </c>
      <c r="K1387" s="218">
        <v>0</v>
      </c>
    </row>
    <row r="1388" spans="4:11" x14ac:dyDescent="0.25">
      <c r="D1388" s="24" t="s">
        <v>40</v>
      </c>
      <c r="E1388" s="25" t="s">
        <v>21</v>
      </c>
      <c r="F1388" s="25" t="s">
        <v>38</v>
      </c>
      <c r="G1388" s="25">
        <v>1</v>
      </c>
      <c r="H1388" s="137">
        <v>3</v>
      </c>
      <c r="I1388" s="137">
        <v>1</v>
      </c>
      <c r="J1388" s="137">
        <v>20</v>
      </c>
      <c r="K1388" s="218">
        <v>0</v>
      </c>
    </row>
    <row r="1389" spans="4:11" x14ac:dyDescent="0.25">
      <c r="D1389" s="24" t="s">
        <v>40</v>
      </c>
      <c r="E1389" s="25" t="s">
        <v>21</v>
      </c>
      <c r="F1389" s="25" t="s">
        <v>26</v>
      </c>
      <c r="G1389" s="25">
        <v>1</v>
      </c>
      <c r="H1389" s="137">
        <v>3</v>
      </c>
      <c r="I1389" s="137">
        <v>1</v>
      </c>
      <c r="J1389" s="137">
        <v>10</v>
      </c>
      <c r="K1389" s="218">
        <v>0</v>
      </c>
    </row>
    <row r="1390" spans="4:11" x14ac:dyDescent="0.25">
      <c r="D1390" s="24" t="s">
        <v>40</v>
      </c>
      <c r="E1390" s="25" t="s">
        <v>21</v>
      </c>
      <c r="F1390" s="25" t="s">
        <v>27</v>
      </c>
      <c r="G1390" s="25">
        <v>1</v>
      </c>
      <c r="H1390" s="137">
        <v>3</v>
      </c>
      <c r="I1390" s="137">
        <v>1</v>
      </c>
      <c r="J1390" s="137">
        <v>4</v>
      </c>
      <c r="K1390" s="218">
        <v>0</v>
      </c>
    </row>
    <row r="1391" spans="4:11" x14ac:dyDescent="0.25">
      <c r="D1391" s="24" t="s">
        <v>40</v>
      </c>
      <c r="E1391" s="25" t="s">
        <v>21</v>
      </c>
      <c r="F1391" s="25" t="s">
        <v>65</v>
      </c>
      <c r="G1391" s="25">
        <v>1</v>
      </c>
      <c r="H1391" s="137">
        <v>3</v>
      </c>
      <c r="I1391" s="137">
        <v>1</v>
      </c>
      <c r="J1391" s="137">
        <v>119</v>
      </c>
      <c r="K1391" s="218">
        <v>0</v>
      </c>
    </row>
    <row r="1392" spans="4:11" x14ac:dyDescent="0.25">
      <c r="D1392" s="24" t="s">
        <v>40</v>
      </c>
      <c r="E1392" s="25" t="s">
        <v>21</v>
      </c>
      <c r="F1392" s="25" t="s">
        <v>33</v>
      </c>
      <c r="G1392" s="25">
        <v>1</v>
      </c>
      <c r="H1392" s="137">
        <v>3</v>
      </c>
      <c r="I1392" s="137">
        <v>1</v>
      </c>
      <c r="J1392" s="137">
        <v>25</v>
      </c>
      <c r="K1392" s="218">
        <v>0</v>
      </c>
    </row>
    <row r="1393" spans="4:11" x14ac:dyDescent="0.25">
      <c r="D1393" s="24" t="s">
        <v>40</v>
      </c>
      <c r="E1393" s="25" t="s">
        <v>21</v>
      </c>
      <c r="F1393" s="25" t="s">
        <v>28</v>
      </c>
      <c r="G1393" s="25">
        <v>1</v>
      </c>
      <c r="H1393" s="137">
        <v>3</v>
      </c>
      <c r="I1393" s="137">
        <v>1</v>
      </c>
      <c r="J1393" s="137">
        <v>9</v>
      </c>
      <c r="K1393" s="218">
        <v>0</v>
      </c>
    </row>
    <row r="1394" spans="4:11" x14ac:dyDescent="0.25">
      <c r="D1394" s="24" t="s">
        <v>40</v>
      </c>
      <c r="E1394" s="25" t="s">
        <v>21</v>
      </c>
      <c r="F1394" s="25" t="s">
        <v>29</v>
      </c>
      <c r="G1394" s="25">
        <v>1</v>
      </c>
      <c r="H1394" s="137">
        <v>3</v>
      </c>
      <c r="I1394" s="137">
        <v>1</v>
      </c>
      <c r="J1394" s="137">
        <v>1</v>
      </c>
      <c r="K1394" s="218">
        <v>0</v>
      </c>
    </row>
    <row r="1395" spans="4:11" x14ac:dyDescent="0.25">
      <c r="D1395" s="24" t="s">
        <v>40</v>
      </c>
      <c r="E1395" s="25" t="s">
        <v>21</v>
      </c>
      <c r="F1395" s="25" t="s">
        <v>61</v>
      </c>
      <c r="G1395" s="25">
        <v>1</v>
      </c>
      <c r="H1395" s="137">
        <v>3</v>
      </c>
      <c r="I1395" s="137">
        <v>1</v>
      </c>
      <c r="J1395" s="137">
        <v>102</v>
      </c>
      <c r="K1395" s="218">
        <v>0</v>
      </c>
    </row>
    <row r="1396" spans="4:11" x14ac:dyDescent="0.25">
      <c r="D1396" s="24" t="s">
        <v>40</v>
      </c>
      <c r="E1396" s="25" t="s">
        <v>21</v>
      </c>
      <c r="F1396" s="25" t="s">
        <v>34</v>
      </c>
      <c r="G1396" s="25">
        <v>1</v>
      </c>
      <c r="H1396" s="137">
        <v>3</v>
      </c>
      <c r="I1396" s="137">
        <v>1</v>
      </c>
      <c r="J1396" s="137">
        <v>26</v>
      </c>
      <c r="K1396" s="218">
        <v>0</v>
      </c>
    </row>
    <row r="1397" spans="4:11" x14ac:dyDescent="0.25">
      <c r="D1397" s="24" t="s">
        <v>40</v>
      </c>
      <c r="E1397" s="25" t="s">
        <v>21</v>
      </c>
      <c r="F1397" s="25" t="s">
        <v>64</v>
      </c>
      <c r="G1397" s="25">
        <v>1</v>
      </c>
      <c r="H1397" s="137">
        <v>3</v>
      </c>
      <c r="I1397" s="137">
        <v>1</v>
      </c>
      <c r="J1397" s="137">
        <v>118</v>
      </c>
      <c r="K1397" s="218">
        <v>0</v>
      </c>
    </row>
    <row r="1398" spans="4:11" x14ac:dyDescent="0.25">
      <c r="D1398" s="24" t="s">
        <v>40</v>
      </c>
      <c r="E1398" s="25" t="s">
        <v>21</v>
      </c>
      <c r="F1398" s="25" t="s">
        <v>30</v>
      </c>
      <c r="G1398" s="25">
        <v>1</v>
      </c>
      <c r="H1398" s="137">
        <v>3</v>
      </c>
      <c r="I1398" s="137">
        <v>1</v>
      </c>
      <c r="J1398" s="137">
        <v>24</v>
      </c>
      <c r="K1398" s="218">
        <v>0</v>
      </c>
    </row>
    <row r="1399" spans="4:11" x14ac:dyDescent="0.25">
      <c r="D1399" s="26" t="s">
        <v>40</v>
      </c>
      <c r="E1399" s="27" t="s">
        <v>21</v>
      </c>
      <c r="F1399" s="27" t="s">
        <v>31</v>
      </c>
      <c r="G1399" s="27">
        <v>1</v>
      </c>
      <c r="H1399" s="138">
        <v>3</v>
      </c>
      <c r="I1399" s="138">
        <v>1</v>
      </c>
      <c r="J1399" s="138">
        <v>12</v>
      </c>
      <c r="K1399" s="219">
        <v>0</v>
      </c>
    </row>
    <row r="1400" spans="4:11" x14ac:dyDescent="0.25">
      <c r="D1400" s="26" t="s">
        <v>40</v>
      </c>
      <c r="E1400" s="27" t="s">
        <v>21</v>
      </c>
      <c r="F1400" s="27" t="s">
        <v>32</v>
      </c>
      <c r="G1400" s="27">
        <v>1</v>
      </c>
      <c r="H1400" s="138">
        <v>3</v>
      </c>
      <c r="I1400" s="138">
        <v>1</v>
      </c>
      <c r="J1400" s="138">
        <v>13</v>
      </c>
      <c r="K1400" s="219">
        <v>0</v>
      </c>
    </row>
    <row r="1401" spans="4:11" x14ac:dyDescent="0.25">
      <c r="D1401" s="26" t="s">
        <v>40</v>
      </c>
      <c r="E1401" s="27" t="s">
        <v>21</v>
      </c>
      <c r="F1401" s="27" t="s">
        <v>63</v>
      </c>
      <c r="G1401" s="27">
        <v>1</v>
      </c>
      <c r="H1401" s="138">
        <v>3</v>
      </c>
      <c r="I1401" s="138">
        <v>1</v>
      </c>
      <c r="J1401" s="138">
        <v>103</v>
      </c>
      <c r="K1401" s="219">
        <v>0</v>
      </c>
    </row>
    <row r="1402" spans="4:11" x14ac:dyDescent="0.25">
      <c r="D1402" s="26" t="s">
        <v>40</v>
      </c>
      <c r="E1402" s="27" t="s">
        <v>21</v>
      </c>
      <c r="F1402" s="27" t="s">
        <v>36</v>
      </c>
      <c r="G1402" s="27">
        <v>1</v>
      </c>
      <c r="H1402" s="138">
        <v>3</v>
      </c>
      <c r="I1402" s="138">
        <v>1</v>
      </c>
      <c r="J1402" s="138">
        <v>14</v>
      </c>
      <c r="K1402" s="219">
        <v>0</v>
      </c>
    </row>
    <row r="1403" spans="4:11" x14ac:dyDescent="0.25">
      <c r="D1403" s="26" t="s">
        <v>40</v>
      </c>
      <c r="E1403" s="27" t="s">
        <v>21</v>
      </c>
      <c r="F1403" s="27" t="s">
        <v>60</v>
      </c>
      <c r="G1403" s="27">
        <v>1</v>
      </c>
      <c r="H1403" s="138">
        <v>3</v>
      </c>
      <c r="I1403" s="138">
        <v>1</v>
      </c>
      <c r="J1403" s="138">
        <v>101</v>
      </c>
      <c r="K1403" s="219">
        <v>0</v>
      </c>
    </row>
    <row r="1404" spans="4:11" x14ac:dyDescent="0.25">
      <c r="D1404" s="162" t="s">
        <v>40</v>
      </c>
      <c r="E1404" s="163" t="s">
        <v>21</v>
      </c>
      <c r="F1404" s="163" t="s">
        <v>90</v>
      </c>
      <c r="G1404" s="216"/>
      <c r="H1404" s="163">
        <v>3</v>
      </c>
      <c r="I1404" s="163">
        <v>1</v>
      </c>
      <c r="J1404" s="163">
        <v>6</v>
      </c>
      <c r="K1404" s="220">
        <v>0</v>
      </c>
    </row>
    <row r="1405" spans="4:11" x14ac:dyDescent="0.25">
      <c r="D1405" s="162" t="s">
        <v>40</v>
      </c>
      <c r="E1405" s="163" t="s">
        <v>21</v>
      </c>
      <c r="F1405" s="163" t="s">
        <v>87</v>
      </c>
      <c r="G1405" s="164"/>
      <c r="H1405" s="163">
        <v>3</v>
      </c>
      <c r="I1405" s="138">
        <v>1</v>
      </c>
      <c r="J1405" s="163">
        <v>136</v>
      </c>
      <c r="K1405" s="220">
        <v>0</v>
      </c>
    </row>
    <row r="1406" spans="4:11" ht="15.75" thickBot="1" x14ac:dyDescent="0.3">
      <c r="D1406" s="28" t="s">
        <v>40</v>
      </c>
      <c r="E1406" s="29" t="s">
        <v>21</v>
      </c>
      <c r="F1406" s="29" t="s">
        <v>35</v>
      </c>
      <c r="G1406" s="29">
        <v>1</v>
      </c>
      <c r="H1406" s="139">
        <v>3</v>
      </c>
      <c r="I1406" s="139">
        <v>1</v>
      </c>
      <c r="J1406" s="139">
        <v>7</v>
      </c>
      <c r="K1406" s="221">
        <v>0</v>
      </c>
    </row>
    <row r="1407" spans="4:11" x14ac:dyDescent="0.25">
      <c r="D1407" s="22" t="s">
        <v>40</v>
      </c>
      <c r="E1407" s="23" t="s">
        <v>24</v>
      </c>
      <c r="F1407" s="23" t="s">
        <v>18</v>
      </c>
      <c r="G1407" s="23">
        <v>1</v>
      </c>
      <c r="H1407" s="136">
        <v>19</v>
      </c>
      <c r="I1407" s="136">
        <v>1</v>
      </c>
      <c r="J1407" s="136">
        <v>2</v>
      </c>
      <c r="K1407" s="217">
        <v>0</v>
      </c>
    </row>
    <row r="1408" spans="4:11" x14ac:dyDescent="0.25">
      <c r="D1408" s="24" t="s">
        <v>40</v>
      </c>
      <c r="E1408" s="25" t="s">
        <v>24</v>
      </c>
      <c r="F1408" s="25" t="s">
        <v>19</v>
      </c>
      <c r="G1408" s="25">
        <v>1</v>
      </c>
      <c r="H1408" s="137">
        <v>19</v>
      </c>
      <c r="I1408" s="137">
        <v>1</v>
      </c>
      <c r="J1408" s="137">
        <v>22</v>
      </c>
      <c r="K1408" s="218">
        <v>0</v>
      </c>
    </row>
    <row r="1409" spans="4:11" x14ac:dyDescent="0.25">
      <c r="D1409" s="24" t="s">
        <v>40</v>
      </c>
      <c r="E1409" s="25" t="s">
        <v>24</v>
      </c>
      <c r="F1409" s="25" t="s">
        <v>20</v>
      </c>
      <c r="G1409" s="25">
        <v>1</v>
      </c>
      <c r="H1409" s="137">
        <v>19</v>
      </c>
      <c r="I1409" s="137">
        <v>1</v>
      </c>
      <c r="J1409" s="137">
        <v>5</v>
      </c>
      <c r="K1409" s="218">
        <v>0</v>
      </c>
    </row>
    <row r="1410" spans="4:11" x14ac:dyDescent="0.25">
      <c r="D1410" s="24" t="s">
        <v>40</v>
      </c>
      <c r="E1410" s="25" t="s">
        <v>24</v>
      </c>
      <c r="F1410" s="25" t="s">
        <v>84</v>
      </c>
      <c r="G1410" s="25">
        <v>1</v>
      </c>
      <c r="H1410" s="137">
        <v>19</v>
      </c>
      <c r="I1410" s="137">
        <v>1</v>
      </c>
      <c r="J1410" s="137">
        <v>131</v>
      </c>
      <c r="K1410" s="218">
        <v>0</v>
      </c>
    </row>
    <row r="1411" spans="4:11" x14ac:dyDescent="0.25">
      <c r="D1411" s="24" t="s">
        <v>40</v>
      </c>
      <c r="E1411" s="25" t="s">
        <v>24</v>
      </c>
      <c r="F1411" s="25" t="s">
        <v>82</v>
      </c>
      <c r="G1411" s="25"/>
      <c r="H1411" s="137">
        <v>19</v>
      </c>
      <c r="I1411" s="137">
        <v>1</v>
      </c>
      <c r="J1411" s="137">
        <v>122</v>
      </c>
      <c r="K1411" s="218">
        <v>0</v>
      </c>
    </row>
    <row r="1412" spans="4:11" x14ac:dyDescent="0.25">
      <c r="D1412" s="24" t="s">
        <v>40</v>
      </c>
      <c r="E1412" s="25" t="s">
        <v>24</v>
      </c>
      <c r="F1412" s="25" t="s">
        <v>83</v>
      </c>
      <c r="G1412" s="25">
        <v>1</v>
      </c>
      <c r="H1412" s="137">
        <v>19</v>
      </c>
      <c r="I1412" s="137">
        <v>1</v>
      </c>
      <c r="J1412" s="137">
        <v>130</v>
      </c>
      <c r="K1412" s="218">
        <v>0</v>
      </c>
    </row>
    <row r="1413" spans="4:11" x14ac:dyDescent="0.25">
      <c r="D1413" s="24" t="s">
        <v>40</v>
      </c>
      <c r="E1413" s="25" t="s">
        <v>24</v>
      </c>
      <c r="F1413" s="25" t="s">
        <v>21</v>
      </c>
      <c r="G1413" s="25">
        <v>1</v>
      </c>
      <c r="H1413" s="137">
        <v>19</v>
      </c>
      <c r="I1413" s="137">
        <v>1</v>
      </c>
      <c r="J1413" s="137">
        <v>3</v>
      </c>
      <c r="K1413" s="218">
        <v>0</v>
      </c>
    </row>
    <row r="1414" spans="4:11" x14ac:dyDescent="0.25">
      <c r="D1414" s="24" t="s">
        <v>40</v>
      </c>
      <c r="E1414" s="25" t="s">
        <v>24</v>
      </c>
      <c r="F1414" s="25" t="s">
        <v>24</v>
      </c>
      <c r="G1414" s="25">
        <v>1</v>
      </c>
      <c r="H1414" s="137">
        <v>19</v>
      </c>
      <c r="I1414" s="137">
        <v>1</v>
      </c>
      <c r="J1414" s="137">
        <v>19</v>
      </c>
      <c r="K1414" s="218">
        <v>0</v>
      </c>
    </row>
    <row r="1415" spans="4:11" x14ac:dyDescent="0.25">
      <c r="D1415" s="24" t="s">
        <v>40</v>
      </c>
      <c r="E1415" s="25" t="s">
        <v>24</v>
      </c>
      <c r="F1415" s="25" t="s">
        <v>23</v>
      </c>
      <c r="G1415" s="25">
        <v>1</v>
      </c>
      <c r="H1415" s="137">
        <v>19</v>
      </c>
      <c r="I1415" s="137">
        <v>1</v>
      </c>
      <c r="J1415" s="137">
        <v>18</v>
      </c>
      <c r="K1415" s="218">
        <v>0</v>
      </c>
    </row>
    <row r="1416" spans="4:11" x14ac:dyDescent="0.25">
      <c r="D1416" s="24" t="s">
        <v>40</v>
      </c>
      <c r="E1416" s="25" t="s">
        <v>24</v>
      </c>
      <c r="F1416" s="25" t="s">
        <v>22</v>
      </c>
      <c r="G1416" s="25">
        <v>1</v>
      </c>
      <c r="H1416" s="137">
        <v>19</v>
      </c>
      <c r="I1416" s="137">
        <v>1</v>
      </c>
      <c r="J1416" s="137">
        <v>17</v>
      </c>
      <c r="K1416" s="218">
        <v>0</v>
      </c>
    </row>
    <row r="1417" spans="4:11" x14ac:dyDescent="0.25">
      <c r="D1417" s="24" t="s">
        <v>40</v>
      </c>
      <c r="E1417" s="25" t="s">
        <v>24</v>
      </c>
      <c r="F1417" s="25" t="s">
        <v>25</v>
      </c>
      <c r="G1417" s="25">
        <v>1</v>
      </c>
      <c r="H1417" s="137">
        <v>19</v>
      </c>
      <c r="I1417" s="137">
        <v>1</v>
      </c>
      <c r="J1417" s="137">
        <v>8</v>
      </c>
      <c r="K1417" s="218">
        <v>0</v>
      </c>
    </row>
    <row r="1418" spans="4:11" x14ac:dyDescent="0.25">
      <c r="D1418" s="24" t="s">
        <v>40</v>
      </c>
      <c r="E1418" s="25" t="s">
        <v>24</v>
      </c>
      <c r="F1418" s="25" t="s">
        <v>38</v>
      </c>
      <c r="G1418" s="25">
        <v>1</v>
      </c>
      <c r="H1418" s="137">
        <v>19</v>
      </c>
      <c r="I1418" s="137">
        <v>1</v>
      </c>
      <c r="J1418" s="137">
        <v>20</v>
      </c>
      <c r="K1418" s="218">
        <v>0</v>
      </c>
    </row>
    <row r="1419" spans="4:11" x14ac:dyDescent="0.25">
      <c r="D1419" s="24" t="s">
        <v>40</v>
      </c>
      <c r="E1419" s="25" t="s">
        <v>24</v>
      </c>
      <c r="F1419" s="25" t="s">
        <v>26</v>
      </c>
      <c r="G1419" s="25">
        <v>1</v>
      </c>
      <c r="H1419" s="137">
        <v>19</v>
      </c>
      <c r="I1419" s="137">
        <v>1</v>
      </c>
      <c r="J1419" s="137">
        <v>10</v>
      </c>
      <c r="K1419" s="218">
        <v>0</v>
      </c>
    </row>
    <row r="1420" spans="4:11" x14ac:dyDescent="0.25">
      <c r="D1420" s="24" t="s">
        <v>40</v>
      </c>
      <c r="E1420" s="25" t="s">
        <v>24</v>
      </c>
      <c r="F1420" s="25" t="s">
        <v>27</v>
      </c>
      <c r="G1420" s="25">
        <v>1</v>
      </c>
      <c r="H1420" s="137">
        <v>19</v>
      </c>
      <c r="I1420" s="137">
        <v>1</v>
      </c>
      <c r="J1420" s="137">
        <v>4</v>
      </c>
      <c r="K1420" s="218">
        <v>0</v>
      </c>
    </row>
    <row r="1421" spans="4:11" x14ac:dyDescent="0.25">
      <c r="D1421" s="24" t="s">
        <v>40</v>
      </c>
      <c r="E1421" s="25" t="s">
        <v>24</v>
      </c>
      <c r="F1421" s="25" t="s">
        <v>65</v>
      </c>
      <c r="G1421" s="25">
        <v>1</v>
      </c>
      <c r="H1421" s="137">
        <v>19</v>
      </c>
      <c r="I1421" s="137">
        <v>1</v>
      </c>
      <c r="J1421" s="137">
        <v>119</v>
      </c>
      <c r="K1421" s="218">
        <v>0</v>
      </c>
    </row>
    <row r="1422" spans="4:11" x14ac:dyDescent="0.25">
      <c r="D1422" s="24" t="s">
        <v>40</v>
      </c>
      <c r="E1422" s="25" t="s">
        <v>24</v>
      </c>
      <c r="F1422" s="25" t="s">
        <v>33</v>
      </c>
      <c r="G1422" s="25">
        <v>1</v>
      </c>
      <c r="H1422" s="137">
        <v>19</v>
      </c>
      <c r="I1422" s="137">
        <v>1</v>
      </c>
      <c r="J1422" s="137">
        <v>25</v>
      </c>
      <c r="K1422" s="218">
        <v>0</v>
      </c>
    </row>
    <row r="1423" spans="4:11" x14ac:dyDescent="0.25">
      <c r="D1423" s="24" t="s">
        <v>40</v>
      </c>
      <c r="E1423" s="25" t="s">
        <v>24</v>
      </c>
      <c r="F1423" s="25" t="s">
        <v>28</v>
      </c>
      <c r="G1423" s="25">
        <v>1</v>
      </c>
      <c r="H1423" s="137">
        <v>19</v>
      </c>
      <c r="I1423" s="137">
        <v>1</v>
      </c>
      <c r="J1423" s="137">
        <v>9</v>
      </c>
      <c r="K1423" s="218">
        <v>0</v>
      </c>
    </row>
    <row r="1424" spans="4:11" x14ac:dyDescent="0.25">
      <c r="D1424" s="24" t="s">
        <v>40</v>
      </c>
      <c r="E1424" s="25" t="s">
        <v>24</v>
      </c>
      <c r="F1424" s="25" t="s">
        <v>29</v>
      </c>
      <c r="G1424" s="25">
        <v>1</v>
      </c>
      <c r="H1424" s="137">
        <v>19</v>
      </c>
      <c r="I1424" s="137">
        <v>1</v>
      </c>
      <c r="J1424" s="137">
        <v>1</v>
      </c>
      <c r="K1424" s="218">
        <v>0</v>
      </c>
    </row>
    <row r="1425" spans="4:11" x14ac:dyDescent="0.25">
      <c r="D1425" s="24" t="s">
        <v>40</v>
      </c>
      <c r="E1425" s="25" t="s">
        <v>24</v>
      </c>
      <c r="F1425" s="25" t="s">
        <v>61</v>
      </c>
      <c r="G1425" s="25">
        <v>1</v>
      </c>
      <c r="H1425" s="137">
        <v>19</v>
      </c>
      <c r="I1425" s="137">
        <v>1</v>
      </c>
      <c r="J1425" s="137">
        <v>102</v>
      </c>
      <c r="K1425" s="218">
        <v>0</v>
      </c>
    </row>
    <row r="1426" spans="4:11" x14ac:dyDescent="0.25">
      <c r="D1426" s="24" t="s">
        <v>40</v>
      </c>
      <c r="E1426" s="25" t="s">
        <v>24</v>
      </c>
      <c r="F1426" s="25" t="s">
        <v>34</v>
      </c>
      <c r="G1426" s="25">
        <v>1</v>
      </c>
      <c r="H1426" s="137">
        <v>19</v>
      </c>
      <c r="I1426" s="137">
        <v>1</v>
      </c>
      <c r="J1426" s="137">
        <v>26</v>
      </c>
      <c r="K1426" s="218">
        <v>0</v>
      </c>
    </row>
    <row r="1427" spans="4:11" x14ac:dyDescent="0.25">
      <c r="D1427" s="24" t="s">
        <v>40</v>
      </c>
      <c r="E1427" s="25" t="s">
        <v>24</v>
      </c>
      <c r="F1427" s="25" t="s">
        <v>64</v>
      </c>
      <c r="G1427" s="25">
        <v>1</v>
      </c>
      <c r="H1427" s="137">
        <v>19</v>
      </c>
      <c r="I1427" s="137">
        <v>1</v>
      </c>
      <c r="J1427" s="137">
        <v>118</v>
      </c>
      <c r="K1427" s="218">
        <v>0</v>
      </c>
    </row>
    <row r="1428" spans="4:11" x14ac:dyDescent="0.25">
      <c r="D1428" s="24" t="s">
        <v>40</v>
      </c>
      <c r="E1428" s="25" t="s">
        <v>24</v>
      </c>
      <c r="F1428" s="25" t="s">
        <v>30</v>
      </c>
      <c r="G1428" s="25">
        <v>1</v>
      </c>
      <c r="H1428" s="137">
        <v>19</v>
      </c>
      <c r="I1428" s="137">
        <v>1</v>
      </c>
      <c r="J1428" s="137">
        <v>24</v>
      </c>
      <c r="K1428" s="218">
        <v>0</v>
      </c>
    </row>
    <row r="1429" spans="4:11" x14ac:dyDescent="0.25">
      <c r="D1429" s="26" t="s">
        <v>40</v>
      </c>
      <c r="E1429" s="27" t="s">
        <v>24</v>
      </c>
      <c r="F1429" s="27" t="s">
        <v>31</v>
      </c>
      <c r="G1429" s="27">
        <v>1</v>
      </c>
      <c r="H1429" s="138">
        <v>19</v>
      </c>
      <c r="I1429" s="138">
        <v>1</v>
      </c>
      <c r="J1429" s="138">
        <v>12</v>
      </c>
      <c r="K1429" s="219">
        <v>0</v>
      </c>
    </row>
    <row r="1430" spans="4:11" x14ac:dyDescent="0.25">
      <c r="D1430" s="26" t="s">
        <v>40</v>
      </c>
      <c r="E1430" s="27" t="s">
        <v>24</v>
      </c>
      <c r="F1430" s="27" t="s">
        <v>32</v>
      </c>
      <c r="G1430" s="27">
        <v>1</v>
      </c>
      <c r="H1430" s="138">
        <v>19</v>
      </c>
      <c r="I1430" s="138">
        <v>1</v>
      </c>
      <c r="J1430" s="138">
        <v>13</v>
      </c>
      <c r="K1430" s="219">
        <v>0</v>
      </c>
    </row>
    <row r="1431" spans="4:11" x14ac:dyDescent="0.25">
      <c r="D1431" s="26" t="s">
        <v>40</v>
      </c>
      <c r="E1431" s="27" t="s">
        <v>24</v>
      </c>
      <c r="F1431" s="27" t="s">
        <v>63</v>
      </c>
      <c r="G1431" s="27">
        <v>1</v>
      </c>
      <c r="H1431" s="138">
        <v>19</v>
      </c>
      <c r="I1431" s="138">
        <v>1</v>
      </c>
      <c r="J1431" s="138">
        <v>103</v>
      </c>
      <c r="K1431" s="219">
        <v>0</v>
      </c>
    </row>
    <row r="1432" spans="4:11" x14ac:dyDescent="0.25">
      <c r="D1432" s="26" t="s">
        <v>40</v>
      </c>
      <c r="E1432" s="27" t="s">
        <v>24</v>
      </c>
      <c r="F1432" s="27" t="s">
        <v>36</v>
      </c>
      <c r="G1432" s="27">
        <v>1</v>
      </c>
      <c r="H1432" s="138">
        <v>19</v>
      </c>
      <c r="I1432" s="138">
        <v>1</v>
      </c>
      <c r="J1432" s="138">
        <v>14</v>
      </c>
      <c r="K1432" s="219">
        <v>0</v>
      </c>
    </row>
    <row r="1433" spans="4:11" x14ac:dyDescent="0.25">
      <c r="D1433" s="26" t="s">
        <v>40</v>
      </c>
      <c r="E1433" s="27" t="s">
        <v>24</v>
      </c>
      <c r="F1433" s="27" t="s">
        <v>60</v>
      </c>
      <c r="G1433" s="27">
        <v>1</v>
      </c>
      <c r="H1433" s="138">
        <v>19</v>
      </c>
      <c r="I1433" s="138">
        <v>1</v>
      </c>
      <c r="J1433" s="138">
        <v>101</v>
      </c>
      <c r="K1433" s="219">
        <v>0</v>
      </c>
    </row>
    <row r="1434" spans="4:11" x14ac:dyDescent="0.25">
      <c r="D1434" s="162" t="s">
        <v>40</v>
      </c>
      <c r="E1434" s="163" t="s">
        <v>24</v>
      </c>
      <c r="F1434" s="163" t="s">
        <v>90</v>
      </c>
      <c r="G1434" s="216"/>
      <c r="H1434" s="163">
        <v>19</v>
      </c>
      <c r="I1434" s="163">
        <v>1</v>
      </c>
      <c r="J1434" s="163">
        <v>6</v>
      </c>
      <c r="K1434" s="220">
        <v>0</v>
      </c>
    </row>
    <row r="1435" spans="4:11" x14ac:dyDescent="0.25">
      <c r="D1435" s="162" t="s">
        <v>40</v>
      </c>
      <c r="E1435" s="163" t="s">
        <v>24</v>
      </c>
      <c r="F1435" s="163" t="s">
        <v>87</v>
      </c>
      <c r="G1435" s="164"/>
      <c r="H1435" s="163">
        <v>19</v>
      </c>
      <c r="I1435" s="138">
        <v>1</v>
      </c>
      <c r="J1435" s="163">
        <v>136</v>
      </c>
      <c r="K1435" s="220">
        <v>0</v>
      </c>
    </row>
    <row r="1436" spans="4:11" ht="15.75" thickBot="1" x14ac:dyDescent="0.3">
      <c r="D1436" s="28" t="s">
        <v>40</v>
      </c>
      <c r="E1436" s="29" t="s">
        <v>24</v>
      </c>
      <c r="F1436" s="29" t="s">
        <v>35</v>
      </c>
      <c r="G1436" s="29">
        <v>1</v>
      </c>
      <c r="H1436" s="139">
        <v>19</v>
      </c>
      <c r="I1436" s="139">
        <v>1</v>
      </c>
      <c r="J1436" s="139">
        <v>7</v>
      </c>
      <c r="K1436" s="221">
        <v>0</v>
      </c>
    </row>
    <row r="1437" spans="4:11" x14ac:dyDescent="0.25">
      <c r="D1437" s="22" t="s">
        <v>40</v>
      </c>
      <c r="E1437" s="23" t="s">
        <v>23</v>
      </c>
      <c r="F1437" s="23" t="s">
        <v>18</v>
      </c>
      <c r="G1437" s="23">
        <v>1</v>
      </c>
      <c r="H1437" s="136">
        <v>18</v>
      </c>
      <c r="I1437" s="136">
        <v>1</v>
      </c>
      <c r="J1437" s="136">
        <v>2</v>
      </c>
      <c r="K1437" s="217">
        <v>0</v>
      </c>
    </row>
    <row r="1438" spans="4:11" x14ac:dyDescent="0.25">
      <c r="D1438" s="24" t="s">
        <v>40</v>
      </c>
      <c r="E1438" s="25" t="s">
        <v>23</v>
      </c>
      <c r="F1438" s="25" t="s">
        <v>19</v>
      </c>
      <c r="G1438" s="25">
        <v>1</v>
      </c>
      <c r="H1438" s="137">
        <v>18</v>
      </c>
      <c r="I1438" s="137">
        <v>1</v>
      </c>
      <c r="J1438" s="137">
        <v>22</v>
      </c>
      <c r="K1438" s="218">
        <v>0</v>
      </c>
    </row>
    <row r="1439" spans="4:11" x14ac:dyDescent="0.25">
      <c r="D1439" s="24" t="s">
        <v>40</v>
      </c>
      <c r="E1439" s="25" t="s">
        <v>23</v>
      </c>
      <c r="F1439" s="25" t="s">
        <v>20</v>
      </c>
      <c r="G1439" s="25">
        <v>1</v>
      </c>
      <c r="H1439" s="137">
        <v>18</v>
      </c>
      <c r="I1439" s="137">
        <v>1</v>
      </c>
      <c r="J1439" s="137">
        <v>5</v>
      </c>
      <c r="K1439" s="218">
        <v>0</v>
      </c>
    </row>
    <row r="1440" spans="4:11" x14ac:dyDescent="0.25">
      <c r="D1440" s="24" t="s">
        <v>40</v>
      </c>
      <c r="E1440" s="25" t="s">
        <v>23</v>
      </c>
      <c r="F1440" s="25" t="s">
        <v>84</v>
      </c>
      <c r="G1440" s="25">
        <v>1</v>
      </c>
      <c r="H1440" s="137">
        <v>18</v>
      </c>
      <c r="I1440" s="137">
        <v>1</v>
      </c>
      <c r="J1440" s="137">
        <v>131</v>
      </c>
      <c r="K1440" s="218">
        <v>0</v>
      </c>
    </row>
    <row r="1441" spans="4:11" x14ac:dyDescent="0.25">
      <c r="D1441" s="24" t="s">
        <v>40</v>
      </c>
      <c r="E1441" s="25" t="s">
        <v>23</v>
      </c>
      <c r="F1441" s="25" t="s">
        <v>82</v>
      </c>
      <c r="G1441" s="25"/>
      <c r="H1441" s="137">
        <v>18</v>
      </c>
      <c r="I1441" s="137">
        <v>1</v>
      </c>
      <c r="J1441" s="137">
        <v>122</v>
      </c>
      <c r="K1441" s="218">
        <v>0</v>
      </c>
    </row>
    <row r="1442" spans="4:11" x14ac:dyDescent="0.25">
      <c r="D1442" s="24" t="s">
        <v>40</v>
      </c>
      <c r="E1442" s="25" t="s">
        <v>23</v>
      </c>
      <c r="F1442" s="25" t="s">
        <v>83</v>
      </c>
      <c r="G1442" s="25">
        <v>1</v>
      </c>
      <c r="H1442" s="137">
        <v>18</v>
      </c>
      <c r="I1442" s="137">
        <v>1</v>
      </c>
      <c r="J1442" s="137">
        <v>130</v>
      </c>
      <c r="K1442" s="218">
        <v>0</v>
      </c>
    </row>
    <row r="1443" spans="4:11" x14ac:dyDescent="0.25">
      <c r="D1443" s="24" t="s">
        <v>40</v>
      </c>
      <c r="E1443" s="25" t="s">
        <v>23</v>
      </c>
      <c r="F1443" s="25" t="s">
        <v>21</v>
      </c>
      <c r="G1443" s="25">
        <v>1</v>
      </c>
      <c r="H1443" s="137">
        <v>18</v>
      </c>
      <c r="I1443" s="137">
        <v>1</v>
      </c>
      <c r="J1443" s="137">
        <v>3</v>
      </c>
      <c r="K1443" s="218">
        <v>0</v>
      </c>
    </row>
    <row r="1444" spans="4:11" x14ac:dyDescent="0.25">
      <c r="D1444" s="24" t="s">
        <v>40</v>
      </c>
      <c r="E1444" s="25" t="s">
        <v>23</v>
      </c>
      <c r="F1444" s="25" t="s">
        <v>24</v>
      </c>
      <c r="G1444" s="25">
        <v>1</v>
      </c>
      <c r="H1444" s="137">
        <v>18</v>
      </c>
      <c r="I1444" s="137">
        <v>1</v>
      </c>
      <c r="J1444" s="137">
        <v>19</v>
      </c>
      <c r="K1444" s="218">
        <v>0</v>
      </c>
    </row>
    <row r="1445" spans="4:11" x14ac:dyDescent="0.25">
      <c r="D1445" s="24" t="s">
        <v>40</v>
      </c>
      <c r="E1445" s="25" t="s">
        <v>23</v>
      </c>
      <c r="F1445" s="25" t="s">
        <v>23</v>
      </c>
      <c r="G1445" s="25">
        <v>1</v>
      </c>
      <c r="H1445" s="137">
        <v>18</v>
      </c>
      <c r="I1445" s="137">
        <v>1</v>
      </c>
      <c r="J1445" s="137">
        <v>18</v>
      </c>
      <c r="K1445" s="218">
        <v>0</v>
      </c>
    </row>
    <row r="1446" spans="4:11" x14ac:dyDescent="0.25">
      <c r="D1446" s="24" t="s">
        <v>40</v>
      </c>
      <c r="E1446" s="25" t="s">
        <v>23</v>
      </c>
      <c r="F1446" s="25" t="s">
        <v>22</v>
      </c>
      <c r="G1446" s="25">
        <v>1</v>
      </c>
      <c r="H1446" s="137">
        <v>18</v>
      </c>
      <c r="I1446" s="137">
        <v>1</v>
      </c>
      <c r="J1446" s="137">
        <v>17</v>
      </c>
      <c r="K1446" s="218">
        <v>0</v>
      </c>
    </row>
    <row r="1447" spans="4:11" x14ac:dyDescent="0.25">
      <c r="D1447" s="24" t="s">
        <v>40</v>
      </c>
      <c r="E1447" s="25" t="s">
        <v>23</v>
      </c>
      <c r="F1447" s="25" t="s">
        <v>25</v>
      </c>
      <c r="G1447" s="25">
        <v>1</v>
      </c>
      <c r="H1447" s="137">
        <v>18</v>
      </c>
      <c r="I1447" s="137">
        <v>1</v>
      </c>
      <c r="J1447" s="137">
        <v>8</v>
      </c>
      <c r="K1447" s="218">
        <v>0</v>
      </c>
    </row>
    <row r="1448" spans="4:11" x14ac:dyDescent="0.25">
      <c r="D1448" s="24" t="s">
        <v>40</v>
      </c>
      <c r="E1448" s="25" t="s">
        <v>23</v>
      </c>
      <c r="F1448" s="25" t="s">
        <v>38</v>
      </c>
      <c r="G1448" s="25">
        <v>1</v>
      </c>
      <c r="H1448" s="137">
        <v>18</v>
      </c>
      <c r="I1448" s="137">
        <v>1</v>
      </c>
      <c r="J1448" s="137">
        <v>20</v>
      </c>
      <c r="K1448" s="218">
        <v>0</v>
      </c>
    </row>
    <row r="1449" spans="4:11" x14ac:dyDescent="0.25">
      <c r="D1449" s="24" t="s">
        <v>40</v>
      </c>
      <c r="E1449" s="25" t="s">
        <v>23</v>
      </c>
      <c r="F1449" s="25" t="s">
        <v>26</v>
      </c>
      <c r="G1449" s="25">
        <v>1</v>
      </c>
      <c r="H1449" s="137">
        <v>18</v>
      </c>
      <c r="I1449" s="137">
        <v>1</v>
      </c>
      <c r="J1449" s="137">
        <v>10</v>
      </c>
      <c r="K1449" s="218">
        <v>0</v>
      </c>
    </row>
    <row r="1450" spans="4:11" x14ac:dyDescent="0.25">
      <c r="D1450" s="24" t="s">
        <v>40</v>
      </c>
      <c r="E1450" s="25" t="s">
        <v>23</v>
      </c>
      <c r="F1450" s="25" t="s">
        <v>27</v>
      </c>
      <c r="G1450" s="25">
        <v>1</v>
      </c>
      <c r="H1450" s="137">
        <v>18</v>
      </c>
      <c r="I1450" s="137">
        <v>1</v>
      </c>
      <c r="J1450" s="137">
        <v>4</v>
      </c>
      <c r="K1450" s="218">
        <v>0</v>
      </c>
    </row>
    <row r="1451" spans="4:11" x14ac:dyDescent="0.25">
      <c r="D1451" s="24" t="s">
        <v>40</v>
      </c>
      <c r="E1451" s="25" t="s">
        <v>23</v>
      </c>
      <c r="F1451" s="25" t="s">
        <v>65</v>
      </c>
      <c r="G1451" s="25">
        <v>1</v>
      </c>
      <c r="H1451" s="137">
        <v>18</v>
      </c>
      <c r="I1451" s="137">
        <v>1</v>
      </c>
      <c r="J1451" s="137">
        <v>119</v>
      </c>
      <c r="K1451" s="218">
        <v>0</v>
      </c>
    </row>
    <row r="1452" spans="4:11" x14ac:dyDescent="0.25">
      <c r="D1452" s="24" t="s">
        <v>40</v>
      </c>
      <c r="E1452" s="25" t="s">
        <v>23</v>
      </c>
      <c r="F1452" s="25" t="s">
        <v>33</v>
      </c>
      <c r="G1452" s="25">
        <v>1</v>
      </c>
      <c r="H1452" s="137">
        <v>18</v>
      </c>
      <c r="I1452" s="137">
        <v>1</v>
      </c>
      <c r="J1452" s="137">
        <v>25</v>
      </c>
      <c r="K1452" s="218">
        <v>0</v>
      </c>
    </row>
    <row r="1453" spans="4:11" x14ac:dyDescent="0.25">
      <c r="D1453" s="24" t="s">
        <v>40</v>
      </c>
      <c r="E1453" s="25" t="s">
        <v>23</v>
      </c>
      <c r="F1453" s="25" t="s">
        <v>28</v>
      </c>
      <c r="G1453" s="25">
        <v>1</v>
      </c>
      <c r="H1453" s="137">
        <v>18</v>
      </c>
      <c r="I1453" s="137">
        <v>1</v>
      </c>
      <c r="J1453" s="137">
        <v>9</v>
      </c>
      <c r="K1453" s="218">
        <v>0</v>
      </c>
    </row>
    <row r="1454" spans="4:11" x14ac:dyDescent="0.25">
      <c r="D1454" s="24" t="s">
        <v>40</v>
      </c>
      <c r="E1454" s="25" t="s">
        <v>23</v>
      </c>
      <c r="F1454" s="25" t="s">
        <v>29</v>
      </c>
      <c r="G1454" s="25">
        <v>1</v>
      </c>
      <c r="H1454" s="137">
        <v>18</v>
      </c>
      <c r="I1454" s="137">
        <v>1</v>
      </c>
      <c r="J1454" s="137">
        <v>1</v>
      </c>
      <c r="K1454" s="218">
        <v>0</v>
      </c>
    </row>
    <row r="1455" spans="4:11" x14ac:dyDescent="0.25">
      <c r="D1455" s="24" t="s">
        <v>40</v>
      </c>
      <c r="E1455" s="25" t="s">
        <v>23</v>
      </c>
      <c r="F1455" s="25" t="s">
        <v>61</v>
      </c>
      <c r="G1455" s="25">
        <v>1</v>
      </c>
      <c r="H1455" s="137">
        <v>18</v>
      </c>
      <c r="I1455" s="137">
        <v>1</v>
      </c>
      <c r="J1455" s="137">
        <v>102</v>
      </c>
      <c r="K1455" s="218">
        <v>0</v>
      </c>
    </row>
    <row r="1456" spans="4:11" x14ac:dyDescent="0.25">
      <c r="D1456" s="24" t="s">
        <v>40</v>
      </c>
      <c r="E1456" s="25" t="s">
        <v>23</v>
      </c>
      <c r="F1456" s="25" t="s">
        <v>34</v>
      </c>
      <c r="G1456" s="25">
        <v>1</v>
      </c>
      <c r="H1456" s="137">
        <v>18</v>
      </c>
      <c r="I1456" s="137">
        <v>1</v>
      </c>
      <c r="J1456" s="137">
        <v>26</v>
      </c>
      <c r="K1456" s="218">
        <v>0</v>
      </c>
    </row>
    <row r="1457" spans="4:11" x14ac:dyDescent="0.25">
      <c r="D1457" s="24" t="s">
        <v>40</v>
      </c>
      <c r="E1457" s="25" t="s">
        <v>23</v>
      </c>
      <c r="F1457" s="25" t="s">
        <v>64</v>
      </c>
      <c r="G1457" s="25">
        <v>1</v>
      </c>
      <c r="H1457" s="137">
        <v>18</v>
      </c>
      <c r="I1457" s="137">
        <v>1</v>
      </c>
      <c r="J1457" s="137">
        <v>118</v>
      </c>
      <c r="K1457" s="218">
        <v>0</v>
      </c>
    </row>
    <row r="1458" spans="4:11" x14ac:dyDescent="0.25">
      <c r="D1458" s="24" t="s">
        <v>40</v>
      </c>
      <c r="E1458" s="25" t="s">
        <v>23</v>
      </c>
      <c r="F1458" s="25" t="s">
        <v>30</v>
      </c>
      <c r="G1458" s="25">
        <v>1</v>
      </c>
      <c r="H1458" s="137">
        <v>18</v>
      </c>
      <c r="I1458" s="137">
        <v>1</v>
      </c>
      <c r="J1458" s="137">
        <v>24</v>
      </c>
      <c r="K1458" s="218">
        <v>0</v>
      </c>
    </row>
    <row r="1459" spans="4:11" x14ac:dyDescent="0.25">
      <c r="D1459" s="26" t="s">
        <v>40</v>
      </c>
      <c r="E1459" s="27" t="s">
        <v>23</v>
      </c>
      <c r="F1459" s="27" t="s">
        <v>31</v>
      </c>
      <c r="G1459" s="27">
        <v>1</v>
      </c>
      <c r="H1459" s="138">
        <v>18</v>
      </c>
      <c r="I1459" s="138">
        <v>1</v>
      </c>
      <c r="J1459" s="138">
        <v>12</v>
      </c>
      <c r="K1459" s="219">
        <v>0</v>
      </c>
    </row>
    <row r="1460" spans="4:11" x14ac:dyDescent="0.25">
      <c r="D1460" s="26" t="s">
        <v>40</v>
      </c>
      <c r="E1460" s="27" t="s">
        <v>23</v>
      </c>
      <c r="F1460" s="27" t="s">
        <v>32</v>
      </c>
      <c r="G1460" s="27">
        <v>1</v>
      </c>
      <c r="H1460" s="138">
        <v>18</v>
      </c>
      <c r="I1460" s="138">
        <v>1</v>
      </c>
      <c r="J1460" s="138">
        <v>13</v>
      </c>
      <c r="K1460" s="219">
        <v>0</v>
      </c>
    </row>
    <row r="1461" spans="4:11" x14ac:dyDescent="0.25">
      <c r="D1461" s="26" t="s">
        <v>40</v>
      </c>
      <c r="E1461" s="27" t="s">
        <v>23</v>
      </c>
      <c r="F1461" s="27" t="s">
        <v>63</v>
      </c>
      <c r="G1461" s="27">
        <v>1</v>
      </c>
      <c r="H1461" s="138">
        <v>18</v>
      </c>
      <c r="I1461" s="138">
        <v>1</v>
      </c>
      <c r="J1461" s="138">
        <v>103</v>
      </c>
      <c r="K1461" s="219">
        <v>0</v>
      </c>
    </row>
    <row r="1462" spans="4:11" x14ac:dyDescent="0.25">
      <c r="D1462" s="26" t="s">
        <v>40</v>
      </c>
      <c r="E1462" s="27" t="s">
        <v>23</v>
      </c>
      <c r="F1462" s="27" t="s">
        <v>36</v>
      </c>
      <c r="G1462" s="27">
        <v>1</v>
      </c>
      <c r="H1462" s="138">
        <v>18</v>
      </c>
      <c r="I1462" s="138">
        <v>1</v>
      </c>
      <c r="J1462" s="138">
        <v>14</v>
      </c>
      <c r="K1462" s="219">
        <v>0</v>
      </c>
    </row>
    <row r="1463" spans="4:11" x14ac:dyDescent="0.25">
      <c r="D1463" s="26" t="s">
        <v>40</v>
      </c>
      <c r="E1463" s="27" t="s">
        <v>23</v>
      </c>
      <c r="F1463" s="27" t="s">
        <v>60</v>
      </c>
      <c r="G1463" s="27"/>
      <c r="H1463" s="138">
        <v>18</v>
      </c>
      <c r="I1463" s="138">
        <v>1</v>
      </c>
      <c r="J1463" s="138">
        <v>101</v>
      </c>
      <c r="K1463" s="219">
        <v>0</v>
      </c>
    </row>
    <row r="1464" spans="4:11" x14ac:dyDescent="0.25">
      <c r="D1464" s="162" t="s">
        <v>40</v>
      </c>
      <c r="E1464" s="163" t="s">
        <v>23</v>
      </c>
      <c r="F1464" s="163" t="s">
        <v>90</v>
      </c>
      <c r="G1464" s="216"/>
      <c r="H1464" s="163">
        <v>18</v>
      </c>
      <c r="I1464" s="163">
        <v>1</v>
      </c>
      <c r="J1464" s="163">
        <v>6</v>
      </c>
      <c r="K1464" s="220">
        <v>0</v>
      </c>
    </row>
    <row r="1465" spans="4:11" x14ac:dyDescent="0.25">
      <c r="D1465" s="162" t="s">
        <v>40</v>
      </c>
      <c r="E1465" s="163" t="s">
        <v>23</v>
      </c>
      <c r="F1465" s="163" t="s">
        <v>87</v>
      </c>
      <c r="G1465" s="164"/>
      <c r="H1465" s="163">
        <v>18</v>
      </c>
      <c r="I1465" s="138">
        <v>1</v>
      </c>
      <c r="J1465" s="163">
        <v>136</v>
      </c>
      <c r="K1465" s="220">
        <v>0</v>
      </c>
    </row>
    <row r="1466" spans="4:11" ht="15.75" thickBot="1" x14ac:dyDescent="0.3">
      <c r="D1466" s="28" t="s">
        <v>40</v>
      </c>
      <c r="E1466" s="29" t="s">
        <v>23</v>
      </c>
      <c r="F1466" s="29" t="s">
        <v>35</v>
      </c>
      <c r="G1466" s="29">
        <v>1</v>
      </c>
      <c r="H1466" s="139">
        <v>18</v>
      </c>
      <c r="I1466" s="139">
        <v>1</v>
      </c>
      <c r="J1466" s="139">
        <v>7</v>
      </c>
      <c r="K1466" s="221">
        <v>0</v>
      </c>
    </row>
    <row r="1467" spans="4:11" x14ac:dyDescent="0.25">
      <c r="D1467" s="22" t="s">
        <v>40</v>
      </c>
      <c r="E1467" s="23" t="s">
        <v>22</v>
      </c>
      <c r="F1467" s="23" t="s">
        <v>18</v>
      </c>
      <c r="G1467" s="23">
        <v>1</v>
      </c>
      <c r="H1467" s="136">
        <v>17</v>
      </c>
      <c r="I1467" s="136">
        <v>1</v>
      </c>
      <c r="J1467" s="136">
        <v>2</v>
      </c>
      <c r="K1467" s="217">
        <v>0</v>
      </c>
    </row>
    <row r="1468" spans="4:11" x14ac:dyDescent="0.25">
      <c r="D1468" s="24" t="s">
        <v>40</v>
      </c>
      <c r="E1468" s="25" t="s">
        <v>22</v>
      </c>
      <c r="F1468" s="25" t="s">
        <v>19</v>
      </c>
      <c r="G1468" s="25">
        <v>1</v>
      </c>
      <c r="H1468" s="137">
        <v>17</v>
      </c>
      <c r="I1468" s="137">
        <v>1</v>
      </c>
      <c r="J1468" s="137">
        <v>22</v>
      </c>
      <c r="K1468" s="218">
        <v>0</v>
      </c>
    </row>
    <row r="1469" spans="4:11" x14ac:dyDescent="0.25">
      <c r="D1469" s="24" t="s">
        <v>40</v>
      </c>
      <c r="E1469" s="25" t="s">
        <v>22</v>
      </c>
      <c r="F1469" s="25" t="s">
        <v>20</v>
      </c>
      <c r="G1469" s="25">
        <v>1</v>
      </c>
      <c r="H1469" s="137">
        <v>17</v>
      </c>
      <c r="I1469" s="137">
        <v>1</v>
      </c>
      <c r="J1469" s="137">
        <v>5</v>
      </c>
      <c r="K1469" s="218">
        <v>0</v>
      </c>
    </row>
    <row r="1470" spans="4:11" x14ac:dyDescent="0.25">
      <c r="D1470" s="24" t="s">
        <v>40</v>
      </c>
      <c r="E1470" s="25" t="s">
        <v>22</v>
      </c>
      <c r="F1470" s="25" t="s">
        <v>84</v>
      </c>
      <c r="G1470" s="25">
        <v>1</v>
      </c>
      <c r="H1470" s="137">
        <v>17</v>
      </c>
      <c r="I1470" s="137">
        <v>1</v>
      </c>
      <c r="J1470" s="137">
        <v>131</v>
      </c>
      <c r="K1470" s="218">
        <v>0</v>
      </c>
    </row>
    <row r="1471" spans="4:11" x14ac:dyDescent="0.25">
      <c r="D1471" s="24" t="s">
        <v>40</v>
      </c>
      <c r="E1471" s="25" t="s">
        <v>22</v>
      </c>
      <c r="F1471" s="25" t="s">
        <v>82</v>
      </c>
      <c r="G1471" s="25"/>
      <c r="H1471" s="137">
        <v>17</v>
      </c>
      <c r="I1471" s="137">
        <v>1</v>
      </c>
      <c r="J1471" s="137">
        <v>122</v>
      </c>
      <c r="K1471" s="218">
        <v>0</v>
      </c>
    </row>
    <row r="1472" spans="4:11" x14ac:dyDescent="0.25">
      <c r="D1472" s="24" t="s">
        <v>40</v>
      </c>
      <c r="E1472" s="25" t="s">
        <v>22</v>
      </c>
      <c r="F1472" s="25" t="s">
        <v>83</v>
      </c>
      <c r="G1472" s="25">
        <v>1</v>
      </c>
      <c r="H1472" s="137">
        <v>17</v>
      </c>
      <c r="I1472" s="137">
        <v>1</v>
      </c>
      <c r="J1472" s="137">
        <v>130</v>
      </c>
      <c r="K1472" s="218">
        <v>0</v>
      </c>
    </row>
    <row r="1473" spans="4:11" x14ac:dyDescent="0.25">
      <c r="D1473" s="24" t="s">
        <v>40</v>
      </c>
      <c r="E1473" s="25" t="s">
        <v>22</v>
      </c>
      <c r="F1473" s="25" t="s">
        <v>21</v>
      </c>
      <c r="G1473" s="25">
        <v>1</v>
      </c>
      <c r="H1473" s="137">
        <v>17</v>
      </c>
      <c r="I1473" s="137">
        <v>1</v>
      </c>
      <c r="J1473" s="137">
        <v>3</v>
      </c>
      <c r="K1473" s="218">
        <v>0</v>
      </c>
    </row>
    <row r="1474" spans="4:11" x14ac:dyDescent="0.25">
      <c r="D1474" s="24" t="s">
        <v>40</v>
      </c>
      <c r="E1474" s="25" t="s">
        <v>22</v>
      </c>
      <c r="F1474" s="25" t="s">
        <v>24</v>
      </c>
      <c r="G1474" s="25">
        <v>1</v>
      </c>
      <c r="H1474" s="137">
        <v>17</v>
      </c>
      <c r="I1474" s="137">
        <v>1</v>
      </c>
      <c r="J1474" s="137">
        <v>19</v>
      </c>
      <c r="K1474" s="218">
        <v>0</v>
      </c>
    </row>
    <row r="1475" spans="4:11" x14ac:dyDescent="0.25">
      <c r="D1475" s="24" t="s">
        <v>40</v>
      </c>
      <c r="E1475" s="25" t="s">
        <v>22</v>
      </c>
      <c r="F1475" s="25" t="s">
        <v>23</v>
      </c>
      <c r="G1475" s="25">
        <v>1</v>
      </c>
      <c r="H1475" s="137">
        <v>17</v>
      </c>
      <c r="I1475" s="137">
        <v>1</v>
      </c>
      <c r="J1475" s="137">
        <v>18</v>
      </c>
      <c r="K1475" s="218">
        <v>0</v>
      </c>
    </row>
    <row r="1476" spans="4:11" x14ac:dyDescent="0.25">
      <c r="D1476" s="24" t="s">
        <v>40</v>
      </c>
      <c r="E1476" s="25" t="s">
        <v>22</v>
      </c>
      <c r="F1476" s="25" t="s">
        <v>22</v>
      </c>
      <c r="G1476" s="25">
        <v>1</v>
      </c>
      <c r="H1476" s="137">
        <v>17</v>
      </c>
      <c r="I1476" s="137">
        <v>1</v>
      </c>
      <c r="J1476" s="137">
        <v>17</v>
      </c>
      <c r="K1476" s="218">
        <v>0</v>
      </c>
    </row>
    <row r="1477" spans="4:11" x14ac:dyDescent="0.25">
      <c r="D1477" s="24" t="s">
        <v>40</v>
      </c>
      <c r="E1477" s="25" t="s">
        <v>22</v>
      </c>
      <c r="F1477" s="25" t="s">
        <v>25</v>
      </c>
      <c r="G1477" s="25">
        <v>1</v>
      </c>
      <c r="H1477" s="137">
        <v>17</v>
      </c>
      <c r="I1477" s="137">
        <v>1</v>
      </c>
      <c r="J1477" s="137">
        <v>8</v>
      </c>
      <c r="K1477" s="218">
        <v>0</v>
      </c>
    </row>
    <row r="1478" spans="4:11" x14ac:dyDescent="0.25">
      <c r="D1478" s="24" t="s">
        <v>40</v>
      </c>
      <c r="E1478" s="25" t="s">
        <v>22</v>
      </c>
      <c r="F1478" s="25" t="s">
        <v>38</v>
      </c>
      <c r="G1478" s="25">
        <v>1</v>
      </c>
      <c r="H1478" s="137">
        <v>17</v>
      </c>
      <c r="I1478" s="137">
        <v>1</v>
      </c>
      <c r="J1478" s="137">
        <v>20</v>
      </c>
      <c r="K1478" s="218">
        <v>0</v>
      </c>
    </row>
    <row r="1479" spans="4:11" x14ac:dyDescent="0.25">
      <c r="D1479" s="24" t="s">
        <v>40</v>
      </c>
      <c r="E1479" s="25" t="s">
        <v>22</v>
      </c>
      <c r="F1479" s="25" t="s">
        <v>26</v>
      </c>
      <c r="G1479" s="25">
        <v>1</v>
      </c>
      <c r="H1479" s="137">
        <v>17</v>
      </c>
      <c r="I1479" s="137">
        <v>1</v>
      </c>
      <c r="J1479" s="137">
        <v>10</v>
      </c>
      <c r="K1479" s="218">
        <v>0</v>
      </c>
    </row>
    <row r="1480" spans="4:11" x14ac:dyDescent="0.25">
      <c r="D1480" s="24" t="s">
        <v>40</v>
      </c>
      <c r="E1480" s="25" t="s">
        <v>22</v>
      </c>
      <c r="F1480" s="25" t="s">
        <v>27</v>
      </c>
      <c r="G1480" s="25">
        <v>1</v>
      </c>
      <c r="H1480" s="137">
        <v>17</v>
      </c>
      <c r="I1480" s="137">
        <v>1</v>
      </c>
      <c r="J1480" s="137">
        <v>4</v>
      </c>
      <c r="K1480" s="218">
        <v>0</v>
      </c>
    </row>
    <row r="1481" spans="4:11" x14ac:dyDescent="0.25">
      <c r="D1481" s="24" t="s">
        <v>40</v>
      </c>
      <c r="E1481" s="25" t="s">
        <v>22</v>
      </c>
      <c r="F1481" s="25" t="s">
        <v>65</v>
      </c>
      <c r="G1481" s="25">
        <v>1</v>
      </c>
      <c r="H1481" s="137">
        <v>17</v>
      </c>
      <c r="I1481" s="137">
        <v>1</v>
      </c>
      <c r="J1481" s="137">
        <v>119</v>
      </c>
      <c r="K1481" s="218">
        <v>0</v>
      </c>
    </row>
    <row r="1482" spans="4:11" x14ac:dyDescent="0.25">
      <c r="D1482" s="24" t="s">
        <v>40</v>
      </c>
      <c r="E1482" s="25" t="s">
        <v>22</v>
      </c>
      <c r="F1482" s="25" t="s">
        <v>33</v>
      </c>
      <c r="G1482" s="25">
        <v>1</v>
      </c>
      <c r="H1482" s="137">
        <v>17</v>
      </c>
      <c r="I1482" s="137">
        <v>1</v>
      </c>
      <c r="J1482" s="137">
        <v>25</v>
      </c>
      <c r="K1482" s="218">
        <v>0</v>
      </c>
    </row>
    <row r="1483" spans="4:11" x14ac:dyDescent="0.25">
      <c r="D1483" s="24" t="s">
        <v>40</v>
      </c>
      <c r="E1483" s="25" t="s">
        <v>22</v>
      </c>
      <c r="F1483" s="25" t="s">
        <v>28</v>
      </c>
      <c r="G1483" s="25">
        <v>1</v>
      </c>
      <c r="H1483" s="137">
        <v>17</v>
      </c>
      <c r="I1483" s="137">
        <v>1</v>
      </c>
      <c r="J1483" s="137">
        <v>9</v>
      </c>
      <c r="K1483" s="218">
        <v>0</v>
      </c>
    </row>
    <row r="1484" spans="4:11" x14ac:dyDescent="0.25">
      <c r="D1484" s="24" t="s">
        <v>40</v>
      </c>
      <c r="E1484" s="25" t="s">
        <v>22</v>
      </c>
      <c r="F1484" s="25" t="s">
        <v>29</v>
      </c>
      <c r="G1484" s="25">
        <v>1</v>
      </c>
      <c r="H1484" s="137">
        <v>17</v>
      </c>
      <c r="I1484" s="137">
        <v>1</v>
      </c>
      <c r="J1484" s="137">
        <v>1</v>
      </c>
      <c r="K1484" s="218">
        <v>0</v>
      </c>
    </row>
    <row r="1485" spans="4:11" x14ac:dyDescent="0.25">
      <c r="D1485" s="24" t="s">
        <v>40</v>
      </c>
      <c r="E1485" s="25" t="s">
        <v>22</v>
      </c>
      <c r="F1485" s="25" t="s">
        <v>61</v>
      </c>
      <c r="G1485" s="25">
        <v>1</v>
      </c>
      <c r="H1485" s="137">
        <v>17</v>
      </c>
      <c r="I1485" s="137">
        <v>1</v>
      </c>
      <c r="J1485" s="137">
        <v>102</v>
      </c>
      <c r="K1485" s="218">
        <v>0</v>
      </c>
    </row>
    <row r="1486" spans="4:11" x14ac:dyDescent="0.25">
      <c r="D1486" s="24" t="s">
        <v>40</v>
      </c>
      <c r="E1486" s="25" t="s">
        <v>22</v>
      </c>
      <c r="F1486" s="25" t="s">
        <v>34</v>
      </c>
      <c r="G1486" s="25">
        <v>1</v>
      </c>
      <c r="H1486" s="137">
        <v>17</v>
      </c>
      <c r="I1486" s="137">
        <v>1</v>
      </c>
      <c r="J1486" s="137">
        <v>26</v>
      </c>
      <c r="K1486" s="218">
        <v>0</v>
      </c>
    </row>
    <row r="1487" spans="4:11" x14ac:dyDescent="0.25">
      <c r="D1487" s="24" t="s">
        <v>40</v>
      </c>
      <c r="E1487" s="25" t="s">
        <v>22</v>
      </c>
      <c r="F1487" s="25" t="s">
        <v>64</v>
      </c>
      <c r="G1487" s="25">
        <v>1</v>
      </c>
      <c r="H1487" s="137">
        <v>17</v>
      </c>
      <c r="I1487" s="137">
        <v>1</v>
      </c>
      <c r="J1487" s="137">
        <v>118</v>
      </c>
      <c r="K1487" s="218">
        <v>0</v>
      </c>
    </row>
    <row r="1488" spans="4:11" x14ac:dyDescent="0.25">
      <c r="D1488" s="24" t="s">
        <v>40</v>
      </c>
      <c r="E1488" s="25" t="s">
        <v>22</v>
      </c>
      <c r="F1488" s="25" t="s">
        <v>30</v>
      </c>
      <c r="G1488" s="25">
        <v>1</v>
      </c>
      <c r="H1488" s="137">
        <v>17</v>
      </c>
      <c r="I1488" s="137">
        <v>1</v>
      </c>
      <c r="J1488" s="137">
        <v>24</v>
      </c>
      <c r="K1488" s="218">
        <v>0</v>
      </c>
    </row>
    <row r="1489" spans="4:11" x14ac:dyDescent="0.25">
      <c r="D1489" s="26" t="s">
        <v>40</v>
      </c>
      <c r="E1489" s="27" t="s">
        <v>22</v>
      </c>
      <c r="F1489" s="27" t="s">
        <v>31</v>
      </c>
      <c r="G1489" s="27">
        <v>1</v>
      </c>
      <c r="H1489" s="138">
        <v>17</v>
      </c>
      <c r="I1489" s="138">
        <v>1</v>
      </c>
      <c r="J1489" s="138">
        <v>12</v>
      </c>
      <c r="K1489" s="219">
        <v>0</v>
      </c>
    </row>
    <row r="1490" spans="4:11" x14ac:dyDescent="0.25">
      <c r="D1490" s="26" t="s">
        <v>40</v>
      </c>
      <c r="E1490" s="27" t="s">
        <v>22</v>
      </c>
      <c r="F1490" s="27" t="s">
        <v>32</v>
      </c>
      <c r="G1490" s="27">
        <v>1</v>
      </c>
      <c r="H1490" s="138">
        <v>17</v>
      </c>
      <c r="I1490" s="138">
        <v>1</v>
      </c>
      <c r="J1490" s="138">
        <v>13</v>
      </c>
      <c r="K1490" s="219">
        <v>0</v>
      </c>
    </row>
    <row r="1491" spans="4:11" x14ac:dyDescent="0.25">
      <c r="D1491" s="26" t="s">
        <v>40</v>
      </c>
      <c r="E1491" s="27" t="s">
        <v>22</v>
      </c>
      <c r="F1491" s="27" t="s">
        <v>63</v>
      </c>
      <c r="G1491" s="27">
        <v>1</v>
      </c>
      <c r="H1491" s="138">
        <v>17</v>
      </c>
      <c r="I1491" s="138">
        <v>1</v>
      </c>
      <c r="J1491" s="138">
        <v>103</v>
      </c>
      <c r="K1491" s="219">
        <v>0</v>
      </c>
    </row>
    <row r="1492" spans="4:11" x14ac:dyDescent="0.25">
      <c r="D1492" s="26" t="s">
        <v>40</v>
      </c>
      <c r="E1492" s="27" t="s">
        <v>22</v>
      </c>
      <c r="F1492" s="27" t="s">
        <v>36</v>
      </c>
      <c r="G1492" s="27">
        <v>1</v>
      </c>
      <c r="H1492" s="138">
        <v>17</v>
      </c>
      <c r="I1492" s="138">
        <v>1</v>
      </c>
      <c r="J1492" s="138">
        <v>14</v>
      </c>
      <c r="K1492" s="219">
        <v>0</v>
      </c>
    </row>
    <row r="1493" spans="4:11" x14ac:dyDescent="0.25">
      <c r="D1493" s="26" t="s">
        <v>40</v>
      </c>
      <c r="E1493" s="27" t="s">
        <v>22</v>
      </c>
      <c r="F1493" s="27" t="s">
        <v>60</v>
      </c>
      <c r="G1493" s="27">
        <v>1</v>
      </c>
      <c r="H1493" s="138">
        <v>17</v>
      </c>
      <c r="I1493" s="138">
        <v>1</v>
      </c>
      <c r="J1493" s="138">
        <v>101</v>
      </c>
      <c r="K1493" s="219">
        <v>0</v>
      </c>
    </row>
    <row r="1494" spans="4:11" x14ac:dyDescent="0.25">
      <c r="D1494" s="162" t="s">
        <v>40</v>
      </c>
      <c r="E1494" s="163" t="s">
        <v>22</v>
      </c>
      <c r="F1494" s="163" t="s">
        <v>90</v>
      </c>
      <c r="G1494" s="216"/>
      <c r="H1494" s="163">
        <v>17</v>
      </c>
      <c r="I1494" s="163">
        <v>1</v>
      </c>
      <c r="J1494" s="163">
        <v>6</v>
      </c>
      <c r="K1494" s="220">
        <v>0</v>
      </c>
    </row>
    <row r="1495" spans="4:11" x14ac:dyDescent="0.25">
      <c r="D1495" s="162" t="s">
        <v>40</v>
      </c>
      <c r="E1495" s="163" t="s">
        <v>22</v>
      </c>
      <c r="F1495" s="163" t="s">
        <v>87</v>
      </c>
      <c r="G1495" s="164"/>
      <c r="H1495" s="163">
        <v>17</v>
      </c>
      <c r="I1495" s="138">
        <v>1</v>
      </c>
      <c r="J1495" s="163">
        <v>136</v>
      </c>
      <c r="K1495" s="220">
        <v>0</v>
      </c>
    </row>
    <row r="1496" spans="4:11" ht="15.75" thickBot="1" x14ac:dyDescent="0.3">
      <c r="D1496" s="28" t="s">
        <v>40</v>
      </c>
      <c r="E1496" s="29" t="s">
        <v>22</v>
      </c>
      <c r="F1496" s="29" t="s">
        <v>35</v>
      </c>
      <c r="G1496" s="29">
        <v>1</v>
      </c>
      <c r="H1496" s="139">
        <v>17</v>
      </c>
      <c r="I1496" s="139">
        <v>1</v>
      </c>
      <c r="J1496" s="139">
        <v>7</v>
      </c>
      <c r="K1496" s="221">
        <v>0</v>
      </c>
    </row>
    <row r="1497" spans="4:11" x14ac:dyDescent="0.25">
      <c r="D1497" s="22" t="s">
        <v>40</v>
      </c>
      <c r="E1497" s="23" t="s">
        <v>25</v>
      </c>
      <c r="F1497" s="23" t="s">
        <v>18</v>
      </c>
      <c r="G1497" s="23">
        <v>1</v>
      </c>
      <c r="H1497" s="136">
        <v>8</v>
      </c>
      <c r="I1497" s="136">
        <v>1</v>
      </c>
      <c r="J1497" s="136">
        <v>2</v>
      </c>
      <c r="K1497" s="217">
        <v>7753090</v>
      </c>
    </row>
    <row r="1498" spans="4:11" x14ac:dyDescent="0.25">
      <c r="D1498" s="24" t="s">
        <v>40</v>
      </c>
      <c r="E1498" s="25" t="s">
        <v>25</v>
      </c>
      <c r="F1498" s="25" t="s">
        <v>19</v>
      </c>
      <c r="G1498" s="25">
        <v>1</v>
      </c>
      <c r="H1498" s="137">
        <v>8</v>
      </c>
      <c r="I1498" s="137">
        <v>1</v>
      </c>
      <c r="J1498" s="137">
        <v>22</v>
      </c>
      <c r="K1498" s="218">
        <v>0</v>
      </c>
    </row>
    <row r="1499" spans="4:11" x14ac:dyDescent="0.25">
      <c r="D1499" s="24" t="s">
        <v>40</v>
      </c>
      <c r="E1499" s="25" t="s">
        <v>25</v>
      </c>
      <c r="F1499" s="25" t="s">
        <v>20</v>
      </c>
      <c r="G1499" s="25">
        <v>1</v>
      </c>
      <c r="H1499" s="137">
        <v>8</v>
      </c>
      <c r="I1499" s="137">
        <v>1</v>
      </c>
      <c r="J1499" s="137">
        <v>5</v>
      </c>
      <c r="K1499" s="218">
        <v>0</v>
      </c>
    </row>
    <row r="1500" spans="4:11" x14ac:dyDescent="0.25">
      <c r="D1500" s="24" t="s">
        <v>40</v>
      </c>
      <c r="E1500" s="25" t="s">
        <v>25</v>
      </c>
      <c r="F1500" s="25" t="s">
        <v>84</v>
      </c>
      <c r="G1500" s="25">
        <v>1</v>
      </c>
      <c r="H1500" s="137">
        <v>8</v>
      </c>
      <c r="I1500" s="137">
        <v>1</v>
      </c>
      <c r="J1500" s="137">
        <v>131</v>
      </c>
      <c r="K1500" s="218">
        <v>7320</v>
      </c>
    </row>
    <row r="1501" spans="4:11" x14ac:dyDescent="0.25">
      <c r="D1501" s="24" t="s">
        <v>40</v>
      </c>
      <c r="E1501" s="25" t="s">
        <v>25</v>
      </c>
      <c r="F1501" s="25" t="s">
        <v>82</v>
      </c>
      <c r="G1501" s="25"/>
      <c r="H1501" s="137">
        <v>8</v>
      </c>
      <c r="I1501" s="137">
        <v>1</v>
      </c>
      <c r="J1501" s="137">
        <v>122</v>
      </c>
      <c r="K1501" s="218">
        <v>0</v>
      </c>
    </row>
    <row r="1502" spans="4:11" x14ac:dyDescent="0.25">
      <c r="D1502" s="24" t="s">
        <v>40</v>
      </c>
      <c r="E1502" s="25" t="s">
        <v>25</v>
      </c>
      <c r="F1502" s="25" t="s">
        <v>83</v>
      </c>
      <c r="G1502" s="25">
        <v>1</v>
      </c>
      <c r="H1502" s="137">
        <v>8</v>
      </c>
      <c r="I1502" s="137">
        <v>1</v>
      </c>
      <c r="J1502" s="137">
        <v>130</v>
      </c>
      <c r="K1502" s="218">
        <v>3691</v>
      </c>
    </row>
    <row r="1503" spans="4:11" x14ac:dyDescent="0.25">
      <c r="D1503" s="24" t="s">
        <v>40</v>
      </c>
      <c r="E1503" s="25" t="s">
        <v>25</v>
      </c>
      <c r="F1503" s="25" t="s">
        <v>21</v>
      </c>
      <c r="G1503" s="25">
        <v>1</v>
      </c>
      <c r="H1503" s="137">
        <v>8</v>
      </c>
      <c r="I1503" s="137">
        <v>1</v>
      </c>
      <c r="J1503" s="137">
        <v>3</v>
      </c>
      <c r="K1503" s="218">
        <v>6367643</v>
      </c>
    </row>
    <row r="1504" spans="4:11" x14ac:dyDescent="0.25">
      <c r="D1504" s="24" t="s">
        <v>40</v>
      </c>
      <c r="E1504" s="25" t="s">
        <v>25</v>
      </c>
      <c r="F1504" s="25" t="s">
        <v>24</v>
      </c>
      <c r="G1504" s="25">
        <v>1</v>
      </c>
      <c r="H1504" s="137">
        <v>8</v>
      </c>
      <c r="I1504" s="137">
        <v>1</v>
      </c>
      <c r="J1504" s="137">
        <v>19</v>
      </c>
      <c r="K1504" s="218">
        <v>31138349</v>
      </c>
    </row>
    <row r="1505" spans="4:11" x14ac:dyDescent="0.25">
      <c r="D1505" s="24" t="s">
        <v>40</v>
      </c>
      <c r="E1505" s="25" t="s">
        <v>25</v>
      </c>
      <c r="F1505" s="25" t="s">
        <v>23</v>
      </c>
      <c r="G1505" s="25">
        <v>1</v>
      </c>
      <c r="H1505" s="137">
        <v>8</v>
      </c>
      <c r="I1505" s="137">
        <v>1</v>
      </c>
      <c r="J1505" s="137">
        <v>18</v>
      </c>
      <c r="K1505" s="218">
        <v>25355281</v>
      </c>
    </row>
    <row r="1506" spans="4:11" x14ac:dyDescent="0.25">
      <c r="D1506" s="24" t="s">
        <v>40</v>
      </c>
      <c r="E1506" s="25" t="s">
        <v>25</v>
      </c>
      <c r="F1506" s="25" t="s">
        <v>22</v>
      </c>
      <c r="G1506" s="25">
        <v>1</v>
      </c>
      <c r="H1506" s="137">
        <v>8</v>
      </c>
      <c r="I1506" s="137">
        <v>1</v>
      </c>
      <c r="J1506" s="137">
        <v>17</v>
      </c>
      <c r="K1506" s="218">
        <v>27491768</v>
      </c>
    </row>
    <row r="1507" spans="4:11" x14ac:dyDescent="0.25">
      <c r="D1507" s="24" t="s">
        <v>40</v>
      </c>
      <c r="E1507" s="25" t="s">
        <v>25</v>
      </c>
      <c r="F1507" s="25" t="s">
        <v>25</v>
      </c>
      <c r="G1507" s="25">
        <v>1</v>
      </c>
      <c r="H1507" s="137">
        <v>8</v>
      </c>
      <c r="I1507" s="137">
        <v>1</v>
      </c>
      <c r="J1507" s="137">
        <v>8</v>
      </c>
      <c r="K1507" s="218">
        <v>0</v>
      </c>
    </row>
    <row r="1508" spans="4:11" x14ac:dyDescent="0.25">
      <c r="D1508" s="24" t="s">
        <v>40</v>
      </c>
      <c r="E1508" s="25" t="s">
        <v>25</v>
      </c>
      <c r="F1508" s="25" t="s">
        <v>38</v>
      </c>
      <c r="G1508" s="25">
        <v>1</v>
      </c>
      <c r="H1508" s="137">
        <v>8</v>
      </c>
      <c r="I1508" s="137">
        <v>1</v>
      </c>
      <c r="J1508" s="137">
        <v>20</v>
      </c>
      <c r="K1508" s="218">
        <v>3207672</v>
      </c>
    </row>
    <row r="1509" spans="4:11" x14ac:dyDescent="0.25">
      <c r="D1509" s="24" t="s">
        <v>40</v>
      </c>
      <c r="E1509" s="25" t="s">
        <v>25</v>
      </c>
      <c r="F1509" s="25" t="s">
        <v>26</v>
      </c>
      <c r="G1509" s="25">
        <v>1</v>
      </c>
      <c r="H1509" s="137">
        <v>8</v>
      </c>
      <c r="I1509" s="137">
        <v>1</v>
      </c>
      <c r="J1509" s="137">
        <v>10</v>
      </c>
      <c r="K1509" s="218">
        <v>0</v>
      </c>
    </row>
    <row r="1510" spans="4:11" x14ac:dyDescent="0.25">
      <c r="D1510" s="24" t="s">
        <v>40</v>
      </c>
      <c r="E1510" s="25" t="s">
        <v>25</v>
      </c>
      <c r="F1510" s="25" t="s">
        <v>27</v>
      </c>
      <c r="G1510" s="25">
        <v>1</v>
      </c>
      <c r="H1510" s="137">
        <v>8</v>
      </c>
      <c r="I1510" s="137">
        <v>1</v>
      </c>
      <c r="J1510" s="137">
        <v>4</v>
      </c>
      <c r="K1510" s="218">
        <v>0</v>
      </c>
    </row>
    <row r="1511" spans="4:11" x14ac:dyDescent="0.25">
      <c r="D1511" s="24" t="s">
        <v>40</v>
      </c>
      <c r="E1511" s="25" t="s">
        <v>25</v>
      </c>
      <c r="F1511" s="25" t="s">
        <v>65</v>
      </c>
      <c r="G1511" s="25">
        <v>1</v>
      </c>
      <c r="H1511" s="137">
        <v>8</v>
      </c>
      <c r="I1511" s="137">
        <v>1</v>
      </c>
      <c r="J1511" s="137">
        <v>119</v>
      </c>
      <c r="K1511" s="218">
        <v>5562</v>
      </c>
    </row>
    <row r="1512" spans="4:11" x14ac:dyDescent="0.25">
      <c r="D1512" s="24" t="s">
        <v>40</v>
      </c>
      <c r="E1512" s="25" t="s">
        <v>25</v>
      </c>
      <c r="F1512" s="25" t="s">
        <v>33</v>
      </c>
      <c r="G1512" s="25">
        <v>1</v>
      </c>
      <c r="H1512" s="137">
        <v>8</v>
      </c>
      <c r="I1512" s="137">
        <v>1</v>
      </c>
      <c r="J1512" s="137">
        <v>25</v>
      </c>
      <c r="K1512" s="218">
        <v>0</v>
      </c>
    </row>
    <row r="1513" spans="4:11" x14ac:dyDescent="0.25">
      <c r="D1513" s="24" t="s">
        <v>40</v>
      </c>
      <c r="E1513" s="25" t="s">
        <v>25</v>
      </c>
      <c r="F1513" s="25" t="s">
        <v>28</v>
      </c>
      <c r="G1513" s="25">
        <v>1</v>
      </c>
      <c r="H1513" s="137">
        <v>8</v>
      </c>
      <c r="I1513" s="137">
        <v>1</v>
      </c>
      <c r="J1513" s="137">
        <v>9</v>
      </c>
      <c r="K1513" s="218">
        <v>1628691</v>
      </c>
    </row>
    <row r="1514" spans="4:11" x14ac:dyDescent="0.25">
      <c r="D1514" s="24" t="s">
        <v>40</v>
      </c>
      <c r="E1514" s="25" t="s">
        <v>25</v>
      </c>
      <c r="F1514" s="25" t="s">
        <v>29</v>
      </c>
      <c r="G1514" s="25">
        <v>1</v>
      </c>
      <c r="H1514" s="137">
        <v>8</v>
      </c>
      <c r="I1514" s="137">
        <v>1</v>
      </c>
      <c r="J1514" s="137">
        <v>1</v>
      </c>
      <c r="K1514" s="218">
        <v>0</v>
      </c>
    </row>
    <row r="1515" spans="4:11" x14ac:dyDescent="0.25">
      <c r="D1515" s="24" t="s">
        <v>40</v>
      </c>
      <c r="E1515" s="25" t="s">
        <v>25</v>
      </c>
      <c r="F1515" s="25" t="s">
        <v>61</v>
      </c>
      <c r="G1515" s="25">
        <v>1</v>
      </c>
      <c r="H1515" s="137">
        <v>8</v>
      </c>
      <c r="I1515" s="137">
        <v>1</v>
      </c>
      <c r="J1515" s="137">
        <v>102</v>
      </c>
      <c r="K1515" s="218">
        <v>0</v>
      </c>
    </row>
    <row r="1516" spans="4:11" x14ac:dyDescent="0.25">
      <c r="D1516" s="24" t="s">
        <v>40</v>
      </c>
      <c r="E1516" s="25" t="s">
        <v>25</v>
      </c>
      <c r="F1516" s="25" t="s">
        <v>34</v>
      </c>
      <c r="G1516" s="25">
        <v>1</v>
      </c>
      <c r="H1516" s="137">
        <v>8</v>
      </c>
      <c r="I1516" s="137">
        <v>1</v>
      </c>
      <c r="J1516" s="137">
        <v>26</v>
      </c>
      <c r="K1516" s="218">
        <v>0</v>
      </c>
    </row>
    <row r="1517" spans="4:11" x14ac:dyDescent="0.25">
      <c r="D1517" s="24" t="s">
        <v>40</v>
      </c>
      <c r="E1517" s="25" t="s">
        <v>25</v>
      </c>
      <c r="F1517" s="25" t="s">
        <v>64</v>
      </c>
      <c r="G1517" s="25">
        <v>1</v>
      </c>
      <c r="H1517" s="137">
        <v>8</v>
      </c>
      <c r="I1517" s="137">
        <v>1</v>
      </c>
      <c r="J1517" s="137">
        <v>118</v>
      </c>
      <c r="K1517" s="218">
        <v>49703</v>
      </c>
    </row>
    <row r="1518" spans="4:11" x14ac:dyDescent="0.25">
      <c r="D1518" s="24" t="s">
        <v>40</v>
      </c>
      <c r="E1518" s="25" t="s">
        <v>25</v>
      </c>
      <c r="F1518" s="25" t="s">
        <v>30</v>
      </c>
      <c r="G1518" s="25">
        <v>1</v>
      </c>
      <c r="H1518" s="137">
        <v>8</v>
      </c>
      <c r="I1518" s="137">
        <v>1</v>
      </c>
      <c r="J1518" s="137">
        <v>24</v>
      </c>
      <c r="K1518" s="218">
        <v>0</v>
      </c>
    </row>
    <row r="1519" spans="4:11" x14ac:dyDescent="0.25">
      <c r="D1519" s="26" t="s">
        <v>40</v>
      </c>
      <c r="E1519" s="27" t="s">
        <v>25</v>
      </c>
      <c r="F1519" s="27" t="s">
        <v>31</v>
      </c>
      <c r="G1519" s="27">
        <v>1</v>
      </c>
      <c r="H1519" s="138">
        <v>8</v>
      </c>
      <c r="I1519" s="138">
        <v>1</v>
      </c>
      <c r="J1519" s="138">
        <v>12</v>
      </c>
      <c r="K1519" s="219">
        <v>0</v>
      </c>
    </row>
    <row r="1520" spans="4:11" x14ac:dyDescent="0.25">
      <c r="D1520" s="26" t="s">
        <v>40</v>
      </c>
      <c r="E1520" s="27" t="s">
        <v>25</v>
      </c>
      <c r="F1520" s="27" t="s">
        <v>32</v>
      </c>
      <c r="G1520" s="27">
        <v>1</v>
      </c>
      <c r="H1520" s="138">
        <v>8</v>
      </c>
      <c r="I1520" s="138">
        <v>1</v>
      </c>
      <c r="J1520" s="138">
        <v>13</v>
      </c>
      <c r="K1520" s="219">
        <v>0</v>
      </c>
    </row>
    <row r="1521" spans="4:11" x14ac:dyDescent="0.25">
      <c r="D1521" s="26" t="s">
        <v>40</v>
      </c>
      <c r="E1521" s="27" t="s">
        <v>25</v>
      </c>
      <c r="F1521" s="27" t="s">
        <v>63</v>
      </c>
      <c r="G1521" s="27">
        <v>1</v>
      </c>
      <c r="H1521" s="138">
        <v>8</v>
      </c>
      <c r="I1521" s="138">
        <v>1</v>
      </c>
      <c r="J1521" s="138">
        <v>103</v>
      </c>
      <c r="K1521" s="219">
        <v>0</v>
      </c>
    </row>
    <row r="1522" spans="4:11" x14ac:dyDescent="0.25">
      <c r="D1522" s="26" t="s">
        <v>40</v>
      </c>
      <c r="E1522" s="27" t="s">
        <v>25</v>
      </c>
      <c r="F1522" s="27" t="s">
        <v>36</v>
      </c>
      <c r="G1522" s="27">
        <v>1</v>
      </c>
      <c r="H1522" s="138">
        <v>8</v>
      </c>
      <c r="I1522" s="138">
        <v>1</v>
      </c>
      <c r="J1522" s="138">
        <v>14</v>
      </c>
      <c r="K1522" s="219">
        <v>0</v>
      </c>
    </row>
    <row r="1523" spans="4:11" x14ac:dyDescent="0.25">
      <c r="D1523" s="26" t="s">
        <v>40</v>
      </c>
      <c r="E1523" s="27" t="s">
        <v>25</v>
      </c>
      <c r="F1523" s="27" t="s">
        <v>60</v>
      </c>
      <c r="G1523" s="27">
        <v>1</v>
      </c>
      <c r="H1523" s="138">
        <v>8</v>
      </c>
      <c r="I1523" s="138">
        <v>1</v>
      </c>
      <c r="J1523" s="138">
        <v>101</v>
      </c>
      <c r="K1523" s="219">
        <v>5229</v>
      </c>
    </row>
    <row r="1524" spans="4:11" x14ac:dyDescent="0.25">
      <c r="D1524" s="162" t="s">
        <v>40</v>
      </c>
      <c r="E1524" s="163" t="s">
        <v>25</v>
      </c>
      <c r="F1524" s="163" t="s">
        <v>90</v>
      </c>
      <c r="G1524" s="216"/>
      <c r="H1524" s="163">
        <v>8</v>
      </c>
      <c r="I1524" s="163">
        <v>1</v>
      </c>
      <c r="J1524" s="163">
        <v>6</v>
      </c>
      <c r="K1524" s="220">
        <v>0</v>
      </c>
    </row>
    <row r="1525" spans="4:11" x14ac:dyDescent="0.25">
      <c r="D1525" s="162" t="s">
        <v>40</v>
      </c>
      <c r="E1525" s="163" t="s">
        <v>25</v>
      </c>
      <c r="F1525" s="163" t="s">
        <v>87</v>
      </c>
      <c r="G1525" s="164"/>
      <c r="H1525" s="163">
        <v>8</v>
      </c>
      <c r="I1525" s="138">
        <v>1</v>
      </c>
      <c r="J1525" s="163">
        <v>136</v>
      </c>
      <c r="K1525" s="220">
        <v>62128</v>
      </c>
    </row>
    <row r="1526" spans="4:11" ht="15.75" thickBot="1" x14ac:dyDescent="0.3">
      <c r="D1526" s="28" t="s">
        <v>40</v>
      </c>
      <c r="E1526" s="29" t="s">
        <v>25</v>
      </c>
      <c r="F1526" s="29" t="s">
        <v>35</v>
      </c>
      <c r="G1526" s="29">
        <v>1</v>
      </c>
      <c r="H1526" s="139">
        <v>8</v>
      </c>
      <c r="I1526" s="139">
        <v>1</v>
      </c>
      <c r="J1526" s="139">
        <v>7</v>
      </c>
      <c r="K1526" s="221">
        <v>0</v>
      </c>
    </row>
    <row r="1527" spans="4:11" x14ac:dyDescent="0.25">
      <c r="D1527" s="22" t="s">
        <v>40</v>
      </c>
      <c r="E1527" s="23" t="s">
        <v>38</v>
      </c>
      <c r="F1527" s="23" t="s">
        <v>18</v>
      </c>
      <c r="G1527" s="23">
        <v>1</v>
      </c>
      <c r="H1527" s="136">
        <v>20</v>
      </c>
      <c r="I1527" s="136">
        <v>1</v>
      </c>
      <c r="J1527" s="136">
        <v>2</v>
      </c>
      <c r="K1527" s="217">
        <v>0</v>
      </c>
    </row>
    <row r="1528" spans="4:11" x14ac:dyDescent="0.25">
      <c r="D1528" s="24" t="s">
        <v>40</v>
      </c>
      <c r="E1528" s="25" t="s">
        <v>38</v>
      </c>
      <c r="F1528" s="25" t="s">
        <v>19</v>
      </c>
      <c r="G1528" s="25">
        <v>1</v>
      </c>
      <c r="H1528" s="137">
        <v>20</v>
      </c>
      <c r="I1528" s="137">
        <v>1</v>
      </c>
      <c r="J1528" s="137">
        <v>22</v>
      </c>
      <c r="K1528" s="218">
        <v>0</v>
      </c>
    </row>
    <row r="1529" spans="4:11" x14ac:dyDescent="0.25">
      <c r="D1529" s="24" t="s">
        <v>40</v>
      </c>
      <c r="E1529" s="25" t="s">
        <v>38</v>
      </c>
      <c r="F1529" s="25" t="s">
        <v>20</v>
      </c>
      <c r="G1529" s="25">
        <v>1</v>
      </c>
      <c r="H1529" s="137">
        <v>20</v>
      </c>
      <c r="I1529" s="137">
        <v>1</v>
      </c>
      <c r="J1529" s="137">
        <v>5</v>
      </c>
      <c r="K1529" s="218">
        <v>0</v>
      </c>
    </row>
    <row r="1530" spans="4:11" x14ac:dyDescent="0.25">
      <c r="D1530" s="24" t="s">
        <v>40</v>
      </c>
      <c r="E1530" s="25" t="s">
        <v>38</v>
      </c>
      <c r="F1530" s="25" t="s">
        <v>84</v>
      </c>
      <c r="G1530" s="25">
        <v>1</v>
      </c>
      <c r="H1530" s="137">
        <v>20</v>
      </c>
      <c r="I1530" s="137">
        <v>1</v>
      </c>
      <c r="J1530" s="137">
        <v>131</v>
      </c>
      <c r="K1530" s="218">
        <v>0</v>
      </c>
    </row>
    <row r="1531" spans="4:11" x14ac:dyDescent="0.25">
      <c r="D1531" s="24" t="s">
        <v>40</v>
      </c>
      <c r="E1531" s="25" t="s">
        <v>38</v>
      </c>
      <c r="F1531" s="25" t="s">
        <v>82</v>
      </c>
      <c r="G1531" s="25"/>
      <c r="H1531" s="137">
        <v>20</v>
      </c>
      <c r="I1531" s="137">
        <v>1</v>
      </c>
      <c r="J1531" s="137">
        <v>122</v>
      </c>
      <c r="K1531" s="218">
        <v>0</v>
      </c>
    </row>
    <row r="1532" spans="4:11" x14ac:dyDescent="0.25">
      <c r="D1532" s="24" t="s">
        <v>40</v>
      </c>
      <c r="E1532" s="25" t="s">
        <v>38</v>
      </c>
      <c r="F1532" s="25" t="s">
        <v>83</v>
      </c>
      <c r="G1532" s="25">
        <v>1</v>
      </c>
      <c r="H1532" s="137">
        <v>20</v>
      </c>
      <c r="I1532" s="137">
        <v>1</v>
      </c>
      <c r="J1532" s="137">
        <v>130</v>
      </c>
      <c r="K1532" s="218">
        <v>0</v>
      </c>
    </row>
    <row r="1533" spans="4:11" x14ac:dyDescent="0.25">
      <c r="D1533" s="24" t="s">
        <v>40</v>
      </c>
      <c r="E1533" s="25" t="s">
        <v>38</v>
      </c>
      <c r="F1533" s="25" t="s">
        <v>21</v>
      </c>
      <c r="G1533" s="25">
        <v>1</v>
      </c>
      <c r="H1533" s="137">
        <v>20</v>
      </c>
      <c r="I1533" s="137">
        <v>1</v>
      </c>
      <c r="J1533" s="137">
        <v>3</v>
      </c>
      <c r="K1533" s="218">
        <v>0</v>
      </c>
    </row>
    <row r="1534" spans="4:11" x14ac:dyDescent="0.25">
      <c r="D1534" s="24" t="s">
        <v>40</v>
      </c>
      <c r="E1534" s="25" t="s">
        <v>38</v>
      </c>
      <c r="F1534" s="25" t="s">
        <v>24</v>
      </c>
      <c r="G1534" s="25">
        <v>1</v>
      </c>
      <c r="H1534" s="137">
        <v>20</v>
      </c>
      <c r="I1534" s="137">
        <v>1</v>
      </c>
      <c r="J1534" s="137">
        <v>19</v>
      </c>
      <c r="K1534" s="218">
        <v>0</v>
      </c>
    </row>
    <row r="1535" spans="4:11" x14ac:dyDescent="0.25">
      <c r="D1535" s="24" t="s">
        <v>40</v>
      </c>
      <c r="E1535" s="25" t="s">
        <v>38</v>
      </c>
      <c r="F1535" s="25" t="s">
        <v>23</v>
      </c>
      <c r="G1535" s="25">
        <v>1</v>
      </c>
      <c r="H1535" s="137">
        <v>20</v>
      </c>
      <c r="I1535" s="137">
        <v>1</v>
      </c>
      <c r="J1535" s="137">
        <v>18</v>
      </c>
      <c r="K1535" s="218">
        <v>0</v>
      </c>
    </row>
    <row r="1536" spans="4:11" x14ac:dyDescent="0.25">
      <c r="D1536" s="24" t="s">
        <v>40</v>
      </c>
      <c r="E1536" s="25" t="s">
        <v>38</v>
      </c>
      <c r="F1536" s="25" t="s">
        <v>22</v>
      </c>
      <c r="G1536" s="25">
        <v>1</v>
      </c>
      <c r="H1536" s="137">
        <v>20</v>
      </c>
      <c r="I1536" s="137">
        <v>1</v>
      </c>
      <c r="J1536" s="137">
        <v>17</v>
      </c>
      <c r="K1536" s="218">
        <v>0</v>
      </c>
    </row>
    <row r="1537" spans="4:11" x14ac:dyDescent="0.25">
      <c r="D1537" s="24" t="s">
        <v>40</v>
      </c>
      <c r="E1537" s="25" t="s">
        <v>38</v>
      </c>
      <c r="F1537" s="25" t="s">
        <v>25</v>
      </c>
      <c r="G1537" s="25">
        <v>1</v>
      </c>
      <c r="H1537" s="137">
        <v>20</v>
      </c>
      <c r="I1537" s="137">
        <v>1</v>
      </c>
      <c r="J1537" s="137">
        <v>8</v>
      </c>
      <c r="K1537" s="218">
        <v>0</v>
      </c>
    </row>
    <row r="1538" spans="4:11" x14ac:dyDescent="0.25">
      <c r="D1538" s="24" t="s">
        <v>40</v>
      </c>
      <c r="E1538" s="25" t="s">
        <v>38</v>
      </c>
      <c r="F1538" s="25" t="s">
        <v>38</v>
      </c>
      <c r="G1538" s="25">
        <v>1</v>
      </c>
      <c r="H1538" s="137">
        <v>20</v>
      </c>
      <c r="I1538" s="137">
        <v>1</v>
      </c>
      <c r="J1538" s="137">
        <v>20</v>
      </c>
      <c r="K1538" s="218">
        <v>0</v>
      </c>
    </row>
    <row r="1539" spans="4:11" x14ac:dyDescent="0.25">
      <c r="D1539" s="24" t="s">
        <v>40</v>
      </c>
      <c r="E1539" s="25" t="s">
        <v>38</v>
      </c>
      <c r="F1539" s="25" t="s">
        <v>26</v>
      </c>
      <c r="G1539" s="25">
        <v>1</v>
      </c>
      <c r="H1539" s="137">
        <v>20</v>
      </c>
      <c r="I1539" s="137">
        <v>1</v>
      </c>
      <c r="J1539" s="137">
        <v>10</v>
      </c>
      <c r="K1539" s="218">
        <v>0</v>
      </c>
    </row>
    <row r="1540" spans="4:11" x14ac:dyDescent="0.25">
      <c r="D1540" s="24" t="s">
        <v>40</v>
      </c>
      <c r="E1540" s="25" t="s">
        <v>38</v>
      </c>
      <c r="F1540" s="25" t="s">
        <v>27</v>
      </c>
      <c r="G1540" s="25">
        <v>1</v>
      </c>
      <c r="H1540" s="137">
        <v>20</v>
      </c>
      <c r="I1540" s="137">
        <v>1</v>
      </c>
      <c r="J1540" s="137">
        <v>4</v>
      </c>
      <c r="K1540" s="218">
        <v>0</v>
      </c>
    </row>
    <row r="1541" spans="4:11" x14ac:dyDescent="0.25">
      <c r="D1541" s="24" t="s">
        <v>40</v>
      </c>
      <c r="E1541" s="25" t="s">
        <v>38</v>
      </c>
      <c r="F1541" s="25" t="s">
        <v>65</v>
      </c>
      <c r="G1541" s="25">
        <v>1</v>
      </c>
      <c r="H1541" s="137">
        <v>20</v>
      </c>
      <c r="I1541" s="137">
        <v>1</v>
      </c>
      <c r="J1541" s="137">
        <v>119</v>
      </c>
      <c r="K1541" s="218">
        <v>0</v>
      </c>
    </row>
    <row r="1542" spans="4:11" x14ac:dyDescent="0.25">
      <c r="D1542" s="24" t="s">
        <v>40</v>
      </c>
      <c r="E1542" s="25" t="s">
        <v>38</v>
      </c>
      <c r="F1542" s="25" t="s">
        <v>33</v>
      </c>
      <c r="G1542" s="25">
        <v>1</v>
      </c>
      <c r="H1542" s="137">
        <v>20</v>
      </c>
      <c r="I1542" s="137">
        <v>1</v>
      </c>
      <c r="J1542" s="137">
        <v>25</v>
      </c>
      <c r="K1542" s="218">
        <v>0</v>
      </c>
    </row>
    <row r="1543" spans="4:11" x14ac:dyDescent="0.25">
      <c r="D1543" s="24" t="s">
        <v>40</v>
      </c>
      <c r="E1543" s="25" t="s">
        <v>38</v>
      </c>
      <c r="F1543" s="25" t="s">
        <v>28</v>
      </c>
      <c r="G1543" s="25">
        <v>1</v>
      </c>
      <c r="H1543" s="137">
        <v>20</v>
      </c>
      <c r="I1543" s="137">
        <v>1</v>
      </c>
      <c r="J1543" s="137">
        <v>9</v>
      </c>
      <c r="K1543" s="218">
        <v>0</v>
      </c>
    </row>
    <row r="1544" spans="4:11" x14ac:dyDescent="0.25">
      <c r="D1544" s="24" t="s">
        <v>40</v>
      </c>
      <c r="E1544" s="25" t="s">
        <v>38</v>
      </c>
      <c r="F1544" s="25" t="s">
        <v>29</v>
      </c>
      <c r="G1544" s="25">
        <v>1</v>
      </c>
      <c r="H1544" s="137">
        <v>20</v>
      </c>
      <c r="I1544" s="137">
        <v>1</v>
      </c>
      <c r="J1544" s="137">
        <v>1</v>
      </c>
      <c r="K1544" s="218">
        <v>0</v>
      </c>
    </row>
    <row r="1545" spans="4:11" x14ac:dyDescent="0.25">
      <c r="D1545" s="24" t="s">
        <v>40</v>
      </c>
      <c r="E1545" s="25" t="s">
        <v>38</v>
      </c>
      <c r="F1545" s="25" t="s">
        <v>61</v>
      </c>
      <c r="G1545" s="25">
        <v>1</v>
      </c>
      <c r="H1545" s="137">
        <v>20</v>
      </c>
      <c r="I1545" s="137">
        <v>1</v>
      </c>
      <c r="J1545" s="137">
        <v>102</v>
      </c>
      <c r="K1545" s="218">
        <v>0</v>
      </c>
    </row>
    <row r="1546" spans="4:11" x14ac:dyDescent="0.25">
      <c r="D1546" s="24" t="s">
        <v>40</v>
      </c>
      <c r="E1546" s="25" t="s">
        <v>38</v>
      </c>
      <c r="F1546" s="25" t="s">
        <v>34</v>
      </c>
      <c r="G1546" s="25">
        <v>1</v>
      </c>
      <c r="H1546" s="137">
        <v>20</v>
      </c>
      <c r="I1546" s="137">
        <v>1</v>
      </c>
      <c r="J1546" s="137">
        <v>26</v>
      </c>
      <c r="K1546" s="218">
        <v>0</v>
      </c>
    </row>
    <row r="1547" spans="4:11" x14ac:dyDescent="0.25">
      <c r="D1547" s="24" t="s">
        <v>40</v>
      </c>
      <c r="E1547" s="25" t="s">
        <v>38</v>
      </c>
      <c r="F1547" s="25" t="s">
        <v>64</v>
      </c>
      <c r="G1547" s="25">
        <v>1</v>
      </c>
      <c r="H1547" s="137">
        <v>20</v>
      </c>
      <c r="I1547" s="137">
        <v>1</v>
      </c>
      <c r="J1547" s="137">
        <v>118</v>
      </c>
      <c r="K1547" s="218">
        <v>0</v>
      </c>
    </row>
    <row r="1548" spans="4:11" x14ac:dyDescent="0.25">
      <c r="D1548" s="24" t="s">
        <v>40</v>
      </c>
      <c r="E1548" s="25" t="s">
        <v>38</v>
      </c>
      <c r="F1548" s="25" t="s">
        <v>30</v>
      </c>
      <c r="G1548" s="25">
        <v>1</v>
      </c>
      <c r="H1548" s="137">
        <v>20</v>
      </c>
      <c r="I1548" s="137">
        <v>1</v>
      </c>
      <c r="J1548" s="137">
        <v>24</v>
      </c>
      <c r="K1548" s="218">
        <v>0</v>
      </c>
    </row>
    <row r="1549" spans="4:11" x14ac:dyDescent="0.25">
      <c r="D1549" s="26" t="s">
        <v>40</v>
      </c>
      <c r="E1549" s="27" t="s">
        <v>38</v>
      </c>
      <c r="F1549" s="27" t="s">
        <v>31</v>
      </c>
      <c r="G1549" s="27">
        <v>1</v>
      </c>
      <c r="H1549" s="138">
        <v>20</v>
      </c>
      <c r="I1549" s="138">
        <v>1</v>
      </c>
      <c r="J1549" s="138">
        <v>12</v>
      </c>
      <c r="K1549" s="219">
        <v>0</v>
      </c>
    </row>
    <row r="1550" spans="4:11" x14ac:dyDescent="0.25">
      <c r="D1550" s="26" t="s">
        <v>40</v>
      </c>
      <c r="E1550" s="27" t="s">
        <v>38</v>
      </c>
      <c r="F1550" s="27" t="s">
        <v>32</v>
      </c>
      <c r="G1550" s="27">
        <v>1</v>
      </c>
      <c r="H1550" s="138">
        <v>20</v>
      </c>
      <c r="I1550" s="138">
        <v>1</v>
      </c>
      <c r="J1550" s="138">
        <v>13</v>
      </c>
      <c r="K1550" s="219">
        <v>0</v>
      </c>
    </row>
    <row r="1551" spans="4:11" x14ac:dyDescent="0.25">
      <c r="D1551" s="26" t="s">
        <v>40</v>
      </c>
      <c r="E1551" s="27" t="s">
        <v>38</v>
      </c>
      <c r="F1551" s="27" t="s">
        <v>63</v>
      </c>
      <c r="G1551" s="27">
        <v>1</v>
      </c>
      <c r="H1551" s="138">
        <v>20</v>
      </c>
      <c r="I1551" s="138">
        <v>1</v>
      </c>
      <c r="J1551" s="138">
        <v>103</v>
      </c>
      <c r="K1551" s="219">
        <v>0</v>
      </c>
    </row>
    <row r="1552" spans="4:11" x14ac:dyDescent="0.25">
      <c r="D1552" s="26" t="s">
        <v>40</v>
      </c>
      <c r="E1552" s="27" t="s">
        <v>38</v>
      </c>
      <c r="F1552" s="27" t="s">
        <v>36</v>
      </c>
      <c r="G1552" s="27">
        <v>1</v>
      </c>
      <c r="H1552" s="138">
        <v>20</v>
      </c>
      <c r="I1552" s="138">
        <v>1</v>
      </c>
      <c r="J1552" s="138">
        <v>14</v>
      </c>
      <c r="K1552" s="219">
        <v>0</v>
      </c>
    </row>
    <row r="1553" spans="4:11" x14ac:dyDescent="0.25">
      <c r="D1553" s="26" t="s">
        <v>40</v>
      </c>
      <c r="E1553" s="27" t="s">
        <v>38</v>
      </c>
      <c r="F1553" s="27" t="s">
        <v>60</v>
      </c>
      <c r="G1553" s="27">
        <v>1</v>
      </c>
      <c r="H1553" s="138">
        <v>20</v>
      </c>
      <c r="I1553" s="138">
        <v>1</v>
      </c>
      <c r="J1553" s="138">
        <v>101</v>
      </c>
      <c r="K1553" s="219">
        <v>0</v>
      </c>
    </row>
    <row r="1554" spans="4:11" x14ac:dyDescent="0.25">
      <c r="D1554" s="162" t="s">
        <v>40</v>
      </c>
      <c r="E1554" s="163" t="s">
        <v>38</v>
      </c>
      <c r="F1554" s="163" t="s">
        <v>90</v>
      </c>
      <c r="G1554" s="216"/>
      <c r="H1554" s="163">
        <v>20</v>
      </c>
      <c r="I1554" s="163">
        <v>1</v>
      </c>
      <c r="J1554" s="163">
        <v>6</v>
      </c>
      <c r="K1554" s="220">
        <v>0</v>
      </c>
    </row>
    <row r="1555" spans="4:11" x14ac:dyDescent="0.25">
      <c r="D1555" s="162" t="s">
        <v>40</v>
      </c>
      <c r="E1555" s="163" t="s">
        <v>38</v>
      </c>
      <c r="F1555" s="163" t="s">
        <v>87</v>
      </c>
      <c r="G1555" s="164"/>
      <c r="H1555" s="163">
        <v>20</v>
      </c>
      <c r="I1555" s="138">
        <v>1</v>
      </c>
      <c r="J1555" s="163">
        <v>136</v>
      </c>
      <c r="K1555" s="220">
        <v>0</v>
      </c>
    </row>
    <row r="1556" spans="4:11" ht="15.75" thickBot="1" x14ac:dyDescent="0.3">
      <c r="D1556" s="28" t="s">
        <v>40</v>
      </c>
      <c r="E1556" s="29" t="s">
        <v>38</v>
      </c>
      <c r="F1556" s="29" t="s">
        <v>35</v>
      </c>
      <c r="G1556" s="29">
        <v>1</v>
      </c>
      <c r="H1556" s="139">
        <v>20</v>
      </c>
      <c r="I1556" s="139">
        <v>1</v>
      </c>
      <c r="J1556" s="139">
        <v>7</v>
      </c>
      <c r="K1556" s="221">
        <v>0</v>
      </c>
    </row>
    <row r="1557" spans="4:11" x14ac:dyDescent="0.25">
      <c r="D1557" s="22" t="s">
        <v>40</v>
      </c>
      <c r="E1557" s="23" t="s">
        <v>26</v>
      </c>
      <c r="F1557" s="23" t="s">
        <v>18</v>
      </c>
      <c r="G1557" s="23">
        <v>1</v>
      </c>
      <c r="H1557" s="136">
        <v>10</v>
      </c>
      <c r="I1557" s="136">
        <v>1</v>
      </c>
      <c r="J1557" s="136">
        <v>2</v>
      </c>
      <c r="K1557" s="217">
        <v>2373601</v>
      </c>
    </row>
    <row r="1558" spans="4:11" x14ac:dyDescent="0.25">
      <c r="D1558" s="24" t="s">
        <v>40</v>
      </c>
      <c r="E1558" s="25" t="s">
        <v>26</v>
      </c>
      <c r="F1558" s="25" t="s">
        <v>19</v>
      </c>
      <c r="G1558" s="25">
        <v>1</v>
      </c>
      <c r="H1558" s="137">
        <v>10</v>
      </c>
      <c r="I1558" s="137">
        <v>1</v>
      </c>
      <c r="J1558" s="137">
        <v>22</v>
      </c>
      <c r="K1558" s="218">
        <v>0</v>
      </c>
    </row>
    <row r="1559" spans="4:11" x14ac:dyDescent="0.25">
      <c r="D1559" s="24" t="s">
        <v>40</v>
      </c>
      <c r="E1559" s="25" t="s">
        <v>26</v>
      </c>
      <c r="F1559" s="25" t="s">
        <v>20</v>
      </c>
      <c r="G1559" s="25">
        <v>1</v>
      </c>
      <c r="H1559" s="137">
        <v>10</v>
      </c>
      <c r="I1559" s="137">
        <v>1</v>
      </c>
      <c r="J1559" s="137">
        <v>5</v>
      </c>
      <c r="K1559" s="218">
        <v>0</v>
      </c>
    </row>
    <row r="1560" spans="4:11" x14ac:dyDescent="0.25">
      <c r="D1560" s="24" t="s">
        <v>40</v>
      </c>
      <c r="E1560" s="25" t="s">
        <v>26</v>
      </c>
      <c r="F1560" s="25" t="s">
        <v>84</v>
      </c>
      <c r="G1560" s="25">
        <v>1</v>
      </c>
      <c r="H1560" s="137">
        <v>10</v>
      </c>
      <c r="I1560" s="137">
        <v>1</v>
      </c>
      <c r="J1560" s="137">
        <v>131</v>
      </c>
      <c r="K1560" s="218">
        <v>2241</v>
      </c>
    </row>
    <row r="1561" spans="4:11" x14ac:dyDescent="0.25">
      <c r="D1561" s="24" t="s">
        <v>40</v>
      </c>
      <c r="E1561" s="25" t="s">
        <v>26</v>
      </c>
      <c r="F1561" s="25" t="s">
        <v>82</v>
      </c>
      <c r="G1561" s="25"/>
      <c r="H1561" s="137">
        <v>10</v>
      </c>
      <c r="I1561" s="137">
        <v>1</v>
      </c>
      <c r="J1561" s="137">
        <v>122</v>
      </c>
      <c r="K1561" s="218">
        <v>0</v>
      </c>
    </row>
    <row r="1562" spans="4:11" x14ac:dyDescent="0.25">
      <c r="D1562" s="24" t="s">
        <v>40</v>
      </c>
      <c r="E1562" s="25" t="s">
        <v>26</v>
      </c>
      <c r="F1562" s="25" t="s">
        <v>83</v>
      </c>
      <c r="G1562" s="25">
        <v>1</v>
      </c>
      <c r="H1562" s="137">
        <v>10</v>
      </c>
      <c r="I1562" s="137">
        <v>1</v>
      </c>
      <c r="J1562" s="137">
        <v>130</v>
      </c>
      <c r="K1562" s="218">
        <v>1130</v>
      </c>
    </row>
    <row r="1563" spans="4:11" x14ac:dyDescent="0.25">
      <c r="D1563" s="24" t="s">
        <v>40</v>
      </c>
      <c r="E1563" s="25" t="s">
        <v>26</v>
      </c>
      <c r="F1563" s="25" t="s">
        <v>21</v>
      </c>
      <c r="G1563" s="25">
        <v>1</v>
      </c>
      <c r="H1563" s="137">
        <v>10</v>
      </c>
      <c r="I1563" s="137">
        <v>1</v>
      </c>
      <c r="J1563" s="137">
        <v>3</v>
      </c>
      <c r="K1563" s="218">
        <v>1949448</v>
      </c>
    </row>
    <row r="1564" spans="4:11" x14ac:dyDescent="0.25">
      <c r="D1564" s="24" t="s">
        <v>40</v>
      </c>
      <c r="E1564" s="25" t="s">
        <v>26</v>
      </c>
      <c r="F1564" s="25" t="s">
        <v>24</v>
      </c>
      <c r="G1564" s="25">
        <v>1</v>
      </c>
      <c r="H1564" s="137">
        <v>10</v>
      </c>
      <c r="I1564" s="137">
        <v>1</v>
      </c>
      <c r="J1564" s="137">
        <v>19</v>
      </c>
      <c r="K1564" s="218">
        <v>9532978</v>
      </c>
    </row>
    <row r="1565" spans="4:11" x14ac:dyDescent="0.25">
      <c r="D1565" s="24" t="s">
        <v>40</v>
      </c>
      <c r="E1565" s="25" t="s">
        <v>26</v>
      </c>
      <c r="F1565" s="25" t="s">
        <v>23</v>
      </c>
      <c r="G1565" s="25">
        <v>1</v>
      </c>
      <c r="H1565" s="137">
        <v>10</v>
      </c>
      <c r="I1565" s="137">
        <v>1</v>
      </c>
      <c r="J1565" s="137">
        <v>18</v>
      </c>
      <c r="K1565" s="218">
        <v>7762497</v>
      </c>
    </row>
    <row r="1566" spans="4:11" x14ac:dyDescent="0.25">
      <c r="D1566" s="24" t="s">
        <v>40</v>
      </c>
      <c r="E1566" s="25" t="s">
        <v>26</v>
      </c>
      <c r="F1566" s="25" t="s">
        <v>22</v>
      </c>
      <c r="G1566" s="25">
        <v>1</v>
      </c>
      <c r="H1566" s="137">
        <v>10</v>
      </c>
      <c r="I1566" s="137">
        <v>1</v>
      </c>
      <c r="J1566" s="137">
        <v>17</v>
      </c>
      <c r="K1566" s="218">
        <v>8416580</v>
      </c>
    </row>
    <row r="1567" spans="4:11" x14ac:dyDescent="0.25">
      <c r="D1567" s="24" t="s">
        <v>40</v>
      </c>
      <c r="E1567" s="25" t="s">
        <v>26</v>
      </c>
      <c r="F1567" s="25" t="s">
        <v>25</v>
      </c>
      <c r="G1567" s="25">
        <v>1</v>
      </c>
      <c r="H1567" s="137">
        <v>10</v>
      </c>
      <c r="I1567" s="137">
        <v>1</v>
      </c>
      <c r="J1567" s="137">
        <v>8</v>
      </c>
      <c r="K1567" s="218">
        <v>0</v>
      </c>
    </row>
    <row r="1568" spans="4:11" x14ac:dyDescent="0.25">
      <c r="D1568" s="24" t="s">
        <v>40</v>
      </c>
      <c r="E1568" s="25" t="s">
        <v>26</v>
      </c>
      <c r="F1568" s="25" t="s">
        <v>38</v>
      </c>
      <c r="G1568" s="25">
        <v>1</v>
      </c>
      <c r="H1568" s="137">
        <v>10</v>
      </c>
      <c r="I1568" s="137">
        <v>1</v>
      </c>
      <c r="J1568" s="137">
        <v>20</v>
      </c>
      <c r="K1568" s="218">
        <v>982026</v>
      </c>
    </row>
    <row r="1569" spans="4:11" x14ac:dyDescent="0.25">
      <c r="D1569" s="24" t="s">
        <v>40</v>
      </c>
      <c r="E1569" s="25" t="s">
        <v>26</v>
      </c>
      <c r="F1569" s="25" t="s">
        <v>26</v>
      </c>
      <c r="G1569" s="25">
        <v>1</v>
      </c>
      <c r="H1569" s="137">
        <v>10</v>
      </c>
      <c r="I1569" s="137">
        <v>1</v>
      </c>
      <c r="J1569" s="137">
        <v>10</v>
      </c>
      <c r="K1569" s="218">
        <v>0</v>
      </c>
    </row>
    <row r="1570" spans="4:11" x14ac:dyDescent="0.25">
      <c r="D1570" s="24" t="s">
        <v>40</v>
      </c>
      <c r="E1570" s="25" t="s">
        <v>26</v>
      </c>
      <c r="F1570" s="25" t="s">
        <v>27</v>
      </c>
      <c r="G1570" s="25">
        <v>1</v>
      </c>
      <c r="H1570" s="137">
        <v>10</v>
      </c>
      <c r="I1570" s="137">
        <v>1</v>
      </c>
      <c r="J1570" s="137">
        <v>4</v>
      </c>
      <c r="K1570" s="218">
        <v>0</v>
      </c>
    </row>
    <row r="1571" spans="4:11" x14ac:dyDescent="0.25">
      <c r="D1571" s="24" t="s">
        <v>40</v>
      </c>
      <c r="E1571" s="25" t="s">
        <v>26</v>
      </c>
      <c r="F1571" s="25" t="s">
        <v>65</v>
      </c>
      <c r="G1571" s="25">
        <v>1</v>
      </c>
      <c r="H1571" s="137">
        <v>10</v>
      </c>
      <c r="I1571" s="137">
        <v>1</v>
      </c>
      <c r="J1571" s="137">
        <v>119</v>
      </c>
      <c r="K1571" s="218">
        <v>1703</v>
      </c>
    </row>
    <row r="1572" spans="4:11" x14ac:dyDescent="0.25">
      <c r="D1572" s="24" t="s">
        <v>40</v>
      </c>
      <c r="E1572" s="25" t="s">
        <v>26</v>
      </c>
      <c r="F1572" s="25" t="s">
        <v>33</v>
      </c>
      <c r="G1572" s="25">
        <v>1</v>
      </c>
      <c r="H1572" s="137">
        <v>10</v>
      </c>
      <c r="I1572" s="137">
        <v>1</v>
      </c>
      <c r="J1572" s="137">
        <v>25</v>
      </c>
      <c r="K1572" s="218">
        <v>0</v>
      </c>
    </row>
    <row r="1573" spans="4:11" x14ac:dyDescent="0.25">
      <c r="D1573" s="24" t="s">
        <v>40</v>
      </c>
      <c r="E1573" s="25" t="s">
        <v>26</v>
      </c>
      <c r="F1573" s="25" t="s">
        <v>28</v>
      </c>
      <c r="G1573" s="25">
        <v>1</v>
      </c>
      <c r="H1573" s="137">
        <v>10</v>
      </c>
      <c r="I1573" s="137">
        <v>1</v>
      </c>
      <c r="J1573" s="137">
        <v>9</v>
      </c>
      <c r="K1573" s="218">
        <v>498622</v>
      </c>
    </row>
    <row r="1574" spans="4:11" x14ac:dyDescent="0.25">
      <c r="D1574" s="24" t="s">
        <v>40</v>
      </c>
      <c r="E1574" s="25" t="s">
        <v>26</v>
      </c>
      <c r="F1574" s="25" t="s">
        <v>29</v>
      </c>
      <c r="G1574" s="25">
        <v>1</v>
      </c>
      <c r="H1574" s="137">
        <v>10</v>
      </c>
      <c r="I1574" s="137">
        <v>1</v>
      </c>
      <c r="J1574" s="137">
        <v>1</v>
      </c>
      <c r="K1574" s="218">
        <v>0</v>
      </c>
    </row>
    <row r="1575" spans="4:11" x14ac:dyDescent="0.25">
      <c r="D1575" s="24" t="s">
        <v>40</v>
      </c>
      <c r="E1575" s="25" t="s">
        <v>26</v>
      </c>
      <c r="F1575" s="25" t="s">
        <v>61</v>
      </c>
      <c r="G1575" s="25">
        <v>1</v>
      </c>
      <c r="H1575" s="137">
        <v>10</v>
      </c>
      <c r="I1575" s="137">
        <v>1</v>
      </c>
      <c r="J1575" s="137">
        <v>102</v>
      </c>
      <c r="K1575" s="218">
        <v>0</v>
      </c>
    </row>
    <row r="1576" spans="4:11" x14ac:dyDescent="0.25">
      <c r="D1576" s="24" t="s">
        <v>40</v>
      </c>
      <c r="E1576" s="25" t="s">
        <v>26</v>
      </c>
      <c r="F1576" s="25" t="s">
        <v>34</v>
      </c>
      <c r="G1576" s="25">
        <v>1</v>
      </c>
      <c r="H1576" s="137">
        <v>10</v>
      </c>
      <c r="I1576" s="137">
        <v>1</v>
      </c>
      <c r="J1576" s="137">
        <v>26</v>
      </c>
      <c r="K1576" s="218">
        <v>0</v>
      </c>
    </row>
    <row r="1577" spans="4:11" x14ac:dyDescent="0.25">
      <c r="D1577" s="24" t="s">
        <v>40</v>
      </c>
      <c r="E1577" s="25" t="s">
        <v>26</v>
      </c>
      <c r="F1577" s="25" t="s">
        <v>64</v>
      </c>
      <c r="G1577" s="25">
        <v>1</v>
      </c>
      <c r="H1577" s="137">
        <v>10</v>
      </c>
      <c r="I1577" s="137">
        <v>1</v>
      </c>
      <c r="J1577" s="137">
        <v>118</v>
      </c>
      <c r="K1577" s="218">
        <v>15216</v>
      </c>
    </row>
    <row r="1578" spans="4:11" x14ac:dyDescent="0.25">
      <c r="D1578" s="24" t="s">
        <v>40</v>
      </c>
      <c r="E1578" s="25" t="s">
        <v>26</v>
      </c>
      <c r="F1578" s="25" t="s">
        <v>30</v>
      </c>
      <c r="G1578" s="25">
        <v>1</v>
      </c>
      <c r="H1578" s="137">
        <v>10</v>
      </c>
      <c r="I1578" s="137">
        <v>1</v>
      </c>
      <c r="J1578" s="137">
        <v>24</v>
      </c>
      <c r="K1578" s="218">
        <v>0</v>
      </c>
    </row>
    <row r="1579" spans="4:11" x14ac:dyDescent="0.25">
      <c r="D1579" s="26" t="s">
        <v>40</v>
      </c>
      <c r="E1579" s="27" t="s">
        <v>26</v>
      </c>
      <c r="F1579" s="27" t="s">
        <v>31</v>
      </c>
      <c r="G1579" s="27">
        <v>1</v>
      </c>
      <c r="H1579" s="138">
        <v>10</v>
      </c>
      <c r="I1579" s="138">
        <v>1</v>
      </c>
      <c r="J1579" s="138">
        <v>12</v>
      </c>
      <c r="K1579" s="219">
        <v>0</v>
      </c>
    </row>
    <row r="1580" spans="4:11" x14ac:dyDescent="0.25">
      <c r="D1580" s="26" t="s">
        <v>40</v>
      </c>
      <c r="E1580" s="27" t="s">
        <v>26</v>
      </c>
      <c r="F1580" s="27" t="s">
        <v>32</v>
      </c>
      <c r="G1580" s="27">
        <v>1</v>
      </c>
      <c r="H1580" s="138">
        <v>10</v>
      </c>
      <c r="I1580" s="138">
        <v>1</v>
      </c>
      <c r="J1580" s="138">
        <v>13</v>
      </c>
      <c r="K1580" s="219">
        <v>0</v>
      </c>
    </row>
    <row r="1581" spans="4:11" x14ac:dyDescent="0.25">
      <c r="D1581" s="26" t="s">
        <v>40</v>
      </c>
      <c r="E1581" s="27" t="s">
        <v>26</v>
      </c>
      <c r="F1581" s="27" t="s">
        <v>63</v>
      </c>
      <c r="G1581" s="27">
        <v>1</v>
      </c>
      <c r="H1581" s="138">
        <v>10</v>
      </c>
      <c r="I1581" s="138">
        <v>1</v>
      </c>
      <c r="J1581" s="138">
        <v>103</v>
      </c>
      <c r="K1581" s="219">
        <v>0</v>
      </c>
    </row>
    <row r="1582" spans="4:11" x14ac:dyDescent="0.25">
      <c r="D1582" s="26" t="s">
        <v>40</v>
      </c>
      <c r="E1582" s="27" t="s">
        <v>26</v>
      </c>
      <c r="F1582" s="27" t="s">
        <v>36</v>
      </c>
      <c r="G1582" s="27">
        <v>1</v>
      </c>
      <c r="H1582" s="138">
        <v>10</v>
      </c>
      <c r="I1582" s="138">
        <v>1</v>
      </c>
      <c r="J1582" s="138">
        <v>14</v>
      </c>
      <c r="K1582" s="219">
        <v>0</v>
      </c>
    </row>
    <row r="1583" spans="4:11" x14ac:dyDescent="0.25">
      <c r="D1583" s="26" t="s">
        <v>40</v>
      </c>
      <c r="E1583" s="27" t="s">
        <v>26</v>
      </c>
      <c r="F1583" s="27" t="s">
        <v>60</v>
      </c>
      <c r="G1583" s="27">
        <v>1</v>
      </c>
      <c r="H1583" s="138">
        <v>10</v>
      </c>
      <c r="I1583" s="138">
        <v>1</v>
      </c>
      <c r="J1583" s="138">
        <v>101</v>
      </c>
      <c r="K1583" s="219">
        <v>1601</v>
      </c>
    </row>
    <row r="1584" spans="4:11" x14ac:dyDescent="0.25">
      <c r="D1584" s="162" t="s">
        <v>40</v>
      </c>
      <c r="E1584" s="163" t="s">
        <v>26</v>
      </c>
      <c r="F1584" s="163" t="s">
        <v>90</v>
      </c>
      <c r="G1584" s="216"/>
      <c r="H1584" s="163">
        <v>10</v>
      </c>
      <c r="I1584" s="163">
        <v>1</v>
      </c>
      <c r="J1584" s="163">
        <v>6</v>
      </c>
      <c r="K1584" s="220">
        <v>0</v>
      </c>
    </row>
    <row r="1585" spans="4:11" x14ac:dyDescent="0.25">
      <c r="D1585" s="162" t="s">
        <v>40</v>
      </c>
      <c r="E1585" s="163" t="s">
        <v>26</v>
      </c>
      <c r="F1585" s="163" t="s">
        <v>87</v>
      </c>
      <c r="G1585" s="164"/>
      <c r="H1585" s="163">
        <v>10</v>
      </c>
      <c r="I1585" s="138">
        <v>1</v>
      </c>
      <c r="J1585" s="163">
        <v>136</v>
      </c>
      <c r="K1585" s="220">
        <v>19020</v>
      </c>
    </row>
    <row r="1586" spans="4:11" ht="15.75" thickBot="1" x14ac:dyDescent="0.3">
      <c r="D1586" s="28" t="s">
        <v>40</v>
      </c>
      <c r="E1586" s="29" t="s">
        <v>26</v>
      </c>
      <c r="F1586" s="29" t="s">
        <v>35</v>
      </c>
      <c r="G1586" s="29">
        <v>1</v>
      </c>
      <c r="H1586" s="139">
        <v>10</v>
      </c>
      <c r="I1586" s="139">
        <v>1</v>
      </c>
      <c r="J1586" s="139">
        <v>7</v>
      </c>
      <c r="K1586" s="221">
        <v>0</v>
      </c>
    </row>
    <row r="1587" spans="4:11" x14ac:dyDescent="0.25">
      <c r="D1587" s="22" t="s">
        <v>40</v>
      </c>
      <c r="E1587" s="23" t="s">
        <v>27</v>
      </c>
      <c r="F1587" s="23" t="s">
        <v>18</v>
      </c>
      <c r="G1587" s="23">
        <v>1</v>
      </c>
      <c r="H1587" s="136">
        <v>4</v>
      </c>
      <c r="I1587" s="136">
        <v>1</v>
      </c>
      <c r="J1587" s="136">
        <v>2</v>
      </c>
      <c r="K1587" s="217">
        <v>3271036</v>
      </c>
    </row>
    <row r="1588" spans="4:11" x14ac:dyDescent="0.25">
      <c r="D1588" s="24" t="s">
        <v>40</v>
      </c>
      <c r="E1588" s="25" t="s">
        <v>27</v>
      </c>
      <c r="F1588" s="25" t="s">
        <v>19</v>
      </c>
      <c r="G1588" s="25">
        <v>1</v>
      </c>
      <c r="H1588" s="137">
        <v>4</v>
      </c>
      <c r="I1588" s="137">
        <v>1</v>
      </c>
      <c r="J1588" s="137">
        <v>22</v>
      </c>
      <c r="K1588" s="218">
        <v>0</v>
      </c>
    </row>
    <row r="1589" spans="4:11" x14ac:dyDescent="0.25">
      <c r="D1589" s="24" t="s">
        <v>40</v>
      </c>
      <c r="E1589" s="25" t="s">
        <v>27</v>
      </c>
      <c r="F1589" s="25" t="s">
        <v>20</v>
      </c>
      <c r="G1589" s="25">
        <v>1</v>
      </c>
      <c r="H1589" s="137">
        <v>4</v>
      </c>
      <c r="I1589" s="137">
        <v>1</v>
      </c>
      <c r="J1589" s="137">
        <v>5</v>
      </c>
      <c r="K1589" s="218">
        <v>0</v>
      </c>
    </row>
    <row r="1590" spans="4:11" x14ac:dyDescent="0.25">
      <c r="D1590" s="24" t="s">
        <v>40</v>
      </c>
      <c r="E1590" s="25" t="s">
        <v>27</v>
      </c>
      <c r="F1590" s="25" t="s">
        <v>84</v>
      </c>
      <c r="G1590" s="25">
        <v>1</v>
      </c>
      <c r="H1590" s="137">
        <v>4</v>
      </c>
      <c r="I1590" s="137">
        <v>1</v>
      </c>
      <c r="J1590" s="137">
        <v>131</v>
      </c>
      <c r="K1590" s="218">
        <v>3088</v>
      </c>
    </row>
    <row r="1591" spans="4:11" x14ac:dyDescent="0.25">
      <c r="D1591" s="24" t="s">
        <v>40</v>
      </c>
      <c r="E1591" s="25" t="s">
        <v>27</v>
      </c>
      <c r="F1591" s="25" t="s">
        <v>82</v>
      </c>
      <c r="G1591" s="25"/>
      <c r="H1591" s="137">
        <v>4</v>
      </c>
      <c r="I1591" s="137">
        <v>1</v>
      </c>
      <c r="J1591" s="137">
        <v>122</v>
      </c>
      <c r="K1591" s="218">
        <v>0</v>
      </c>
    </row>
    <row r="1592" spans="4:11" x14ac:dyDescent="0.25">
      <c r="D1592" s="24" t="s">
        <v>40</v>
      </c>
      <c r="E1592" s="25" t="s">
        <v>27</v>
      </c>
      <c r="F1592" s="25" t="s">
        <v>83</v>
      </c>
      <c r="G1592" s="25">
        <v>1</v>
      </c>
      <c r="H1592" s="137">
        <v>4</v>
      </c>
      <c r="I1592" s="137">
        <v>1</v>
      </c>
      <c r="J1592" s="137">
        <v>130</v>
      </c>
      <c r="K1592" s="218">
        <v>1557</v>
      </c>
    </row>
    <row r="1593" spans="4:11" x14ac:dyDescent="0.25">
      <c r="D1593" s="24" t="s">
        <v>40</v>
      </c>
      <c r="E1593" s="25" t="s">
        <v>27</v>
      </c>
      <c r="F1593" s="25" t="s">
        <v>21</v>
      </c>
      <c r="G1593" s="25">
        <v>1</v>
      </c>
      <c r="H1593" s="137">
        <v>4</v>
      </c>
      <c r="I1593" s="137">
        <v>1</v>
      </c>
      <c r="J1593" s="137">
        <v>3</v>
      </c>
      <c r="K1593" s="218">
        <v>2686514</v>
      </c>
    </row>
    <row r="1594" spans="4:11" x14ac:dyDescent="0.25">
      <c r="D1594" s="24" t="s">
        <v>40</v>
      </c>
      <c r="E1594" s="25" t="s">
        <v>27</v>
      </c>
      <c r="F1594" s="25" t="s">
        <v>24</v>
      </c>
      <c r="G1594" s="25">
        <v>1</v>
      </c>
      <c r="H1594" s="137">
        <v>4</v>
      </c>
      <c r="I1594" s="137">
        <v>1</v>
      </c>
      <c r="J1594" s="137">
        <v>19</v>
      </c>
      <c r="K1594" s="218">
        <v>13137298</v>
      </c>
    </row>
    <row r="1595" spans="4:11" x14ac:dyDescent="0.25">
      <c r="D1595" s="24" t="s">
        <v>40</v>
      </c>
      <c r="E1595" s="25" t="s">
        <v>27</v>
      </c>
      <c r="F1595" s="25" t="s">
        <v>23</v>
      </c>
      <c r="G1595" s="25">
        <v>1</v>
      </c>
      <c r="H1595" s="137">
        <v>4</v>
      </c>
      <c r="I1595" s="137">
        <v>1</v>
      </c>
      <c r="J1595" s="137">
        <v>18</v>
      </c>
      <c r="K1595" s="218">
        <v>10697417</v>
      </c>
    </row>
    <row r="1596" spans="4:11" x14ac:dyDescent="0.25">
      <c r="D1596" s="24" t="s">
        <v>40</v>
      </c>
      <c r="E1596" s="25" t="s">
        <v>27</v>
      </c>
      <c r="F1596" s="25" t="s">
        <v>22</v>
      </c>
      <c r="G1596" s="25">
        <v>1</v>
      </c>
      <c r="H1596" s="137">
        <v>4</v>
      </c>
      <c r="I1596" s="137">
        <v>1</v>
      </c>
      <c r="J1596" s="137">
        <v>17</v>
      </c>
      <c r="K1596" s="218">
        <v>11598802</v>
      </c>
    </row>
    <row r="1597" spans="4:11" x14ac:dyDescent="0.25">
      <c r="D1597" s="24" t="s">
        <v>40</v>
      </c>
      <c r="E1597" s="25" t="s">
        <v>27</v>
      </c>
      <c r="F1597" s="25" t="s">
        <v>25</v>
      </c>
      <c r="G1597" s="25">
        <v>1</v>
      </c>
      <c r="H1597" s="137">
        <v>4</v>
      </c>
      <c r="I1597" s="137">
        <v>1</v>
      </c>
      <c r="J1597" s="137">
        <v>8</v>
      </c>
      <c r="K1597" s="218">
        <v>0</v>
      </c>
    </row>
    <row r="1598" spans="4:11" x14ac:dyDescent="0.25">
      <c r="D1598" s="24" t="s">
        <v>40</v>
      </c>
      <c r="E1598" s="25" t="s">
        <v>27</v>
      </c>
      <c r="F1598" s="25" t="s">
        <v>38</v>
      </c>
      <c r="G1598" s="25">
        <v>1</v>
      </c>
      <c r="H1598" s="137">
        <v>4</v>
      </c>
      <c r="I1598" s="137">
        <v>1</v>
      </c>
      <c r="J1598" s="137">
        <v>20</v>
      </c>
      <c r="K1598" s="218">
        <v>1353320</v>
      </c>
    </row>
    <row r="1599" spans="4:11" x14ac:dyDescent="0.25">
      <c r="D1599" s="24" t="s">
        <v>40</v>
      </c>
      <c r="E1599" s="25" t="s">
        <v>27</v>
      </c>
      <c r="F1599" s="25" t="s">
        <v>26</v>
      </c>
      <c r="G1599" s="25">
        <v>1</v>
      </c>
      <c r="H1599" s="137">
        <v>4</v>
      </c>
      <c r="I1599" s="137">
        <v>1</v>
      </c>
      <c r="J1599" s="137">
        <v>10</v>
      </c>
      <c r="K1599" s="218">
        <v>0</v>
      </c>
    </row>
    <row r="1600" spans="4:11" x14ac:dyDescent="0.25">
      <c r="D1600" s="24" t="s">
        <v>40</v>
      </c>
      <c r="E1600" s="25" t="s">
        <v>27</v>
      </c>
      <c r="F1600" s="25" t="s">
        <v>27</v>
      </c>
      <c r="G1600" s="25">
        <v>1</v>
      </c>
      <c r="H1600" s="137">
        <v>4</v>
      </c>
      <c r="I1600" s="137">
        <v>1</v>
      </c>
      <c r="J1600" s="137">
        <v>4</v>
      </c>
      <c r="K1600" s="218">
        <v>0</v>
      </c>
    </row>
    <row r="1601" spans="4:11" x14ac:dyDescent="0.25">
      <c r="D1601" s="24" t="s">
        <v>40</v>
      </c>
      <c r="E1601" s="25" t="s">
        <v>27</v>
      </c>
      <c r="F1601" s="25" t="s">
        <v>65</v>
      </c>
      <c r="G1601" s="25">
        <v>1</v>
      </c>
      <c r="H1601" s="137">
        <v>4</v>
      </c>
      <c r="I1601" s="137">
        <v>1</v>
      </c>
      <c r="J1601" s="137">
        <v>119</v>
      </c>
      <c r="K1601" s="218">
        <v>2346</v>
      </c>
    </row>
    <row r="1602" spans="4:11" x14ac:dyDescent="0.25">
      <c r="D1602" s="24" t="s">
        <v>40</v>
      </c>
      <c r="E1602" s="25" t="s">
        <v>27</v>
      </c>
      <c r="F1602" s="25" t="s">
        <v>33</v>
      </c>
      <c r="G1602" s="25">
        <v>1</v>
      </c>
      <c r="H1602" s="137">
        <v>4</v>
      </c>
      <c r="I1602" s="137">
        <v>1</v>
      </c>
      <c r="J1602" s="137">
        <v>25</v>
      </c>
      <c r="K1602" s="218">
        <v>0</v>
      </c>
    </row>
    <row r="1603" spans="4:11" x14ac:dyDescent="0.25">
      <c r="D1603" s="24" t="s">
        <v>40</v>
      </c>
      <c r="E1603" s="25" t="s">
        <v>27</v>
      </c>
      <c r="F1603" s="25" t="s">
        <v>28</v>
      </c>
      <c r="G1603" s="25">
        <v>1</v>
      </c>
      <c r="H1603" s="137">
        <v>4</v>
      </c>
      <c r="I1603" s="137">
        <v>1</v>
      </c>
      <c r="J1603" s="137">
        <v>9</v>
      </c>
      <c r="K1603" s="218">
        <v>687146</v>
      </c>
    </row>
    <row r="1604" spans="4:11" x14ac:dyDescent="0.25">
      <c r="D1604" s="24" t="s">
        <v>40</v>
      </c>
      <c r="E1604" s="25" t="s">
        <v>27</v>
      </c>
      <c r="F1604" s="25" t="s">
        <v>29</v>
      </c>
      <c r="G1604" s="25">
        <v>1</v>
      </c>
      <c r="H1604" s="137">
        <v>4</v>
      </c>
      <c r="I1604" s="137">
        <v>1</v>
      </c>
      <c r="J1604" s="137">
        <v>1</v>
      </c>
      <c r="K1604" s="218">
        <v>0</v>
      </c>
    </row>
    <row r="1605" spans="4:11" x14ac:dyDescent="0.25">
      <c r="D1605" s="24" t="s">
        <v>40</v>
      </c>
      <c r="E1605" s="25" t="s">
        <v>27</v>
      </c>
      <c r="F1605" s="25" t="s">
        <v>61</v>
      </c>
      <c r="G1605" s="25">
        <v>1</v>
      </c>
      <c r="H1605" s="137">
        <v>4</v>
      </c>
      <c r="I1605" s="137">
        <v>1</v>
      </c>
      <c r="J1605" s="137">
        <v>102</v>
      </c>
      <c r="K1605" s="218">
        <v>0</v>
      </c>
    </row>
    <row r="1606" spans="4:11" x14ac:dyDescent="0.25">
      <c r="D1606" s="24" t="s">
        <v>40</v>
      </c>
      <c r="E1606" s="25" t="s">
        <v>27</v>
      </c>
      <c r="F1606" s="25" t="s">
        <v>34</v>
      </c>
      <c r="G1606" s="25">
        <v>1</v>
      </c>
      <c r="H1606" s="137">
        <v>4</v>
      </c>
      <c r="I1606" s="137">
        <v>1</v>
      </c>
      <c r="J1606" s="137">
        <v>26</v>
      </c>
      <c r="K1606" s="218">
        <v>0</v>
      </c>
    </row>
    <row r="1607" spans="4:11" x14ac:dyDescent="0.25">
      <c r="D1607" s="24" t="s">
        <v>40</v>
      </c>
      <c r="E1607" s="25" t="s">
        <v>27</v>
      </c>
      <c r="F1607" s="25" t="s">
        <v>64</v>
      </c>
      <c r="G1607" s="25">
        <v>1</v>
      </c>
      <c r="H1607" s="137">
        <v>4</v>
      </c>
      <c r="I1607" s="137">
        <v>1</v>
      </c>
      <c r="J1607" s="137">
        <v>118</v>
      </c>
      <c r="K1607" s="218">
        <v>20970</v>
      </c>
    </row>
    <row r="1608" spans="4:11" x14ac:dyDescent="0.25">
      <c r="D1608" s="24" t="s">
        <v>40</v>
      </c>
      <c r="E1608" s="25" t="s">
        <v>27</v>
      </c>
      <c r="F1608" s="25" t="s">
        <v>30</v>
      </c>
      <c r="G1608" s="25">
        <v>1</v>
      </c>
      <c r="H1608" s="137">
        <v>4</v>
      </c>
      <c r="I1608" s="137">
        <v>1</v>
      </c>
      <c r="J1608" s="137">
        <v>24</v>
      </c>
      <c r="K1608" s="218">
        <v>0</v>
      </c>
    </row>
    <row r="1609" spans="4:11" x14ac:dyDescent="0.25">
      <c r="D1609" s="26" t="s">
        <v>40</v>
      </c>
      <c r="E1609" s="27" t="s">
        <v>27</v>
      </c>
      <c r="F1609" s="27" t="s">
        <v>31</v>
      </c>
      <c r="G1609" s="27">
        <v>1</v>
      </c>
      <c r="H1609" s="138">
        <v>4</v>
      </c>
      <c r="I1609" s="138">
        <v>1</v>
      </c>
      <c r="J1609" s="138">
        <v>12</v>
      </c>
      <c r="K1609" s="219">
        <v>0</v>
      </c>
    </row>
    <row r="1610" spans="4:11" x14ac:dyDescent="0.25">
      <c r="D1610" s="26" t="s">
        <v>40</v>
      </c>
      <c r="E1610" s="27" t="s">
        <v>27</v>
      </c>
      <c r="F1610" s="27" t="s">
        <v>32</v>
      </c>
      <c r="G1610" s="27">
        <v>1</v>
      </c>
      <c r="H1610" s="138">
        <v>4</v>
      </c>
      <c r="I1610" s="138">
        <v>1</v>
      </c>
      <c r="J1610" s="138">
        <v>13</v>
      </c>
      <c r="K1610" s="219">
        <v>0</v>
      </c>
    </row>
    <row r="1611" spans="4:11" x14ac:dyDescent="0.25">
      <c r="D1611" s="26" t="s">
        <v>40</v>
      </c>
      <c r="E1611" s="27" t="s">
        <v>27</v>
      </c>
      <c r="F1611" s="27" t="s">
        <v>63</v>
      </c>
      <c r="G1611" s="27">
        <v>1</v>
      </c>
      <c r="H1611" s="138">
        <v>4</v>
      </c>
      <c r="I1611" s="138">
        <v>1</v>
      </c>
      <c r="J1611" s="138">
        <v>103</v>
      </c>
      <c r="K1611" s="219">
        <v>0</v>
      </c>
    </row>
    <row r="1612" spans="4:11" x14ac:dyDescent="0.25">
      <c r="D1612" s="26" t="s">
        <v>40</v>
      </c>
      <c r="E1612" s="27" t="s">
        <v>27</v>
      </c>
      <c r="F1612" s="27" t="s">
        <v>36</v>
      </c>
      <c r="G1612" s="27">
        <v>1</v>
      </c>
      <c r="H1612" s="138">
        <v>4</v>
      </c>
      <c r="I1612" s="138">
        <v>1</v>
      </c>
      <c r="J1612" s="138">
        <v>14</v>
      </c>
      <c r="K1612" s="219">
        <v>0</v>
      </c>
    </row>
    <row r="1613" spans="4:11" x14ac:dyDescent="0.25">
      <c r="D1613" s="26" t="s">
        <v>40</v>
      </c>
      <c r="E1613" s="27" t="s">
        <v>27</v>
      </c>
      <c r="F1613" s="27" t="s">
        <v>60</v>
      </c>
      <c r="G1613" s="27">
        <v>1</v>
      </c>
      <c r="H1613" s="138">
        <v>4</v>
      </c>
      <c r="I1613" s="138">
        <v>1</v>
      </c>
      <c r="J1613" s="138">
        <v>101</v>
      </c>
      <c r="K1613" s="219">
        <v>2206</v>
      </c>
    </row>
    <row r="1614" spans="4:11" x14ac:dyDescent="0.25">
      <c r="D1614" s="162" t="s">
        <v>40</v>
      </c>
      <c r="E1614" s="163" t="s">
        <v>27</v>
      </c>
      <c r="F1614" s="163" t="s">
        <v>90</v>
      </c>
      <c r="G1614" s="216"/>
      <c r="H1614" s="163">
        <v>4</v>
      </c>
      <c r="I1614" s="163">
        <v>1</v>
      </c>
      <c r="J1614" s="163">
        <v>6</v>
      </c>
      <c r="K1614" s="220">
        <v>0</v>
      </c>
    </row>
    <row r="1615" spans="4:11" x14ac:dyDescent="0.25">
      <c r="D1615" s="162" t="s">
        <v>40</v>
      </c>
      <c r="E1615" s="163" t="s">
        <v>27</v>
      </c>
      <c r="F1615" s="163" t="s">
        <v>87</v>
      </c>
      <c r="G1615" s="164"/>
      <c r="H1615" s="163">
        <v>4</v>
      </c>
      <c r="I1615" s="138">
        <v>1</v>
      </c>
      <c r="J1615" s="163">
        <v>136</v>
      </c>
      <c r="K1615" s="220">
        <v>26212</v>
      </c>
    </row>
    <row r="1616" spans="4:11" ht="15.75" thickBot="1" x14ac:dyDescent="0.3">
      <c r="D1616" s="28" t="s">
        <v>40</v>
      </c>
      <c r="E1616" s="29" t="s">
        <v>27</v>
      </c>
      <c r="F1616" s="29" t="s">
        <v>35</v>
      </c>
      <c r="G1616" s="29">
        <v>1</v>
      </c>
      <c r="H1616" s="139">
        <v>4</v>
      </c>
      <c r="I1616" s="139">
        <v>1</v>
      </c>
      <c r="J1616" s="139">
        <v>7</v>
      </c>
      <c r="K1616" s="221">
        <v>0</v>
      </c>
    </row>
    <row r="1617" spans="4:11" x14ac:dyDescent="0.25">
      <c r="D1617" s="22" t="s">
        <v>40</v>
      </c>
      <c r="E1617" s="23" t="s">
        <v>33</v>
      </c>
      <c r="F1617" s="23" t="s">
        <v>18</v>
      </c>
      <c r="G1617" s="23">
        <v>1</v>
      </c>
      <c r="H1617" s="136">
        <v>25</v>
      </c>
      <c r="I1617" s="136">
        <v>1</v>
      </c>
      <c r="J1617" s="136">
        <v>2</v>
      </c>
      <c r="K1617" s="217">
        <v>853094</v>
      </c>
    </row>
    <row r="1618" spans="4:11" x14ac:dyDescent="0.25">
      <c r="D1618" s="24" t="s">
        <v>40</v>
      </c>
      <c r="E1618" s="25" t="s">
        <v>33</v>
      </c>
      <c r="F1618" s="25" t="s">
        <v>19</v>
      </c>
      <c r="G1618" s="25">
        <v>1</v>
      </c>
      <c r="H1618" s="137">
        <v>25</v>
      </c>
      <c r="I1618" s="137">
        <v>1</v>
      </c>
      <c r="J1618" s="137">
        <v>22</v>
      </c>
      <c r="K1618" s="218">
        <v>0</v>
      </c>
    </row>
    <row r="1619" spans="4:11" x14ac:dyDescent="0.25">
      <c r="D1619" s="24" t="s">
        <v>40</v>
      </c>
      <c r="E1619" s="25" t="s">
        <v>33</v>
      </c>
      <c r="F1619" s="25" t="s">
        <v>20</v>
      </c>
      <c r="G1619" s="25">
        <v>1</v>
      </c>
      <c r="H1619" s="137">
        <v>25</v>
      </c>
      <c r="I1619" s="137">
        <v>1</v>
      </c>
      <c r="J1619" s="137">
        <v>5</v>
      </c>
      <c r="K1619" s="218">
        <v>0</v>
      </c>
    </row>
    <row r="1620" spans="4:11" x14ac:dyDescent="0.25">
      <c r="D1620" s="24" t="s">
        <v>40</v>
      </c>
      <c r="E1620" s="25" t="s">
        <v>33</v>
      </c>
      <c r="F1620" s="25" t="s">
        <v>84</v>
      </c>
      <c r="G1620" s="25">
        <v>1</v>
      </c>
      <c r="H1620" s="137">
        <v>25</v>
      </c>
      <c r="I1620" s="137">
        <v>1</v>
      </c>
      <c r="J1620" s="137">
        <v>131</v>
      </c>
      <c r="K1620" s="218">
        <v>805</v>
      </c>
    </row>
    <row r="1621" spans="4:11" x14ac:dyDescent="0.25">
      <c r="D1621" s="24" t="s">
        <v>40</v>
      </c>
      <c r="E1621" s="25" t="s">
        <v>33</v>
      </c>
      <c r="F1621" s="25" t="s">
        <v>82</v>
      </c>
      <c r="G1621" s="25"/>
      <c r="H1621" s="137">
        <v>25</v>
      </c>
      <c r="I1621" s="137">
        <v>1</v>
      </c>
      <c r="J1621" s="137">
        <v>122</v>
      </c>
      <c r="K1621" s="218">
        <v>0</v>
      </c>
    </row>
    <row r="1622" spans="4:11" x14ac:dyDescent="0.25">
      <c r="D1622" s="24" t="s">
        <v>40</v>
      </c>
      <c r="E1622" s="25" t="s">
        <v>33</v>
      </c>
      <c r="F1622" s="25" t="s">
        <v>83</v>
      </c>
      <c r="G1622" s="25">
        <v>1</v>
      </c>
      <c r="H1622" s="137">
        <v>25</v>
      </c>
      <c r="I1622" s="137">
        <v>1</v>
      </c>
      <c r="J1622" s="137">
        <v>130</v>
      </c>
      <c r="K1622" s="218">
        <v>406</v>
      </c>
    </row>
    <row r="1623" spans="4:11" x14ac:dyDescent="0.25">
      <c r="D1623" s="24" t="s">
        <v>40</v>
      </c>
      <c r="E1623" s="25" t="s">
        <v>33</v>
      </c>
      <c r="F1623" s="25" t="s">
        <v>21</v>
      </c>
      <c r="G1623" s="25">
        <v>1</v>
      </c>
      <c r="H1623" s="137">
        <v>25</v>
      </c>
      <c r="I1623" s="137">
        <v>1</v>
      </c>
      <c r="J1623" s="137">
        <v>3</v>
      </c>
      <c r="K1623" s="218">
        <v>700649</v>
      </c>
    </row>
    <row r="1624" spans="4:11" x14ac:dyDescent="0.25">
      <c r="D1624" s="24" t="s">
        <v>40</v>
      </c>
      <c r="E1624" s="25" t="s">
        <v>33</v>
      </c>
      <c r="F1624" s="25" t="s">
        <v>24</v>
      </c>
      <c r="G1624" s="25">
        <v>1</v>
      </c>
      <c r="H1624" s="137">
        <v>25</v>
      </c>
      <c r="I1624" s="137">
        <v>1</v>
      </c>
      <c r="J1624" s="137">
        <v>19</v>
      </c>
      <c r="K1624" s="218">
        <v>3426239</v>
      </c>
    </row>
    <row r="1625" spans="4:11" x14ac:dyDescent="0.25">
      <c r="D1625" s="24" t="s">
        <v>40</v>
      </c>
      <c r="E1625" s="25" t="s">
        <v>33</v>
      </c>
      <c r="F1625" s="25" t="s">
        <v>23</v>
      </c>
      <c r="G1625" s="25">
        <v>1</v>
      </c>
      <c r="H1625" s="137">
        <v>25</v>
      </c>
      <c r="I1625" s="137">
        <v>1</v>
      </c>
      <c r="J1625" s="137">
        <v>18</v>
      </c>
      <c r="K1625" s="218">
        <v>2789912</v>
      </c>
    </row>
    <row r="1626" spans="4:11" x14ac:dyDescent="0.25">
      <c r="D1626" s="24" t="s">
        <v>40</v>
      </c>
      <c r="E1626" s="25" t="s">
        <v>33</v>
      </c>
      <c r="F1626" s="25" t="s">
        <v>22</v>
      </c>
      <c r="G1626" s="25">
        <v>1</v>
      </c>
      <c r="H1626" s="137">
        <v>25</v>
      </c>
      <c r="I1626" s="137">
        <v>1</v>
      </c>
      <c r="J1626" s="137">
        <v>17</v>
      </c>
      <c r="K1626" s="218">
        <v>3024995</v>
      </c>
    </row>
    <row r="1627" spans="4:11" x14ac:dyDescent="0.25">
      <c r="D1627" s="24" t="s">
        <v>40</v>
      </c>
      <c r="E1627" s="25" t="s">
        <v>33</v>
      </c>
      <c r="F1627" s="25" t="s">
        <v>25</v>
      </c>
      <c r="G1627" s="25">
        <v>1</v>
      </c>
      <c r="H1627" s="137">
        <v>25</v>
      </c>
      <c r="I1627" s="137">
        <v>1</v>
      </c>
      <c r="J1627" s="137">
        <v>8</v>
      </c>
      <c r="K1627" s="218">
        <v>0</v>
      </c>
    </row>
    <row r="1628" spans="4:11" x14ac:dyDescent="0.25">
      <c r="D1628" s="24" t="s">
        <v>40</v>
      </c>
      <c r="E1628" s="25" t="s">
        <v>33</v>
      </c>
      <c r="F1628" s="25" t="s">
        <v>38</v>
      </c>
      <c r="G1628" s="25">
        <v>1</v>
      </c>
      <c r="H1628" s="137">
        <v>25</v>
      </c>
      <c r="I1628" s="137">
        <v>1</v>
      </c>
      <c r="J1628" s="137">
        <v>20</v>
      </c>
      <c r="K1628" s="218">
        <v>352949</v>
      </c>
    </row>
    <row r="1629" spans="4:11" x14ac:dyDescent="0.25">
      <c r="D1629" s="24" t="s">
        <v>40</v>
      </c>
      <c r="E1629" s="25" t="s">
        <v>33</v>
      </c>
      <c r="F1629" s="25" t="s">
        <v>26</v>
      </c>
      <c r="G1629" s="25">
        <v>1</v>
      </c>
      <c r="H1629" s="137">
        <v>25</v>
      </c>
      <c r="I1629" s="137">
        <v>1</v>
      </c>
      <c r="J1629" s="137">
        <v>10</v>
      </c>
      <c r="K1629" s="218">
        <v>0</v>
      </c>
    </row>
    <row r="1630" spans="4:11" x14ac:dyDescent="0.25">
      <c r="D1630" s="24" t="s">
        <v>40</v>
      </c>
      <c r="E1630" s="25" t="s">
        <v>33</v>
      </c>
      <c r="F1630" s="25" t="s">
        <v>27</v>
      </c>
      <c r="G1630" s="25">
        <v>1</v>
      </c>
      <c r="H1630" s="137">
        <v>25</v>
      </c>
      <c r="I1630" s="137">
        <v>1</v>
      </c>
      <c r="J1630" s="137">
        <v>4</v>
      </c>
      <c r="K1630" s="218">
        <v>0</v>
      </c>
    </row>
    <row r="1631" spans="4:11" x14ac:dyDescent="0.25">
      <c r="D1631" s="24" t="s">
        <v>40</v>
      </c>
      <c r="E1631" s="25" t="s">
        <v>33</v>
      </c>
      <c r="F1631" s="25" t="s">
        <v>65</v>
      </c>
      <c r="G1631" s="25">
        <v>1</v>
      </c>
      <c r="H1631" s="137">
        <v>25</v>
      </c>
      <c r="I1631" s="137">
        <v>1</v>
      </c>
      <c r="J1631" s="137">
        <v>119</v>
      </c>
      <c r="K1631" s="218">
        <v>612</v>
      </c>
    </row>
    <row r="1632" spans="4:11" x14ac:dyDescent="0.25">
      <c r="D1632" s="24" t="s">
        <v>40</v>
      </c>
      <c r="E1632" s="25" t="s">
        <v>33</v>
      </c>
      <c r="F1632" s="25" t="s">
        <v>33</v>
      </c>
      <c r="G1632" s="25">
        <v>1</v>
      </c>
      <c r="H1632" s="137">
        <v>25</v>
      </c>
      <c r="I1632" s="137">
        <v>1</v>
      </c>
      <c r="J1632" s="137">
        <v>25</v>
      </c>
      <c r="K1632" s="218">
        <v>0</v>
      </c>
    </row>
    <row r="1633" spans="4:11" x14ac:dyDescent="0.25">
      <c r="D1633" s="24" t="s">
        <v>40</v>
      </c>
      <c r="E1633" s="25" t="s">
        <v>33</v>
      </c>
      <c r="F1633" s="25" t="s">
        <v>28</v>
      </c>
      <c r="G1633" s="25">
        <v>1</v>
      </c>
      <c r="H1633" s="137">
        <v>25</v>
      </c>
      <c r="I1633" s="137">
        <v>1</v>
      </c>
      <c r="J1633" s="137">
        <v>9</v>
      </c>
      <c r="K1633" s="218">
        <v>179209</v>
      </c>
    </row>
    <row r="1634" spans="4:11" x14ac:dyDescent="0.25">
      <c r="D1634" s="24" t="s">
        <v>40</v>
      </c>
      <c r="E1634" s="25" t="s">
        <v>33</v>
      </c>
      <c r="F1634" s="25" t="s">
        <v>29</v>
      </c>
      <c r="G1634" s="25">
        <v>1</v>
      </c>
      <c r="H1634" s="137">
        <v>25</v>
      </c>
      <c r="I1634" s="137">
        <v>1</v>
      </c>
      <c r="J1634" s="137">
        <v>1</v>
      </c>
      <c r="K1634" s="218">
        <v>0</v>
      </c>
    </row>
    <row r="1635" spans="4:11" x14ac:dyDescent="0.25">
      <c r="D1635" s="24" t="s">
        <v>40</v>
      </c>
      <c r="E1635" s="25" t="s">
        <v>33</v>
      </c>
      <c r="F1635" s="25" t="s">
        <v>61</v>
      </c>
      <c r="G1635" s="25">
        <v>1</v>
      </c>
      <c r="H1635" s="137">
        <v>25</v>
      </c>
      <c r="I1635" s="137">
        <v>1</v>
      </c>
      <c r="J1635" s="137">
        <v>102</v>
      </c>
      <c r="K1635" s="218">
        <v>0</v>
      </c>
    </row>
    <row r="1636" spans="4:11" x14ac:dyDescent="0.25">
      <c r="D1636" s="24" t="s">
        <v>40</v>
      </c>
      <c r="E1636" s="25" t="s">
        <v>33</v>
      </c>
      <c r="F1636" s="25" t="s">
        <v>34</v>
      </c>
      <c r="G1636" s="25">
        <v>1</v>
      </c>
      <c r="H1636" s="137">
        <v>25</v>
      </c>
      <c r="I1636" s="137">
        <v>1</v>
      </c>
      <c r="J1636" s="137">
        <v>26</v>
      </c>
      <c r="K1636" s="218">
        <v>0</v>
      </c>
    </row>
    <row r="1637" spans="4:11" x14ac:dyDescent="0.25">
      <c r="D1637" s="24" t="s">
        <v>40</v>
      </c>
      <c r="E1637" s="25" t="s">
        <v>33</v>
      </c>
      <c r="F1637" s="25" t="s">
        <v>64</v>
      </c>
      <c r="G1637" s="25">
        <v>1</v>
      </c>
      <c r="H1637" s="137">
        <v>25</v>
      </c>
      <c r="I1637" s="137">
        <v>1</v>
      </c>
      <c r="J1637" s="137">
        <v>118</v>
      </c>
      <c r="K1637" s="218">
        <v>5469</v>
      </c>
    </row>
    <row r="1638" spans="4:11" x14ac:dyDescent="0.25">
      <c r="D1638" s="24" t="s">
        <v>40</v>
      </c>
      <c r="E1638" s="25" t="s">
        <v>33</v>
      </c>
      <c r="F1638" s="25" t="s">
        <v>30</v>
      </c>
      <c r="G1638" s="25">
        <v>1</v>
      </c>
      <c r="H1638" s="137">
        <v>25</v>
      </c>
      <c r="I1638" s="137">
        <v>1</v>
      </c>
      <c r="J1638" s="137">
        <v>24</v>
      </c>
      <c r="K1638" s="218">
        <v>0</v>
      </c>
    </row>
    <row r="1639" spans="4:11" x14ac:dyDescent="0.25">
      <c r="D1639" s="26" t="s">
        <v>40</v>
      </c>
      <c r="E1639" s="27" t="s">
        <v>33</v>
      </c>
      <c r="F1639" s="27" t="s">
        <v>31</v>
      </c>
      <c r="G1639" s="27">
        <v>1</v>
      </c>
      <c r="H1639" s="138">
        <v>25</v>
      </c>
      <c r="I1639" s="138">
        <v>1</v>
      </c>
      <c r="J1639" s="138">
        <v>12</v>
      </c>
      <c r="K1639" s="219">
        <v>0</v>
      </c>
    </row>
    <row r="1640" spans="4:11" x14ac:dyDescent="0.25">
      <c r="D1640" s="26" t="s">
        <v>40</v>
      </c>
      <c r="E1640" s="27" t="s">
        <v>33</v>
      </c>
      <c r="F1640" s="27" t="s">
        <v>32</v>
      </c>
      <c r="G1640" s="27">
        <v>1</v>
      </c>
      <c r="H1640" s="138">
        <v>25</v>
      </c>
      <c r="I1640" s="138">
        <v>1</v>
      </c>
      <c r="J1640" s="138">
        <v>13</v>
      </c>
      <c r="K1640" s="219">
        <v>0</v>
      </c>
    </row>
    <row r="1641" spans="4:11" x14ac:dyDescent="0.25">
      <c r="D1641" s="26" t="s">
        <v>40</v>
      </c>
      <c r="E1641" s="27" t="s">
        <v>33</v>
      </c>
      <c r="F1641" s="27" t="s">
        <v>63</v>
      </c>
      <c r="G1641" s="27">
        <v>1</v>
      </c>
      <c r="H1641" s="138">
        <v>25</v>
      </c>
      <c r="I1641" s="138">
        <v>1</v>
      </c>
      <c r="J1641" s="138">
        <v>103</v>
      </c>
      <c r="K1641" s="219">
        <v>0</v>
      </c>
    </row>
    <row r="1642" spans="4:11" x14ac:dyDescent="0.25">
      <c r="D1642" s="26" t="s">
        <v>40</v>
      </c>
      <c r="E1642" s="27" t="s">
        <v>33</v>
      </c>
      <c r="F1642" s="27" t="s">
        <v>36</v>
      </c>
      <c r="G1642" s="27">
        <v>1</v>
      </c>
      <c r="H1642" s="138">
        <v>25</v>
      </c>
      <c r="I1642" s="138">
        <v>1</v>
      </c>
      <c r="J1642" s="138">
        <v>14</v>
      </c>
      <c r="K1642" s="219">
        <v>0</v>
      </c>
    </row>
    <row r="1643" spans="4:11" x14ac:dyDescent="0.25">
      <c r="D1643" s="26" t="s">
        <v>40</v>
      </c>
      <c r="E1643" s="27" t="s">
        <v>33</v>
      </c>
      <c r="F1643" s="27" t="s">
        <v>60</v>
      </c>
      <c r="G1643" s="27">
        <v>1</v>
      </c>
      <c r="H1643" s="138">
        <v>25</v>
      </c>
      <c r="I1643" s="138">
        <v>1</v>
      </c>
      <c r="J1643" s="138">
        <v>101</v>
      </c>
      <c r="K1643" s="219">
        <v>575</v>
      </c>
    </row>
    <row r="1644" spans="4:11" x14ac:dyDescent="0.25">
      <c r="D1644" s="162" t="s">
        <v>40</v>
      </c>
      <c r="E1644" s="163" t="s">
        <v>33</v>
      </c>
      <c r="F1644" s="163" t="s">
        <v>90</v>
      </c>
      <c r="G1644" s="216"/>
      <c r="H1644" s="163">
        <v>25</v>
      </c>
      <c r="I1644" s="163">
        <v>1</v>
      </c>
      <c r="J1644" s="163">
        <v>6</v>
      </c>
      <c r="K1644" s="220">
        <v>0</v>
      </c>
    </row>
    <row r="1645" spans="4:11" x14ac:dyDescent="0.25">
      <c r="D1645" s="162" t="s">
        <v>40</v>
      </c>
      <c r="E1645" s="163" t="s">
        <v>33</v>
      </c>
      <c r="F1645" s="163" t="s">
        <v>87</v>
      </c>
      <c r="G1645" s="164"/>
      <c r="H1645" s="163">
        <v>25</v>
      </c>
      <c r="I1645" s="138">
        <v>1</v>
      </c>
      <c r="J1645" s="163">
        <v>136</v>
      </c>
      <c r="K1645" s="220">
        <v>6836</v>
      </c>
    </row>
    <row r="1646" spans="4:11" ht="15.75" thickBot="1" x14ac:dyDescent="0.3">
      <c r="D1646" s="28" t="s">
        <v>40</v>
      </c>
      <c r="E1646" s="29" t="s">
        <v>33</v>
      </c>
      <c r="F1646" s="29" t="s">
        <v>35</v>
      </c>
      <c r="G1646" s="29">
        <v>1</v>
      </c>
      <c r="H1646" s="139">
        <v>25</v>
      </c>
      <c r="I1646" s="139">
        <v>1</v>
      </c>
      <c r="J1646" s="139">
        <v>7</v>
      </c>
      <c r="K1646" s="221">
        <v>0</v>
      </c>
    </row>
    <row r="1647" spans="4:11" x14ac:dyDescent="0.25">
      <c r="D1647" s="22" t="s">
        <v>40</v>
      </c>
      <c r="E1647" s="23" t="s">
        <v>29</v>
      </c>
      <c r="F1647" s="23" t="s">
        <v>18</v>
      </c>
      <c r="G1647" s="23">
        <v>1</v>
      </c>
      <c r="H1647" s="136">
        <v>1</v>
      </c>
      <c r="I1647" s="136">
        <v>1</v>
      </c>
      <c r="J1647" s="136">
        <v>2</v>
      </c>
      <c r="K1647" s="217">
        <v>1508504</v>
      </c>
    </row>
    <row r="1648" spans="4:11" x14ac:dyDescent="0.25">
      <c r="D1648" s="24" t="s">
        <v>40</v>
      </c>
      <c r="E1648" s="25" t="s">
        <v>29</v>
      </c>
      <c r="F1648" s="25" t="s">
        <v>19</v>
      </c>
      <c r="G1648" s="25">
        <v>1</v>
      </c>
      <c r="H1648" s="137">
        <v>1</v>
      </c>
      <c r="I1648" s="137">
        <v>1</v>
      </c>
      <c r="J1648" s="137">
        <v>22</v>
      </c>
      <c r="K1648" s="218">
        <v>0</v>
      </c>
    </row>
    <row r="1649" spans="4:11" x14ac:dyDescent="0.25">
      <c r="D1649" s="24" t="s">
        <v>40</v>
      </c>
      <c r="E1649" s="25" t="s">
        <v>29</v>
      </c>
      <c r="F1649" s="25" t="s">
        <v>20</v>
      </c>
      <c r="G1649" s="25">
        <v>1</v>
      </c>
      <c r="H1649" s="137">
        <v>1</v>
      </c>
      <c r="I1649" s="137">
        <v>1</v>
      </c>
      <c r="J1649" s="137">
        <v>5</v>
      </c>
      <c r="K1649" s="218">
        <v>0</v>
      </c>
    </row>
    <row r="1650" spans="4:11" x14ac:dyDescent="0.25">
      <c r="D1650" s="24" t="s">
        <v>40</v>
      </c>
      <c r="E1650" s="25" t="s">
        <v>29</v>
      </c>
      <c r="F1650" s="25" t="s">
        <v>84</v>
      </c>
      <c r="G1650" s="25">
        <v>1</v>
      </c>
      <c r="H1650" s="137">
        <v>1</v>
      </c>
      <c r="I1650" s="137">
        <v>1</v>
      </c>
      <c r="J1650" s="137">
        <v>131</v>
      </c>
      <c r="K1650" s="218">
        <v>1424</v>
      </c>
    </row>
    <row r="1651" spans="4:11" x14ac:dyDescent="0.25">
      <c r="D1651" s="24" t="s">
        <v>40</v>
      </c>
      <c r="E1651" s="25" t="s">
        <v>29</v>
      </c>
      <c r="F1651" s="25" t="s">
        <v>82</v>
      </c>
      <c r="G1651" s="25"/>
      <c r="H1651" s="137">
        <v>1</v>
      </c>
      <c r="I1651" s="137">
        <v>1</v>
      </c>
      <c r="J1651" s="137">
        <v>122</v>
      </c>
      <c r="K1651" s="218">
        <v>0</v>
      </c>
    </row>
    <row r="1652" spans="4:11" x14ac:dyDescent="0.25">
      <c r="D1652" s="24" t="s">
        <v>40</v>
      </c>
      <c r="E1652" s="25" t="s">
        <v>29</v>
      </c>
      <c r="F1652" s="25" t="s">
        <v>83</v>
      </c>
      <c r="G1652" s="25">
        <v>1</v>
      </c>
      <c r="H1652" s="137">
        <v>1</v>
      </c>
      <c r="I1652" s="137">
        <v>1</v>
      </c>
      <c r="J1652" s="137">
        <v>130</v>
      </c>
      <c r="K1652" s="218">
        <v>718</v>
      </c>
    </row>
    <row r="1653" spans="4:11" x14ac:dyDescent="0.25">
      <c r="D1653" s="24" t="s">
        <v>40</v>
      </c>
      <c r="E1653" s="25" t="s">
        <v>29</v>
      </c>
      <c r="F1653" s="25" t="s">
        <v>21</v>
      </c>
      <c r="G1653" s="25">
        <v>1</v>
      </c>
      <c r="H1653" s="137">
        <v>1</v>
      </c>
      <c r="I1653" s="137">
        <v>1</v>
      </c>
      <c r="J1653" s="137">
        <v>3</v>
      </c>
      <c r="K1653" s="218">
        <v>1238940</v>
      </c>
    </row>
    <row r="1654" spans="4:11" x14ac:dyDescent="0.25">
      <c r="D1654" s="24" t="s">
        <v>40</v>
      </c>
      <c r="E1654" s="25" t="s">
        <v>29</v>
      </c>
      <c r="F1654" s="25" t="s">
        <v>24</v>
      </c>
      <c r="G1654" s="25">
        <v>1</v>
      </c>
      <c r="H1654" s="137">
        <v>1</v>
      </c>
      <c r="I1654" s="137">
        <v>1</v>
      </c>
      <c r="J1654" s="137">
        <v>19</v>
      </c>
      <c r="K1654" s="218">
        <v>6058531</v>
      </c>
    </row>
    <row r="1655" spans="4:11" x14ac:dyDescent="0.25">
      <c r="D1655" s="24" t="s">
        <v>40</v>
      </c>
      <c r="E1655" s="25" t="s">
        <v>29</v>
      </c>
      <c r="F1655" s="25" t="s">
        <v>23</v>
      </c>
      <c r="G1655" s="25">
        <v>1</v>
      </c>
      <c r="H1655" s="137">
        <v>1</v>
      </c>
      <c r="I1655" s="137">
        <v>1</v>
      </c>
      <c r="J1655" s="137">
        <v>18</v>
      </c>
      <c r="K1655" s="218">
        <v>4933330</v>
      </c>
    </row>
    <row r="1656" spans="4:11" x14ac:dyDescent="0.25">
      <c r="D1656" s="24" t="s">
        <v>40</v>
      </c>
      <c r="E1656" s="25" t="s">
        <v>29</v>
      </c>
      <c r="F1656" s="25" t="s">
        <v>22</v>
      </c>
      <c r="G1656" s="25">
        <v>1</v>
      </c>
      <c r="H1656" s="137">
        <v>1</v>
      </c>
      <c r="I1656" s="137">
        <v>1</v>
      </c>
      <c r="J1656" s="137">
        <v>17</v>
      </c>
      <c r="K1656" s="218">
        <v>5349022</v>
      </c>
    </row>
    <row r="1657" spans="4:11" x14ac:dyDescent="0.25">
      <c r="D1657" s="24" t="s">
        <v>40</v>
      </c>
      <c r="E1657" s="25" t="s">
        <v>29</v>
      </c>
      <c r="F1657" s="25" t="s">
        <v>25</v>
      </c>
      <c r="G1657" s="25">
        <v>1</v>
      </c>
      <c r="H1657" s="137">
        <v>1</v>
      </c>
      <c r="I1657" s="137">
        <v>1</v>
      </c>
      <c r="J1657" s="137">
        <v>8</v>
      </c>
      <c r="K1657" s="218">
        <v>0</v>
      </c>
    </row>
    <row r="1658" spans="4:11" x14ac:dyDescent="0.25">
      <c r="D1658" s="24" t="s">
        <v>40</v>
      </c>
      <c r="E1658" s="25" t="s">
        <v>29</v>
      </c>
      <c r="F1658" s="25" t="s">
        <v>38</v>
      </c>
      <c r="G1658" s="25">
        <v>1</v>
      </c>
      <c r="H1658" s="137">
        <v>1</v>
      </c>
      <c r="I1658" s="137">
        <v>1</v>
      </c>
      <c r="J1658" s="137">
        <v>20</v>
      </c>
      <c r="K1658" s="218">
        <v>624111</v>
      </c>
    </row>
    <row r="1659" spans="4:11" x14ac:dyDescent="0.25">
      <c r="D1659" s="24" t="s">
        <v>40</v>
      </c>
      <c r="E1659" s="25" t="s">
        <v>29</v>
      </c>
      <c r="F1659" s="25" t="s">
        <v>26</v>
      </c>
      <c r="G1659" s="25">
        <v>1</v>
      </c>
      <c r="H1659" s="137">
        <v>1</v>
      </c>
      <c r="I1659" s="137">
        <v>1</v>
      </c>
      <c r="J1659" s="137">
        <v>10</v>
      </c>
      <c r="K1659" s="218">
        <v>0</v>
      </c>
    </row>
    <row r="1660" spans="4:11" x14ac:dyDescent="0.25">
      <c r="D1660" s="24" t="s">
        <v>40</v>
      </c>
      <c r="E1660" s="25" t="s">
        <v>29</v>
      </c>
      <c r="F1660" s="25" t="s">
        <v>27</v>
      </c>
      <c r="G1660" s="25">
        <v>1</v>
      </c>
      <c r="H1660" s="137">
        <v>1</v>
      </c>
      <c r="I1660" s="137">
        <v>1</v>
      </c>
      <c r="J1660" s="137">
        <v>4</v>
      </c>
      <c r="K1660" s="218">
        <v>0</v>
      </c>
    </row>
    <row r="1661" spans="4:11" x14ac:dyDescent="0.25">
      <c r="D1661" s="24" t="s">
        <v>40</v>
      </c>
      <c r="E1661" s="25" t="s">
        <v>29</v>
      </c>
      <c r="F1661" s="25" t="s">
        <v>65</v>
      </c>
      <c r="G1661" s="25">
        <v>1</v>
      </c>
      <c r="H1661" s="137">
        <v>1</v>
      </c>
      <c r="I1661" s="137">
        <v>1</v>
      </c>
      <c r="J1661" s="137">
        <v>119</v>
      </c>
      <c r="K1661" s="218">
        <v>1082</v>
      </c>
    </row>
    <row r="1662" spans="4:11" x14ac:dyDescent="0.25">
      <c r="D1662" s="24" t="s">
        <v>40</v>
      </c>
      <c r="E1662" s="25" t="s">
        <v>29</v>
      </c>
      <c r="F1662" s="25" t="s">
        <v>33</v>
      </c>
      <c r="G1662" s="25">
        <v>1</v>
      </c>
      <c r="H1662" s="137">
        <v>1</v>
      </c>
      <c r="I1662" s="137">
        <v>1</v>
      </c>
      <c r="J1662" s="137">
        <v>25</v>
      </c>
      <c r="K1662" s="218">
        <v>0</v>
      </c>
    </row>
    <row r="1663" spans="4:11" x14ac:dyDescent="0.25">
      <c r="D1663" s="24" t="s">
        <v>40</v>
      </c>
      <c r="E1663" s="25" t="s">
        <v>29</v>
      </c>
      <c r="F1663" s="25" t="s">
        <v>28</v>
      </c>
      <c r="G1663" s="25">
        <v>1</v>
      </c>
      <c r="H1663" s="137">
        <v>1</v>
      </c>
      <c r="I1663" s="137">
        <v>1</v>
      </c>
      <c r="J1663" s="137">
        <v>9</v>
      </c>
      <c r="K1663" s="218">
        <v>316891</v>
      </c>
    </row>
    <row r="1664" spans="4:11" x14ac:dyDescent="0.25">
      <c r="D1664" s="24" t="s">
        <v>40</v>
      </c>
      <c r="E1664" s="25" t="s">
        <v>29</v>
      </c>
      <c r="F1664" s="25" t="s">
        <v>29</v>
      </c>
      <c r="G1664" s="25">
        <v>1</v>
      </c>
      <c r="H1664" s="137">
        <v>1</v>
      </c>
      <c r="I1664" s="137">
        <v>1</v>
      </c>
      <c r="J1664" s="137">
        <v>1</v>
      </c>
      <c r="K1664" s="218">
        <v>0</v>
      </c>
    </row>
    <row r="1665" spans="4:11" x14ac:dyDescent="0.25">
      <c r="D1665" s="24" t="s">
        <v>40</v>
      </c>
      <c r="E1665" s="25" t="s">
        <v>29</v>
      </c>
      <c r="F1665" s="25" t="s">
        <v>61</v>
      </c>
      <c r="G1665" s="25">
        <v>1</v>
      </c>
      <c r="H1665" s="137">
        <v>1</v>
      </c>
      <c r="I1665" s="137">
        <v>1</v>
      </c>
      <c r="J1665" s="137">
        <v>102</v>
      </c>
      <c r="K1665" s="218">
        <v>0</v>
      </c>
    </row>
    <row r="1666" spans="4:11" x14ac:dyDescent="0.25">
      <c r="D1666" s="24" t="s">
        <v>40</v>
      </c>
      <c r="E1666" s="25" t="s">
        <v>29</v>
      </c>
      <c r="F1666" s="25" t="s">
        <v>34</v>
      </c>
      <c r="G1666" s="25">
        <v>1</v>
      </c>
      <c r="H1666" s="137">
        <v>1</v>
      </c>
      <c r="I1666" s="137">
        <v>1</v>
      </c>
      <c r="J1666" s="137">
        <v>26</v>
      </c>
      <c r="K1666" s="218">
        <v>0</v>
      </c>
    </row>
    <row r="1667" spans="4:11" x14ac:dyDescent="0.25">
      <c r="D1667" s="24" t="s">
        <v>40</v>
      </c>
      <c r="E1667" s="25" t="s">
        <v>29</v>
      </c>
      <c r="F1667" s="25" t="s">
        <v>64</v>
      </c>
      <c r="G1667" s="25">
        <v>1</v>
      </c>
      <c r="H1667" s="137">
        <v>1</v>
      </c>
      <c r="I1667" s="137">
        <v>1</v>
      </c>
      <c r="J1667" s="137">
        <v>118</v>
      </c>
      <c r="K1667" s="218">
        <v>9671</v>
      </c>
    </row>
    <row r="1668" spans="4:11" x14ac:dyDescent="0.25">
      <c r="D1668" s="24" t="s">
        <v>40</v>
      </c>
      <c r="E1668" s="25" t="s">
        <v>29</v>
      </c>
      <c r="F1668" s="25" t="s">
        <v>30</v>
      </c>
      <c r="G1668" s="25">
        <v>1</v>
      </c>
      <c r="H1668" s="137">
        <v>1</v>
      </c>
      <c r="I1668" s="137">
        <v>1</v>
      </c>
      <c r="J1668" s="137">
        <v>24</v>
      </c>
      <c r="K1668" s="218">
        <v>0</v>
      </c>
    </row>
    <row r="1669" spans="4:11" x14ac:dyDescent="0.25">
      <c r="D1669" s="26" t="s">
        <v>40</v>
      </c>
      <c r="E1669" s="27" t="s">
        <v>29</v>
      </c>
      <c r="F1669" s="27" t="s">
        <v>31</v>
      </c>
      <c r="G1669" s="27">
        <v>1</v>
      </c>
      <c r="H1669" s="138">
        <v>1</v>
      </c>
      <c r="I1669" s="138">
        <v>1</v>
      </c>
      <c r="J1669" s="138">
        <v>12</v>
      </c>
      <c r="K1669" s="219">
        <v>0</v>
      </c>
    </row>
    <row r="1670" spans="4:11" x14ac:dyDescent="0.25">
      <c r="D1670" s="26" t="s">
        <v>40</v>
      </c>
      <c r="E1670" s="27" t="s">
        <v>29</v>
      </c>
      <c r="F1670" s="27" t="s">
        <v>32</v>
      </c>
      <c r="G1670" s="27">
        <v>1</v>
      </c>
      <c r="H1670" s="138">
        <v>1</v>
      </c>
      <c r="I1670" s="138">
        <v>1</v>
      </c>
      <c r="J1670" s="138">
        <v>13</v>
      </c>
      <c r="K1670" s="219">
        <v>0</v>
      </c>
    </row>
    <row r="1671" spans="4:11" x14ac:dyDescent="0.25">
      <c r="D1671" s="26" t="s">
        <v>40</v>
      </c>
      <c r="E1671" s="27" t="s">
        <v>29</v>
      </c>
      <c r="F1671" s="27" t="s">
        <v>63</v>
      </c>
      <c r="G1671" s="27">
        <v>1</v>
      </c>
      <c r="H1671" s="138">
        <v>1</v>
      </c>
      <c r="I1671" s="138">
        <v>1</v>
      </c>
      <c r="J1671" s="138">
        <v>103</v>
      </c>
      <c r="K1671" s="219">
        <v>0</v>
      </c>
    </row>
    <row r="1672" spans="4:11" x14ac:dyDescent="0.25">
      <c r="D1672" s="26" t="s">
        <v>40</v>
      </c>
      <c r="E1672" s="27" t="s">
        <v>29</v>
      </c>
      <c r="F1672" s="27" t="s">
        <v>36</v>
      </c>
      <c r="G1672" s="27">
        <v>1</v>
      </c>
      <c r="H1672" s="138">
        <v>1</v>
      </c>
      <c r="I1672" s="138">
        <v>1</v>
      </c>
      <c r="J1672" s="138">
        <v>14</v>
      </c>
      <c r="K1672" s="219">
        <v>0</v>
      </c>
    </row>
    <row r="1673" spans="4:11" x14ac:dyDescent="0.25">
      <c r="D1673" s="26" t="s">
        <v>40</v>
      </c>
      <c r="E1673" s="27" t="s">
        <v>29</v>
      </c>
      <c r="F1673" s="27" t="s">
        <v>60</v>
      </c>
      <c r="G1673" s="27">
        <v>1</v>
      </c>
      <c r="H1673" s="138">
        <v>1</v>
      </c>
      <c r="I1673" s="138">
        <v>1</v>
      </c>
      <c r="J1673" s="138">
        <v>101</v>
      </c>
      <c r="K1673" s="219">
        <v>1017</v>
      </c>
    </row>
    <row r="1674" spans="4:11" x14ac:dyDescent="0.25">
      <c r="D1674" s="162" t="s">
        <v>40</v>
      </c>
      <c r="E1674" s="163" t="s">
        <v>29</v>
      </c>
      <c r="F1674" s="163" t="s">
        <v>90</v>
      </c>
      <c r="G1674" s="216"/>
      <c r="H1674" s="163">
        <v>1</v>
      </c>
      <c r="I1674" s="163">
        <v>1</v>
      </c>
      <c r="J1674" s="163">
        <v>6</v>
      </c>
      <c r="K1674" s="220">
        <v>0</v>
      </c>
    </row>
    <row r="1675" spans="4:11" x14ac:dyDescent="0.25">
      <c r="D1675" s="162" t="s">
        <v>40</v>
      </c>
      <c r="E1675" s="163" t="s">
        <v>29</v>
      </c>
      <c r="F1675" s="163" t="s">
        <v>87</v>
      </c>
      <c r="G1675" s="164"/>
      <c r="H1675" s="163">
        <v>1</v>
      </c>
      <c r="I1675" s="138">
        <v>1</v>
      </c>
      <c r="J1675" s="163">
        <v>136</v>
      </c>
      <c r="K1675" s="220">
        <v>12088</v>
      </c>
    </row>
    <row r="1676" spans="4:11" ht="15.75" thickBot="1" x14ac:dyDescent="0.3">
      <c r="D1676" s="28" t="s">
        <v>40</v>
      </c>
      <c r="E1676" s="29" t="s">
        <v>29</v>
      </c>
      <c r="F1676" s="29" t="s">
        <v>35</v>
      </c>
      <c r="G1676" s="29">
        <v>1</v>
      </c>
      <c r="H1676" s="139">
        <v>1</v>
      </c>
      <c r="I1676" s="139">
        <v>1</v>
      </c>
      <c r="J1676" s="139">
        <v>7</v>
      </c>
      <c r="K1676" s="221">
        <v>0</v>
      </c>
    </row>
    <row r="1677" spans="4:11" x14ac:dyDescent="0.25">
      <c r="D1677" s="22" t="s">
        <v>40</v>
      </c>
      <c r="E1677" s="23" t="s">
        <v>61</v>
      </c>
      <c r="F1677" s="23" t="s">
        <v>18</v>
      </c>
      <c r="G1677" s="23">
        <v>1</v>
      </c>
      <c r="H1677" s="136">
        <v>102</v>
      </c>
      <c r="I1677" s="136">
        <v>1</v>
      </c>
      <c r="J1677" s="136">
        <v>2</v>
      </c>
      <c r="K1677" s="217">
        <v>1224715</v>
      </c>
    </row>
    <row r="1678" spans="4:11" x14ac:dyDescent="0.25">
      <c r="D1678" s="24" t="s">
        <v>40</v>
      </c>
      <c r="E1678" s="25" t="s">
        <v>61</v>
      </c>
      <c r="F1678" s="25" t="s">
        <v>19</v>
      </c>
      <c r="G1678" s="25">
        <v>1</v>
      </c>
      <c r="H1678" s="137">
        <v>102</v>
      </c>
      <c r="I1678" s="137">
        <v>1</v>
      </c>
      <c r="J1678" s="137">
        <v>22</v>
      </c>
      <c r="K1678" s="218">
        <v>0</v>
      </c>
    </row>
    <row r="1679" spans="4:11" x14ac:dyDescent="0.25">
      <c r="D1679" s="24" t="s">
        <v>40</v>
      </c>
      <c r="E1679" s="25" t="s">
        <v>61</v>
      </c>
      <c r="F1679" s="25" t="s">
        <v>20</v>
      </c>
      <c r="G1679" s="25">
        <v>1</v>
      </c>
      <c r="H1679" s="137">
        <v>102</v>
      </c>
      <c r="I1679" s="137">
        <v>1</v>
      </c>
      <c r="J1679" s="137">
        <v>5</v>
      </c>
      <c r="K1679" s="218">
        <v>0</v>
      </c>
    </row>
    <row r="1680" spans="4:11" x14ac:dyDescent="0.25">
      <c r="D1680" s="24" t="s">
        <v>40</v>
      </c>
      <c r="E1680" s="25" t="s">
        <v>61</v>
      </c>
      <c r="F1680" s="25" t="s">
        <v>84</v>
      </c>
      <c r="G1680" s="25">
        <v>1</v>
      </c>
      <c r="H1680" s="137">
        <v>102</v>
      </c>
      <c r="I1680" s="137">
        <v>1</v>
      </c>
      <c r="J1680" s="137">
        <v>131</v>
      </c>
      <c r="K1680" s="218">
        <v>1156</v>
      </c>
    </row>
    <row r="1681" spans="4:11" x14ac:dyDescent="0.25">
      <c r="D1681" s="24" t="s">
        <v>40</v>
      </c>
      <c r="E1681" s="25" t="s">
        <v>61</v>
      </c>
      <c r="F1681" s="25" t="s">
        <v>82</v>
      </c>
      <c r="G1681" s="25"/>
      <c r="H1681" s="137">
        <v>102</v>
      </c>
      <c r="I1681" s="137">
        <v>1</v>
      </c>
      <c r="J1681" s="137">
        <v>122</v>
      </c>
      <c r="K1681" s="218">
        <v>0</v>
      </c>
    </row>
    <row r="1682" spans="4:11" x14ac:dyDescent="0.25">
      <c r="D1682" s="24" t="s">
        <v>40</v>
      </c>
      <c r="E1682" s="25" t="s">
        <v>61</v>
      </c>
      <c r="F1682" s="25" t="s">
        <v>83</v>
      </c>
      <c r="G1682" s="25">
        <v>1</v>
      </c>
      <c r="H1682" s="137">
        <v>102</v>
      </c>
      <c r="I1682" s="137">
        <v>1</v>
      </c>
      <c r="J1682" s="137">
        <v>130</v>
      </c>
      <c r="K1682" s="218">
        <v>583</v>
      </c>
    </row>
    <row r="1683" spans="4:11" x14ac:dyDescent="0.25">
      <c r="D1683" s="24" t="s">
        <v>40</v>
      </c>
      <c r="E1683" s="25" t="s">
        <v>61</v>
      </c>
      <c r="F1683" s="25" t="s">
        <v>21</v>
      </c>
      <c r="G1683" s="25">
        <v>1</v>
      </c>
      <c r="H1683" s="137">
        <v>102</v>
      </c>
      <c r="I1683" s="137">
        <v>1</v>
      </c>
      <c r="J1683" s="137">
        <v>3</v>
      </c>
      <c r="K1683" s="218">
        <v>1005863</v>
      </c>
    </row>
    <row r="1684" spans="4:11" x14ac:dyDescent="0.25">
      <c r="D1684" s="24" t="s">
        <v>40</v>
      </c>
      <c r="E1684" s="25" t="s">
        <v>61</v>
      </c>
      <c r="F1684" s="25" t="s">
        <v>24</v>
      </c>
      <c r="G1684" s="25">
        <v>1</v>
      </c>
      <c r="H1684" s="137">
        <v>102</v>
      </c>
      <c r="I1684" s="137">
        <v>1</v>
      </c>
      <c r="J1684" s="137">
        <v>19</v>
      </c>
      <c r="K1684" s="218">
        <v>4918762</v>
      </c>
    </row>
    <row r="1685" spans="4:11" x14ac:dyDescent="0.25">
      <c r="D1685" s="24" t="s">
        <v>40</v>
      </c>
      <c r="E1685" s="25" t="s">
        <v>61</v>
      </c>
      <c r="F1685" s="25" t="s">
        <v>23</v>
      </c>
      <c r="G1685" s="25">
        <v>1</v>
      </c>
      <c r="H1685" s="137">
        <v>102</v>
      </c>
      <c r="I1685" s="137">
        <v>1</v>
      </c>
      <c r="J1685" s="137">
        <v>18</v>
      </c>
      <c r="K1685" s="218">
        <v>4005241</v>
      </c>
    </row>
    <row r="1686" spans="4:11" x14ac:dyDescent="0.25">
      <c r="D1686" s="24" t="s">
        <v>40</v>
      </c>
      <c r="E1686" s="25" t="s">
        <v>61</v>
      </c>
      <c r="F1686" s="25" t="s">
        <v>22</v>
      </c>
      <c r="G1686" s="25">
        <v>1</v>
      </c>
      <c r="H1686" s="137">
        <v>102</v>
      </c>
      <c r="I1686" s="137">
        <v>1</v>
      </c>
      <c r="J1686" s="137">
        <v>17</v>
      </c>
      <c r="K1686" s="218">
        <v>4342731</v>
      </c>
    </row>
    <row r="1687" spans="4:11" x14ac:dyDescent="0.25">
      <c r="D1687" s="24" t="s">
        <v>40</v>
      </c>
      <c r="E1687" s="25" t="s">
        <v>61</v>
      </c>
      <c r="F1687" s="25" t="s">
        <v>25</v>
      </c>
      <c r="G1687" s="25">
        <v>1</v>
      </c>
      <c r="H1687" s="137">
        <v>102</v>
      </c>
      <c r="I1687" s="137">
        <v>1</v>
      </c>
      <c r="J1687" s="137">
        <v>8</v>
      </c>
      <c r="K1687" s="218">
        <v>0</v>
      </c>
    </row>
    <row r="1688" spans="4:11" x14ac:dyDescent="0.25">
      <c r="D1688" s="24" t="s">
        <v>40</v>
      </c>
      <c r="E1688" s="25" t="s">
        <v>61</v>
      </c>
      <c r="F1688" s="25" t="s">
        <v>38</v>
      </c>
      <c r="G1688" s="25">
        <v>1</v>
      </c>
      <c r="H1688" s="137">
        <v>102</v>
      </c>
      <c r="I1688" s="137">
        <v>1</v>
      </c>
      <c r="J1688" s="137">
        <v>20</v>
      </c>
      <c r="K1688" s="218">
        <v>506699</v>
      </c>
    </row>
    <row r="1689" spans="4:11" x14ac:dyDescent="0.25">
      <c r="D1689" s="24" t="s">
        <v>40</v>
      </c>
      <c r="E1689" s="25" t="s">
        <v>61</v>
      </c>
      <c r="F1689" s="25" t="s">
        <v>26</v>
      </c>
      <c r="G1689" s="25">
        <v>1</v>
      </c>
      <c r="H1689" s="137">
        <v>102</v>
      </c>
      <c r="I1689" s="137">
        <v>1</v>
      </c>
      <c r="J1689" s="137">
        <v>10</v>
      </c>
      <c r="K1689" s="218">
        <v>0</v>
      </c>
    </row>
    <row r="1690" spans="4:11" x14ac:dyDescent="0.25">
      <c r="D1690" s="24" t="s">
        <v>40</v>
      </c>
      <c r="E1690" s="25" t="s">
        <v>61</v>
      </c>
      <c r="F1690" s="25" t="s">
        <v>27</v>
      </c>
      <c r="G1690" s="25">
        <v>1</v>
      </c>
      <c r="H1690" s="137">
        <v>102</v>
      </c>
      <c r="I1690" s="137">
        <v>1</v>
      </c>
      <c r="J1690" s="137">
        <v>4</v>
      </c>
      <c r="K1690" s="218">
        <v>0</v>
      </c>
    </row>
    <row r="1691" spans="4:11" x14ac:dyDescent="0.25">
      <c r="D1691" s="24" t="s">
        <v>40</v>
      </c>
      <c r="E1691" s="25" t="s">
        <v>61</v>
      </c>
      <c r="F1691" s="25" t="s">
        <v>65</v>
      </c>
      <c r="G1691" s="25">
        <v>1</v>
      </c>
      <c r="H1691" s="137">
        <v>102</v>
      </c>
      <c r="I1691" s="137">
        <v>1</v>
      </c>
      <c r="J1691" s="137">
        <v>119</v>
      </c>
      <c r="K1691" s="218">
        <v>879</v>
      </c>
    </row>
    <row r="1692" spans="4:11" x14ac:dyDescent="0.25">
      <c r="D1692" s="24" t="s">
        <v>40</v>
      </c>
      <c r="E1692" s="25" t="s">
        <v>61</v>
      </c>
      <c r="F1692" s="25" t="s">
        <v>33</v>
      </c>
      <c r="G1692" s="25">
        <v>1</v>
      </c>
      <c r="H1692" s="137">
        <v>102</v>
      </c>
      <c r="I1692" s="137">
        <v>1</v>
      </c>
      <c r="J1692" s="137">
        <v>25</v>
      </c>
      <c r="K1692" s="218">
        <v>0</v>
      </c>
    </row>
    <row r="1693" spans="4:11" x14ac:dyDescent="0.25">
      <c r="D1693" s="24" t="s">
        <v>40</v>
      </c>
      <c r="E1693" s="25" t="s">
        <v>61</v>
      </c>
      <c r="F1693" s="25" t="s">
        <v>28</v>
      </c>
      <c r="G1693" s="25">
        <v>1</v>
      </c>
      <c r="H1693" s="137">
        <v>102</v>
      </c>
      <c r="I1693" s="137">
        <v>1</v>
      </c>
      <c r="J1693" s="137">
        <v>9</v>
      </c>
      <c r="K1693" s="218">
        <v>257276</v>
      </c>
    </row>
    <row r="1694" spans="4:11" x14ac:dyDescent="0.25">
      <c r="D1694" s="24" t="s">
        <v>40</v>
      </c>
      <c r="E1694" s="25" t="s">
        <v>61</v>
      </c>
      <c r="F1694" s="25" t="s">
        <v>29</v>
      </c>
      <c r="G1694" s="25">
        <v>1</v>
      </c>
      <c r="H1694" s="137">
        <v>102</v>
      </c>
      <c r="I1694" s="137">
        <v>1</v>
      </c>
      <c r="J1694" s="137">
        <v>1</v>
      </c>
      <c r="K1694" s="218">
        <v>0</v>
      </c>
    </row>
    <row r="1695" spans="4:11" x14ac:dyDescent="0.25">
      <c r="D1695" s="24" t="s">
        <v>40</v>
      </c>
      <c r="E1695" s="25" t="s">
        <v>61</v>
      </c>
      <c r="F1695" s="25" t="s">
        <v>61</v>
      </c>
      <c r="G1695" s="25">
        <v>1</v>
      </c>
      <c r="H1695" s="137">
        <v>102</v>
      </c>
      <c r="I1695" s="137">
        <v>1</v>
      </c>
      <c r="J1695" s="137">
        <v>102</v>
      </c>
      <c r="K1695" s="218">
        <v>0</v>
      </c>
    </row>
    <row r="1696" spans="4:11" x14ac:dyDescent="0.25">
      <c r="D1696" s="24" t="s">
        <v>40</v>
      </c>
      <c r="E1696" s="25" t="s">
        <v>61</v>
      </c>
      <c r="F1696" s="25" t="s">
        <v>34</v>
      </c>
      <c r="G1696" s="25">
        <v>1</v>
      </c>
      <c r="H1696" s="137">
        <v>102</v>
      </c>
      <c r="I1696" s="137">
        <v>1</v>
      </c>
      <c r="J1696" s="137">
        <v>26</v>
      </c>
      <c r="K1696" s="218">
        <v>0</v>
      </c>
    </row>
    <row r="1697" spans="4:11" x14ac:dyDescent="0.25">
      <c r="D1697" s="24" t="s">
        <v>40</v>
      </c>
      <c r="E1697" s="25" t="s">
        <v>61</v>
      </c>
      <c r="F1697" s="25" t="s">
        <v>64</v>
      </c>
      <c r="G1697" s="25">
        <v>1</v>
      </c>
      <c r="H1697" s="137">
        <v>102</v>
      </c>
      <c r="I1697" s="137">
        <v>1</v>
      </c>
      <c r="J1697" s="137">
        <v>118</v>
      </c>
      <c r="K1697" s="218">
        <v>7851</v>
      </c>
    </row>
    <row r="1698" spans="4:11" x14ac:dyDescent="0.25">
      <c r="D1698" s="24" t="s">
        <v>40</v>
      </c>
      <c r="E1698" s="25" t="s">
        <v>61</v>
      </c>
      <c r="F1698" s="25" t="s">
        <v>30</v>
      </c>
      <c r="G1698" s="25">
        <v>1</v>
      </c>
      <c r="H1698" s="137">
        <v>102</v>
      </c>
      <c r="I1698" s="137">
        <v>1</v>
      </c>
      <c r="J1698" s="137">
        <v>24</v>
      </c>
      <c r="K1698" s="218">
        <v>0</v>
      </c>
    </row>
    <row r="1699" spans="4:11" x14ac:dyDescent="0.25">
      <c r="D1699" s="26" t="s">
        <v>40</v>
      </c>
      <c r="E1699" s="27" t="s">
        <v>61</v>
      </c>
      <c r="F1699" s="27" t="s">
        <v>31</v>
      </c>
      <c r="G1699" s="27">
        <v>1</v>
      </c>
      <c r="H1699" s="138">
        <v>102</v>
      </c>
      <c r="I1699" s="138">
        <v>1</v>
      </c>
      <c r="J1699" s="138">
        <v>12</v>
      </c>
      <c r="K1699" s="219">
        <v>0</v>
      </c>
    </row>
    <row r="1700" spans="4:11" x14ac:dyDescent="0.25">
      <c r="D1700" s="26" t="s">
        <v>40</v>
      </c>
      <c r="E1700" s="27" t="s">
        <v>61</v>
      </c>
      <c r="F1700" s="27" t="s">
        <v>32</v>
      </c>
      <c r="G1700" s="27">
        <v>1</v>
      </c>
      <c r="H1700" s="138">
        <v>102</v>
      </c>
      <c r="I1700" s="138">
        <v>1</v>
      </c>
      <c r="J1700" s="138">
        <v>13</v>
      </c>
      <c r="K1700" s="219">
        <v>0</v>
      </c>
    </row>
    <row r="1701" spans="4:11" x14ac:dyDescent="0.25">
      <c r="D1701" s="26" t="s">
        <v>40</v>
      </c>
      <c r="E1701" s="27" t="s">
        <v>61</v>
      </c>
      <c r="F1701" s="27" t="s">
        <v>63</v>
      </c>
      <c r="G1701" s="27">
        <v>1</v>
      </c>
      <c r="H1701" s="138">
        <v>102</v>
      </c>
      <c r="I1701" s="138">
        <v>1</v>
      </c>
      <c r="J1701" s="138">
        <v>103</v>
      </c>
      <c r="K1701" s="219">
        <v>0</v>
      </c>
    </row>
    <row r="1702" spans="4:11" x14ac:dyDescent="0.25">
      <c r="D1702" s="26" t="s">
        <v>40</v>
      </c>
      <c r="E1702" s="27" t="s">
        <v>61</v>
      </c>
      <c r="F1702" s="27" t="s">
        <v>36</v>
      </c>
      <c r="G1702" s="27">
        <v>1</v>
      </c>
      <c r="H1702" s="138">
        <v>102</v>
      </c>
      <c r="I1702" s="138">
        <v>1</v>
      </c>
      <c r="J1702" s="138">
        <v>14</v>
      </c>
      <c r="K1702" s="219">
        <v>0</v>
      </c>
    </row>
    <row r="1703" spans="4:11" x14ac:dyDescent="0.25">
      <c r="D1703" s="26" t="s">
        <v>40</v>
      </c>
      <c r="E1703" s="27" t="s">
        <v>61</v>
      </c>
      <c r="F1703" s="27" t="s">
        <v>60</v>
      </c>
      <c r="G1703" s="27">
        <v>1</v>
      </c>
      <c r="H1703" s="138">
        <v>102</v>
      </c>
      <c r="I1703" s="138">
        <v>1</v>
      </c>
      <c r="J1703" s="138">
        <v>101</v>
      </c>
      <c r="K1703" s="219">
        <v>826</v>
      </c>
    </row>
    <row r="1704" spans="4:11" x14ac:dyDescent="0.25">
      <c r="D1704" s="162" t="s">
        <v>40</v>
      </c>
      <c r="E1704" s="163" t="s">
        <v>61</v>
      </c>
      <c r="F1704" s="163" t="s">
        <v>90</v>
      </c>
      <c r="G1704" s="216"/>
      <c r="H1704" s="163">
        <v>102</v>
      </c>
      <c r="I1704" s="163">
        <v>1</v>
      </c>
      <c r="J1704" s="163">
        <v>6</v>
      </c>
      <c r="K1704" s="220">
        <v>0</v>
      </c>
    </row>
    <row r="1705" spans="4:11" x14ac:dyDescent="0.25">
      <c r="D1705" s="162" t="s">
        <v>40</v>
      </c>
      <c r="E1705" s="163" t="s">
        <v>61</v>
      </c>
      <c r="F1705" s="163" t="s">
        <v>87</v>
      </c>
      <c r="G1705" s="164"/>
      <c r="H1705" s="163">
        <v>102</v>
      </c>
      <c r="I1705" s="138">
        <v>1</v>
      </c>
      <c r="J1705" s="163">
        <v>136</v>
      </c>
      <c r="K1705" s="220">
        <v>9814</v>
      </c>
    </row>
    <row r="1706" spans="4:11" ht="15.75" thickBot="1" x14ac:dyDescent="0.3">
      <c r="D1706" s="28" t="s">
        <v>40</v>
      </c>
      <c r="E1706" s="29" t="s">
        <v>61</v>
      </c>
      <c r="F1706" s="29" t="s">
        <v>35</v>
      </c>
      <c r="G1706" s="29">
        <v>1</v>
      </c>
      <c r="H1706" s="139">
        <v>102</v>
      </c>
      <c r="I1706" s="139">
        <v>1</v>
      </c>
      <c r="J1706" s="139">
        <v>7</v>
      </c>
      <c r="K1706" s="221">
        <v>0</v>
      </c>
    </row>
    <row r="1707" spans="4:11" x14ac:dyDescent="0.25">
      <c r="D1707" s="22" t="s">
        <v>40</v>
      </c>
      <c r="E1707" s="23" t="s">
        <v>30</v>
      </c>
      <c r="F1707" s="23" t="s">
        <v>18</v>
      </c>
      <c r="G1707" s="23">
        <v>1</v>
      </c>
      <c r="H1707" s="136">
        <v>24</v>
      </c>
      <c r="I1707" s="136">
        <v>1</v>
      </c>
      <c r="J1707" s="136">
        <v>2</v>
      </c>
      <c r="K1707" s="217">
        <v>817118</v>
      </c>
    </row>
    <row r="1708" spans="4:11" x14ac:dyDescent="0.25">
      <c r="D1708" s="24" t="s">
        <v>40</v>
      </c>
      <c r="E1708" s="25" t="s">
        <v>30</v>
      </c>
      <c r="F1708" s="25" t="s">
        <v>19</v>
      </c>
      <c r="G1708" s="25">
        <v>1</v>
      </c>
      <c r="H1708" s="137">
        <v>24</v>
      </c>
      <c r="I1708" s="137">
        <v>1</v>
      </c>
      <c r="J1708" s="137">
        <v>22</v>
      </c>
      <c r="K1708" s="218">
        <v>0</v>
      </c>
    </row>
    <row r="1709" spans="4:11" x14ac:dyDescent="0.25">
      <c r="D1709" s="24" t="s">
        <v>40</v>
      </c>
      <c r="E1709" s="25" t="s">
        <v>30</v>
      </c>
      <c r="F1709" s="25" t="s">
        <v>20</v>
      </c>
      <c r="G1709" s="25">
        <v>1</v>
      </c>
      <c r="H1709" s="137">
        <v>24</v>
      </c>
      <c r="I1709" s="137">
        <v>1</v>
      </c>
      <c r="J1709" s="137">
        <v>5</v>
      </c>
      <c r="K1709" s="218">
        <v>0</v>
      </c>
    </row>
    <row r="1710" spans="4:11" x14ac:dyDescent="0.25">
      <c r="D1710" s="24" t="s">
        <v>40</v>
      </c>
      <c r="E1710" s="25" t="s">
        <v>30</v>
      </c>
      <c r="F1710" s="25" t="s">
        <v>84</v>
      </c>
      <c r="G1710" s="25">
        <v>1</v>
      </c>
      <c r="H1710" s="137">
        <v>24</v>
      </c>
      <c r="I1710" s="137">
        <v>1</v>
      </c>
      <c r="J1710" s="137">
        <v>131</v>
      </c>
      <c r="K1710" s="218">
        <v>771</v>
      </c>
    </row>
    <row r="1711" spans="4:11" x14ac:dyDescent="0.25">
      <c r="D1711" s="24" t="s">
        <v>40</v>
      </c>
      <c r="E1711" s="25" t="s">
        <v>30</v>
      </c>
      <c r="F1711" s="25" t="s">
        <v>82</v>
      </c>
      <c r="G1711" s="25"/>
      <c r="H1711" s="137">
        <v>24</v>
      </c>
      <c r="I1711" s="137">
        <v>1</v>
      </c>
      <c r="J1711" s="137">
        <v>122</v>
      </c>
      <c r="K1711" s="218">
        <v>0</v>
      </c>
    </row>
    <row r="1712" spans="4:11" x14ac:dyDescent="0.25">
      <c r="D1712" s="24" t="s">
        <v>40</v>
      </c>
      <c r="E1712" s="25" t="s">
        <v>30</v>
      </c>
      <c r="F1712" s="25" t="s">
        <v>83</v>
      </c>
      <c r="G1712" s="25">
        <v>1</v>
      </c>
      <c r="H1712" s="137">
        <v>24</v>
      </c>
      <c r="I1712" s="137">
        <v>1</v>
      </c>
      <c r="J1712" s="137">
        <v>130</v>
      </c>
      <c r="K1712" s="218">
        <v>389</v>
      </c>
    </row>
    <row r="1713" spans="4:11" x14ac:dyDescent="0.25">
      <c r="D1713" s="24" t="s">
        <v>40</v>
      </c>
      <c r="E1713" s="25" t="s">
        <v>30</v>
      </c>
      <c r="F1713" s="25" t="s">
        <v>21</v>
      </c>
      <c r="G1713" s="25">
        <v>1</v>
      </c>
      <c r="H1713" s="137">
        <v>24</v>
      </c>
      <c r="I1713" s="137">
        <v>1</v>
      </c>
      <c r="J1713" s="137">
        <v>3</v>
      </c>
      <c r="K1713" s="218">
        <v>671102</v>
      </c>
    </row>
    <row r="1714" spans="4:11" x14ac:dyDescent="0.25">
      <c r="D1714" s="24" t="s">
        <v>40</v>
      </c>
      <c r="E1714" s="25" t="s">
        <v>30</v>
      </c>
      <c r="F1714" s="25" t="s">
        <v>24</v>
      </c>
      <c r="G1714" s="25">
        <v>1</v>
      </c>
      <c r="H1714" s="137">
        <v>24</v>
      </c>
      <c r="I1714" s="137">
        <v>1</v>
      </c>
      <c r="J1714" s="137">
        <v>19</v>
      </c>
      <c r="K1714" s="218">
        <v>3281751</v>
      </c>
    </row>
    <row r="1715" spans="4:11" x14ac:dyDescent="0.25">
      <c r="D1715" s="24" t="s">
        <v>40</v>
      </c>
      <c r="E1715" s="25" t="s">
        <v>30</v>
      </c>
      <c r="F1715" s="25" t="s">
        <v>23</v>
      </c>
      <c r="G1715" s="25">
        <v>1</v>
      </c>
      <c r="H1715" s="137">
        <v>24</v>
      </c>
      <c r="I1715" s="137">
        <v>1</v>
      </c>
      <c r="J1715" s="137">
        <v>18</v>
      </c>
      <c r="K1715" s="218">
        <v>2672258</v>
      </c>
    </row>
    <row r="1716" spans="4:11" x14ac:dyDescent="0.25">
      <c r="D1716" s="24" t="s">
        <v>40</v>
      </c>
      <c r="E1716" s="25" t="s">
        <v>30</v>
      </c>
      <c r="F1716" s="25" t="s">
        <v>22</v>
      </c>
      <c r="G1716" s="25">
        <v>1</v>
      </c>
      <c r="H1716" s="137">
        <v>24</v>
      </c>
      <c r="I1716" s="137">
        <v>1</v>
      </c>
      <c r="J1716" s="137">
        <v>17</v>
      </c>
      <c r="K1716" s="218">
        <v>2897428</v>
      </c>
    </row>
    <row r="1717" spans="4:11" x14ac:dyDescent="0.25">
      <c r="D1717" s="24" t="s">
        <v>40</v>
      </c>
      <c r="E1717" s="25" t="s">
        <v>30</v>
      </c>
      <c r="F1717" s="25" t="s">
        <v>25</v>
      </c>
      <c r="G1717" s="25">
        <v>1</v>
      </c>
      <c r="H1717" s="137">
        <v>24</v>
      </c>
      <c r="I1717" s="137">
        <v>1</v>
      </c>
      <c r="J1717" s="137">
        <v>8</v>
      </c>
      <c r="K1717" s="218">
        <v>0</v>
      </c>
    </row>
    <row r="1718" spans="4:11" x14ac:dyDescent="0.25">
      <c r="D1718" s="24" t="s">
        <v>40</v>
      </c>
      <c r="E1718" s="25" t="s">
        <v>30</v>
      </c>
      <c r="F1718" s="25" t="s">
        <v>38</v>
      </c>
      <c r="G1718" s="25">
        <v>1</v>
      </c>
      <c r="H1718" s="137">
        <v>24</v>
      </c>
      <c r="I1718" s="137">
        <v>1</v>
      </c>
      <c r="J1718" s="137">
        <v>20</v>
      </c>
      <c r="K1718" s="218">
        <v>338065</v>
      </c>
    </row>
    <row r="1719" spans="4:11" x14ac:dyDescent="0.25">
      <c r="D1719" s="24" t="s">
        <v>40</v>
      </c>
      <c r="E1719" s="25" t="s">
        <v>30</v>
      </c>
      <c r="F1719" s="25" t="s">
        <v>26</v>
      </c>
      <c r="G1719" s="25">
        <v>1</v>
      </c>
      <c r="H1719" s="137">
        <v>24</v>
      </c>
      <c r="I1719" s="137">
        <v>1</v>
      </c>
      <c r="J1719" s="137">
        <v>10</v>
      </c>
      <c r="K1719" s="218">
        <v>0</v>
      </c>
    </row>
    <row r="1720" spans="4:11" x14ac:dyDescent="0.25">
      <c r="D1720" s="24" t="s">
        <v>40</v>
      </c>
      <c r="E1720" s="25" t="s">
        <v>30</v>
      </c>
      <c r="F1720" s="25" t="s">
        <v>27</v>
      </c>
      <c r="G1720" s="25">
        <v>1</v>
      </c>
      <c r="H1720" s="137">
        <v>24</v>
      </c>
      <c r="I1720" s="137">
        <v>1</v>
      </c>
      <c r="J1720" s="137">
        <v>4</v>
      </c>
      <c r="K1720" s="218">
        <v>0</v>
      </c>
    </row>
    <row r="1721" spans="4:11" x14ac:dyDescent="0.25">
      <c r="D1721" s="24" t="s">
        <v>40</v>
      </c>
      <c r="E1721" s="25" t="s">
        <v>30</v>
      </c>
      <c r="F1721" s="25" t="s">
        <v>65</v>
      </c>
      <c r="G1721" s="25">
        <v>1</v>
      </c>
      <c r="H1721" s="137">
        <v>24</v>
      </c>
      <c r="I1721" s="137">
        <v>1</v>
      </c>
      <c r="J1721" s="137">
        <v>119</v>
      </c>
      <c r="K1721" s="218">
        <v>586</v>
      </c>
    </row>
    <row r="1722" spans="4:11" x14ac:dyDescent="0.25">
      <c r="D1722" s="24" t="s">
        <v>40</v>
      </c>
      <c r="E1722" s="25" t="s">
        <v>30</v>
      </c>
      <c r="F1722" s="25" t="s">
        <v>33</v>
      </c>
      <c r="G1722" s="25">
        <v>1</v>
      </c>
      <c r="H1722" s="137">
        <v>24</v>
      </c>
      <c r="I1722" s="137">
        <v>1</v>
      </c>
      <c r="J1722" s="137">
        <v>25</v>
      </c>
      <c r="K1722" s="218">
        <v>0</v>
      </c>
    </row>
    <row r="1723" spans="4:11" x14ac:dyDescent="0.25">
      <c r="D1723" s="24" t="s">
        <v>40</v>
      </c>
      <c r="E1723" s="25" t="s">
        <v>30</v>
      </c>
      <c r="F1723" s="25" t="s">
        <v>28</v>
      </c>
      <c r="G1723" s="25">
        <v>1</v>
      </c>
      <c r="H1723" s="137">
        <v>24</v>
      </c>
      <c r="I1723" s="137">
        <v>1</v>
      </c>
      <c r="J1723" s="137">
        <v>9</v>
      </c>
      <c r="K1723" s="218">
        <v>171652</v>
      </c>
    </row>
    <row r="1724" spans="4:11" x14ac:dyDescent="0.25">
      <c r="D1724" s="24" t="s">
        <v>40</v>
      </c>
      <c r="E1724" s="25" t="s">
        <v>30</v>
      </c>
      <c r="F1724" s="25" t="s">
        <v>29</v>
      </c>
      <c r="G1724" s="25">
        <v>1</v>
      </c>
      <c r="H1724" s="137">
        <v>24</v>
      </c>
      <c r="I1724" s="137">
        <v>1</v>
      </c>
      <c r="J1724" s="137">
        <v>1</v>
      </c>
      <c r="K1724" s="218">
        <v>0</v>
      </c>
    </row>
    <row r="1725" spans="4:11" x14ac:dyDescent="0.25">
      <c r="D1725" s="24" t="s">
        <v>40</v>
      </c>
      <c r="E1725" s="25" t="s">
        <v>30</v>
      </c>
      <c r="F1725" s="25" t="s">
        <v>61</v>
      </c>
      <c r="G1725" s="25">
        <v>1</v>
      </c>
      <c r="H1725" s="137">
        <v>24</v>
      </c>
      <c r="I1725" s="137">
        <v>1</v>
      </c>
      <c r="J1725" s="137">
        <v>102</v>
      </c>
      <c r="K1725" s="218">
        <v>0</v>
      </c>
    </row>
    <row r="1726" spans="4:11" x14ac:dyDescent="0.25">
      <c r="D1726" s="24" t="s">
        <v>40</v>
      </c>
      <c r="E1726" s="25" t="s">
        <v>30</v>
      </c>
      <c r="F1726" s="25" t="s">
        <v>34</v>
      </c>
      <c r="G1726" s="25">
        <v>1</v>
      </c>
      <c r="H1726" s="137">
        <v>24</v>
      </c>
      <c r="I1726" s="137">
        <v>1</v>
      </c>
      <c r="J1726" s="137">
        <v>26</v>
      </c>
      <c r="K1726" s="218">
        <v>0</v>
      </c>
    </row>
    <row r="1727" spans="4:11" x14ac:dyDescent="0.25">
      <c r="D1727" s="24" t="s">
        <v>40</v>
      </c>
      <c r="E1727" s="25" t="s">
        <v>30</v>
      </c>
      <c r="F1727" s="25" t="s">
        <v>64</v>
      </c>
      <c r="G1727" s="25">
        <v>1</v>
      </c>
      <c r="H1727" s="137">
        <v>24</v>
      </c>
      <c r="I1727" s="137">
        <v>1</v>
      </c>
      <c r="J1727" s="137">
        <v>118</v>
      </c>
      <c r="K1727" s="218">
        <v>5238</v>
      </c>
    </row>
    <row r="1728" spans="4:11" x14ac:dyDescent="0.25">
      <c r="D1728" s="24" t="s">
        <v>40</v>
      </c>
      <c r="E1728" s="25" t="s">
        <v>30</v>
      </c>
      <c r="F1728" s="25" t="s">
        <v>30</v>
      </c>
      <c r="G1728" s="25">
        <v>1</v>
      </c>
      <c r="H1728" s="137">
        <v>24</v>
      </c>
      <c r="I1728" s="137">
        <v>1</v>
      </c>
      <c r="J1728" s="137">
        <v>24</v>
      </c>
      <c r="K1728" s="218">
        <v>0</v>
      </c>
    </row>
    <row r="1729" spans="4:11" x14ac:dyDescent="0.25">
      <c r="D1729" s="26" t="s">
        <v>40</v>
      </c>
      <c r="E1729" s="27" t="s">
        <v>30</v>
      </c>
      <c r="F1729" s="27" t="s">
        <v>31</v>
      </c>
      <c r="G1729" s="27">
        <v>1</v>
      </c>
      <c r="H1729" s="138">
        <v>24</v>
      </c>
      <c r="I1729" s="138">
        <v>1</v>
      </c>
      <c r="J1729" s="138">
        <v>12</v>
      </c>
      <c r="K1729" s="219">
        <v>0</v>
      </c>
    </row>
    <row r="1730" spans="4:11" x14ac:dyDescent="0.25">
      <c r="D1730" s="26" t="s">
        <v>40</v>
      </c>
      <c r="E1730" s="27" t="s">
        <v>30</v>
      </c>
      <c r="F1730" s="27" t="s">
        <v>32</v>
      </c>
      <c r="G1730" s="27">
        <v>1</v>
      </c>
      <c r="H1730" s="138">
        <v>24</v>
      </c>
      <c r="I1730" s="138">
        <v>1</v>
      </c>
      <c r="J1730" s="138">
        <v>13</v>
      </c>
      <c r="K1730" s="219">
        <v>0</v>
      </c>
    </row>
    <row r="1731" spans="4:11" x14ac:dyDescent="0.25">
      <c r="D1731" s="26" t="s">
        <v>40</v>
      </c>
      <c r="E1731" s="27" t="s">
        <v>30</v>
      </c>
      <c r="F1731" s="27" t="s">
        <v>63</v>
      </c>
      <c r="G1731" s="27">
        <v>1</v>
      </c>
      <c r="H1731" s="138">
        <v>24</v>
      </c>
      <c r="I1731" s="138">
        <v>1</v>
      </c>
      <c r="J1731" s="138">
        <v>103</v>
      </c>
      <c r="K1731" s="219">
        <v>0</v>
      </c>
    </row>
    <row r="1732" spans="4:11" x14ac:dyDescent="0.25">
      <c r="D1732" s="26" t="s">
        <v>40</v>
      </c>
      <c r="E1732" s="27" t="s">
        <v>30</v>
      </c>
      <c r="F1732" s="27" t="s">
        <v>36</v>
      </c>
      <c r="G1732" s="27">
        <v>1</v>
      </c>
      <c r="H1732" s="138">
        <v>24</v>
      </c>
      <c r="I1732" s="138">
        <v>1</v>
      </c>
      <c r="J1732" s="138">
        <v>14</v>
      </c>
      <c r="K1732" s="219">
        <v>0</v>
      </c>
    </row>
    <row r="1733" spans="4:11" x14ac:dyDescent="0.25">
      <c r="D1733" s="26" t="s">
        <v>40</v>
      </c>
      <c r="E1733" s="27" t="s">
        <v>30</v>
      </c>
      <c r="F1733" s="27" t="s">
        <v>60</v>
      </c>
      <c r="G1733" s="27">
        <v>1</v>
      </c>
      <c r="H1733" s="138">
        <v>24</v>
      </c>
      <c r="I1733" s="138">
        <v>1</v>
      </c>
      <c r="J1733" s="138">
        <v>101</v>
      </c>
      <c r="K1733" s="219">
        <v>551</v>
      </c>
    </row>
    <row r="1734" spans="4:11" x14ac:dyDescent="0.25">
      <c r="D1734" s="162" t="s">
        <v>40</v>
      </c>
      <c r="E1734" s="163" t="s">
        <v>30</v>
      </c>
      <c r="F1734" s="163" t="s">
        <v>90</v>
      </c>
      <c r="G1734" s="216"/>
      <c r="H1734" s="163">
        <v>24</v>
      </c>
      <c r="I1734" s="163">
        <v>1</v>
      </c>
      <c r="J1734" s="163">
        <v>6</v>
      </c>
      <c r="K1734" s="220">
        <v>0</v>
      </c>
    </row>
    <row r="1735" spans="4:11" x14ac:dyDescent="0.25">
      <c r="D1735" s="162" t="s">
        <v>40</v>
      </c>
      <c r="E1735" s="163" t="s">
        <v>30</v>
      </c>
      <c r="F1735" s="163" t="s">
        <v>87</v>
      </c>
      <c r="G1735" s="164"/>
      <c r="H1735" s="163">
        <v>24</v>
      </c>
      <c r="I1735" s="138">
        <v>1</v>
      </c>
      <c r="J1735" s="163">
        <v>136</v>
      </c>
      <c r="K1735" s="220">
        <v>6548</v>
      </c>
    </row>
    <row r="1736" spans="4:11" ht="15.75" thickBot="1" x14ac:dyDescent="0.3">
      <c r="D1736" s="28" t="s">
        <v>40</v>
      </c>
      <c r="E1736" s="29" t="s">
        <v>30</v>
      </c>
      <c r="F1736" s="29" t="s">
        <v>35</v>
      </c>
      <c r="G1736" s="29">
        <v>1</v>
      </c>
      <c r="H1736" s="139">
        <v>24</v>
      </c>
      <c r="I1736" s="139">
        <v>1</v>
      </c>
      <c r="J1736" s="139">
        <v>7</v>
      </c>
      <c r="K1736" s="221">
        <v>0</v>
      </c>
    </row>
    <row r="1737" spans="4:11" x14ac:dyDescent="0.25">
      <c r="D1737" s="22" t="s">
        <v>40</v>
      </c>
      <c r="E1737" s="23" t="s">
        <v>31</v>
      </c>
      <c r="F1737" s="23" t="s">
        <v>18</v>
      </c>
      <c r="G1737" s="23">
        <v>1</v>
      </c>
      <c r="H1737" s="136">
        <v>12</v>
      </c>
      <c r="I1737" s="136">
        <v>1</v>
      </c>
      <c r="J1737" s="136">
        <v>2</v>
      </c>
      <c r="K1737" s="217">
        <v>460926</v>
      </c>
    </row>
    <row r="1738" spans="4:11" x14ac:dyDescent="0.25">
      <c r="D1738" s="24" t="s">
        <v>40</v>
      </c>
      <c r="E1738" s="25" t="s">
        <v>31</v>
      </c>
      <c r="F1738" s="25" t="s">
        <v>19</v>
      </c>
      <c r="G1738" s="25">
        <v>1</v>
      </c>
      <c r="H1738" s="137">
        <v>12</v>
      </c>
      <c r="I1738" s="137">
        <v>1</v>
      </c>
      <c r="J1738" s="137">
        <v>22</v>
      </c>
      <c r="K1738" s="218">
        <v>0</v>
      </c>
    </row>
    <row r="1739" spans="4:11" x14ac:dyDescent="0.25">
      <c r="D1739" s="24" t="s">
        <v>40</v>
      </c>
      <c r="E1739" s="25" t="s">
        <v>31</v>
      </c>
      <c r="F1739" s="25" t="s">
        <v>20</v>
      </c>
      <c r="G1739" s="25">
        <v>1</v>
      </c>
      <c r="H1739" s="137">
        <v>12</v>
      </c>
      <c r="I1739" s="137">
        <v>1</v>
      </c>
      <c r="J1739" s="137">
        <v>5</v>
      </c>
      <c r="K1739" s="218">
        <v>0</v>
      </c>
    </row>
    <row r="1740" spans="4:11" x14ac:dyDescent="0.25">
      <c r="D1740" s="24" t="s">
        <v>40</v>
      </c>
      <c r="E1740" s="25" t="s">
        <v>31</v>
      </c>
      <c r="F1740" s="25" t="s">
        <v>84</v>
      </c>
      <c r="G1740" s="25">
        <v>1</v>
      </c>
      <c r="H1740" s="137">
        <v>12</v>
      </c>
      <c r="I1740" s="137">
        <v>1</v>
      </c>
      <c r="J1740" s="137">
        <v>131</v>
      </c>
      <c r="K1740" s="218">
        <v>435</v>
      </c>
    </row>
    <row r="1741" spans="4:11" x14ac:dyDescent="0.25">
      <c r="D1741" s="24" t="s">
        <v>40</v>
      </c>
      <c r="E1741" s="25" t="s">
        <v>31</v>
      </c>
      <c r="F1741" s="25" t="s">
        <v>82</v>
      </c>
      <c r="G1741" s="25"/>
      <c r="H1741" s="137">
        <v>12</v>
      </c>
      <c r="I1741" s="137">
        <v>1</v>
      </c>
      <c r="J1741" s="137">
        <v>122</v>
      </c>
      <c r="K1741" s="218">
        <v>0</v>
      </c>
    </row>
    <row r="1742" spans="4:11" x14ac:dyDescent="0.25">
      <c r="D1742" s="24" t="s">
        <v>40</v>
      </c>
      <c r="E1742" s="25" t="s">
        <v>31</v>
      </c>
      <c r="F1742" s="25" t="s">
        <v>83</v>
      </c>
      <c r="G1742" s="25">
        <v>1</v>
      </c>
      <c r="H1742" s="137">
        <v>12</v>
      </c>
      <c r="I1742" s="137">
        <v>1</v>
      </c>
      <c r="J1742" s="137">
        <v>130</v>
      </c>
      <c r="K1742" s="218">
        <v>219</v>
      </c>
    </row>
    <row r="1743" spans="4:11" x14ac:dyDescent="0.25">
      <c r="D1743" s="24" t="s">
        <v>40</v>
      </c>
      <c r="E1743" s="25" t="s">
        <v>31</v>
      </c>
      <c r="F1743" s="25" t="s">
        <v>21</v>
      </c>
      <c r="G1743" s="25">
        <v>1</v>
      </c>
      <c r="H1743" s="137">
        <v>12</v>
      </c>
      <c r="I1743" s="137">
        <v>1</v>
      </c>
      <c r="J1743" s="137">
        <v>3</v>
      </c>
      <c r="K1743" s="218">
        <v>378560</v>
      </c>
    </row>
    <row r="1744" spans="4:11" x14ac:dyDescent="0.25">
      <c r="D1744" s="24" t="s">
        <v>40</v>
      </c>
      <c r="E1744" s="25" t="s">
        <v>31</v>
      </c>
      <c r="F1744" s="25" t="s">
        <v>24</v>
      </c>
      <c r="G1744" s="25">
        <v>1</v>
      </c>
      <c r="H1744" s="137">
        <v>12</v>
      </c>
      <c r="I1744" s="137">
        <v>1</v>
      </c>
      <c r="J1744" s="137">
        <v>19</v>
      </c>
      <c r="K1744" s="218">
        <v>1851192</v>
      </c>
    </row>
    <row r="1745" spans="4:11" x14ac:dyDescent="0.25">
      <c r="D1745" s="24" t="s">
        <v>40</v>
      </c>
      <c r="E1745" s="25" t="s">
        <v>31</v>
      </c>
      <c r="F1745" s="25" t="s">
        <v>23</v>
      </c>
      <c r="G1745" s="25">
        <v>1</v>
      </c>
      <c r="H1745" s="137">
        <v>12</v>
      </c>
      <c r="I1745" s="137">
        <v>1</v>
      </c>
      <c r="J1745" s="137">
        <v>18</v>
      </c>
      <c r="K1745" s="218">
        <v>1507386</v>
      </c>
    </row>
    <row r="1746" spans="4:11" x14ac:dyDescent="0.25">
      <c r="D1746" s="24" t="s">
        <v>40</v>
      </c>
      <c r="E1746" s="25" t="s">
        <v>31</v>
      </c>
      <c r="F1746" s="25" t="s">
        <v>22</v>
      </c>
      <c r="G1746" s="25">
        <v>1</v>
      </c>
      <c r="H1746" s="137">
        <v>12</v>
      </c>
      <c r="I1746" s="137">
        <v>1</v>
      </c>
      <c r="J1746" s="137">
        <v>17</v>
      </c>
      <c r="K1746" s="218">
        <v>1634401</v>
      </c>
    </row>
    <row r="1747" spans="4:11" x14ac:dyDescent="0.25">
      <c r="D1747" s="24" t="s">
        <v>40</v>
      </c>
      <c r="E1747" s="25" t="s">
        <v>31</v>
      </c>
      <c r="F1747" s="25" t="s">
        <v>25</v>
      </c>
      <c r="G1747" s="25">
        <v>1</v>
      </c>
      <c r="H1747" s="137">
        <v>12</v>
      </c>
      <c r="I1747" s="137">
        <v>1</v>
      </c>
      <c r="J1747" s="137">
        <v>8</v>
      </c>
      <c r="K1747" s="218">
        <v>0</v>
      </c>
    </row>
    <row r="1748" spans="4:11" x14ac:dyDescent="0.25">
      <c r="D1748" s="24" t="s">
        <v>40</v>
      </c>
      <c r="E1748" s="25" t="s">
        <v>31</v>
      </c>
      <c r="F1748" s="25" t="s">
        <v>38</v>
      </c>
      <c r="G1748" s="25">
        <v>1</v>
      </c>
      <c r="H1748" s="137">
        <v>12</v>
      </c>
      <c r="I1748" s="137">
        <v>1</v>
      </c>
      <c r="J1748" s="137">
        <v>20</v>
      </c>
      <c r="K1748" s="218">
        <v>190698</v>
      </c>
    </row>
    <row r="1749" spans="4:11" x14ac:dyDescent="0.25">
      <c r="D1749" s="24" t="s">
        <v>40</v>
      </c>
      <c r="E1749" s="25" t="s">
        <v>31</v>
      </c>
      <c r="F1749" s="25" t="s">
        <v>26</v>
      </c>
      <c r="G1749" s="25">
        <v>1</v>
      </c>
      <c r="H1749" s="137">
        <v>12</v>
      </c>
      <c r="I1749" s="137">
        <v>1</v>
      </c>
      <c r="J1749" s="137">
        <v>10</v>
      </c>
      <c r="K1749" s="218">
        <v>0</v>
      </c>
    </row>
    <row r="1750" spans="4:11" x14ac:dyDescent="0.25">
      <c r="D1750" s="24" t="s">
        <v>40</v>
      </c>
      <c r="E1750" s="25" t="s">
        <v>31</v>
      </c>
      <c r="F1750" s="25" t="s">
        <v>27</v>
      </c>
      <c r="G1750" s="25">
        <v>1</v>
      </c>
      <c r="H1750" s="137">
        <v>12</v>
      </c>
      <c r="I1750" s="137">
        <v>1</v>
      </c>
      <c r="J1750" s="137">
        <v>4</v>
      </c>
      <c r="K1750" s="218">
        <v>0</v>
      </c>
    </row>
    <row r="1751" spans="4:11" x14ac:dyDescent="0.25">
      <c r="D1751" s="24" t="s">
        <v>40</v>
      </c>
      <c r="E1751" s="25" t="s">
        <v>31</v>
      </c>
      <c r="F1751" s="25" t="s">
        <v>65</v>
      </c>
      <c r="G1751" s="25">
        <v>1</v>
      </c>
      <c r="H1751" s="137">
        <v>12</v>
      </c>
      <c r="I1751" s="137">
        <v>1</v>
      </c>
      <c r="J1751" s="137">
        <v>119</v>
      </c>
      <c r="K1751" s="218">
        <v>331</v>
      </c>
    </row>
    <row r="1752" spans="4:11" x14ac:dyDescent="0.25">
      <c r="D1752" s="24" t="s">
        <v>40</v>
      </c>
      <c r="E1752" s="25" t="s">
        <v>31</v>
      </c>
      <c r="F1752" s="25" t="s">
        <v>33</v>
      </c>
      <c r="G1752" s="25">
        <v>1</v>
      </c>
      <c r="H1752" s="137">
        <v>12</v>
      </c>
      <c r="I1752" s="137">
        <v>1</v>
      </c>
      <c r="J1752" s="137">
        <v>25</v>
      </c>
      <c r="K1752" s="218">
        <v>0</v>
      </c>
    </row>
    <row r="1753" spans="4:11" x14ac:dyDescent="0.25">
      <c r="D1753" s="24" t="s">
        <v>40</v>
      </c>
      <c r="E1753" s="25" t="s">
        <v>31</v>
      </c>
      <c r="F1753" s="25" t="s">
        <v>28</v>
      </c>
      <c r="G1753" s="25">
        <v>1</v>
      </c>
      <c r="H1753" s="137">
        <v>12</v>
      </c>
      <c r="I1753" s="137">
        <v>1</v>
      </c>
      <c r="J1753" s="137">
        <v>9</v>
      </c>
      <c r="K1753" s="218">
        <v>96827</v>
      </c>
    </row>
    <row r="1754" spans="4:11" x14ac:dyDescent="0.25">
      <c r="D1754" s="24" t="s">
        <v>40</v>
      </c>
      <c r="E1754" s="25" t="s">
        <v>31</v>
      </c>
      <c r="F1754" s="25" t="s">
        <v>29</v>
      </c>
      <c r="G1754" s="25">
        <v>1</v>
      </c>
      <c r="H1754" s="137">
        <v>12</v>
      </c>
      <c r="I1754" s="137">
        <v>1</v>
      </c>
      <c r="J1754" s="137">
        <v>1</v>
      </c>
      <c r="K1754" s="218">
        <v>0</v>
      </c>
    </row>
    <row r="1755" spans="4:11" x14ac:dyDescent="0.25">
      <c r="D1755" s="24" t="s">
        <v>40</v>
      </c>
      <c r="E1755" s="25" t="s">
        <v>31</v>
      </c>
      <c r="F1755" s="25" t="s">
        <v>61</v>
      </c>
      <c r="G1755" s="25">
        <v>1</v>
      </c>
      <c r="H1755" s="137">
        <v>12</v>
      </c>
      <c r="I1755" s="137">
        <v>1</v>
      </c>
      <c r="J1755" s="137">
        <v>102</v>
      </c>
      <c r="K1755" s="218">
        <v>0</v>
      </c>
    </row>
    <row r="1756" spans="4:11" x14ac:dyDescent="0.25">
      <c r="D1756" s="24" t="s">
        <v>40</v>
      </c>
      <c r="E1756" s="25" t="s">
        <v>31</v>
      </c>
      <c r="F1756" s="25" t="s">
        <v>34</v>
      </c>
      <c r="G1756" s="25">
        <v>1</v>
      </c>
      <c r="H1756" s="137">
        <v>12</v>
      </c>
      <c r="I1756" s="137">
        <v>1</v>
      </c>
      <c r="J1756" s="137">
        <v>26</v>
      </c>
      <c r="K1756" s="218">
        <v>0</v>
      </c>
    </row>
    <row r="1757" spans="4:11" x14ac:dyDescent="0.25">
      <c r="D1757" s="24" t="s">
        <v>40</v>
      </c>
      <c r="E1757" s="25" t="s">
        <v>31</v>
      </c>
      <c r="F1757" s="25" t="s">
        <v>64</v>
      </c>
      <c r="G1757" s="25">
        <v>1</v>
      </c>
      <c r="H1757" s="137">
        <v>12</v>
      </c>
      <c r="I1757" s="137">
        <v>1</v>
      </c>
      <c r="J1757" s="137">
        <v>118</v>
      </c>
      <c r="K1757" s="218">
        <v>2955</v>
      </c>
    </row>
    <row r="1758" spans="4:11" x14ac:dyDescent="0.25">
      <c r="D1758" s="24" t="s">
        <v>40</v>
      </c>
      <c r="E1758" s="25" t="s">
        <v>31</v>
      </c>
      <c r="F1758" s="25" t="s">
        <v>30</v>
      </c>
      <c r="G1758" s="25">
        <v>1</v>
      </c>
      <c r="H1758" s="137">
        <v>12</v>
      </c>
      <c r="I1758" s="137">
        <v>1</v>
      </c>
      <c r="J1758" s="137">
        <v>24</v>
      </c>
      <c r="K1758" s="218">
        <v>0</v>
      </c>
    </row>
    <row r="1759" spans="4:11" x14ac:dyDescent="0.25">
      <c r="D1759" s="26" t="s">
        <v>40</v>
      </c>
      <c r="E1759" s="27" t="s">
        <v>31</v>
      </c>
      <c r="F1759" s="27" t="s">
        <v>31</v>
      </c>
      <c r="G1759" s="27">
        <v>1</v>
      </c>
      <c r="H1759" s="138">
        <v>12</v>
      </c>
      <c r="I1759" s="138">
        <v>1</v>
      </c>
      <c r="J1759" s="138">
        <v>12</v>
      </c>
      <c r="K1759" s="219">
        <v>0</v>
      </c>
    </row>
    <row r="1760" spans="4:11" x14ac:dyDescent="0.25">
      <c r="D1760" s="26" t="s">
        <v>40</v>
      </c>
      <c r="E1760" s="27" t="s">
        <v>31</v>
      </c>
      <c r="F1760" s="27" t="s">
        <v>32</v>
      </c>
      <c r="G1760" s="27">
        <v>1</v>
      </c>
      <c r="H1760" s="138">
        <v>12</v>
      </c>
      <c r="I1760" s="138">
        <v>1</v>
      </c>
      <c r="J1760" s="138">
        <v>13</v>
      </c>
      <c r="K1760" s="219">
        <v>0</v>
      </c>
    </row>
    <row r="1761" spans="4:11" x14ac:dyDescent="0.25">
      <c r="D1761" s="26" t="s">
        <v>40</v>
      </c>
      <c r="E1761" s="27" t="s">
        <v>31</v>
      </c>
      <c r="F1761" s="27" t="s">
        <v>63</v>
      </c>
      <c r="G1761" s="27">
        <v>1</v>
      </c>
      <c r="H1761" s="138">
        <v>12</v>
      </c>
      <c r="I1761" s="138">
        <v>1</v>
      </c>
      <c r="J1761" s="138">
        <v>103</v>
      </c>
      <c r="K1761" s="219">
        <v>0</v>
      </c>
    </row>
    <row r="1762" spans="4:11" x14ac:dyDescent="0.25">
      <c r="D1762" s="26" t="s">
        <v>40</v>
      </c>
      <c r="E1762" s="27" t="s">
        <v>31</v>
      </c>
      <c r="F1762" s="27" t="s">
        <v>36</v>
      </c>
      <c r="G1762" s="27">
        <v>1</v>
      </c>
      <c r="H1762" s="138">
        <v>12</v>
      </c>
      <c r="I1762" s="138">
        <v>1</v>
      </c>
      <c r="J1762" s="138">
        <v>14</v>
      </c>
      <c r="K1762" s="219">
        <v>0</v>
      </c>
    </row>
    <row r="1763" spans="4:11" x14ac:dyDescent="0.25">
      <c r="D1763" s="26" t="s">
        <v>40</v>
      </c>
      <c r="E1763" s="27" t="s">
        <v>31</v>
      </c>
      <c r="F1763" s="27" t="s">
        <v>60</v>
      </c>
      <c r="G1763" s="27">
        <v>1</v>
      </c>
      <c r="H1763" s="138">
        <v>12</v>
      </c>
      <c r="I1763" s="138">
        <v>1</v>
      </c>
      <c r="J1763" s="138">
        <v>101</v>
      </c>
      <c r="K1763" s="219">
        <v>311</v>
      </c>
    </row>
    <row r="1764" spans="4:11" x14ac:dyDescent="0.25">
      <c r="D1764" s="162" t="s">
        <v>40</v>
      </c>
      <c r="E1764" s="163" t="s">
        <v>31</v>
      </c>
      <c r="F1764" s="163" t="s">
        <v>90</v>
      </c>
      <c r="G1764" s="216"/>
      <c r="H1764" s="163">
        <v>12</v>
      </c>
      <c r="I1764" s="163">
        <v>1</v>
      </c>
      <c r="J1764" s="163">
        <v>6</v>
      </c>
      <c r="K1764" s="220">
        <v>0</v>
      </c>
    </row>
    <row r="1765" spans="4:11" x14ac:dyDescent="0.25">
      <c r="D1765" s="162" t="s">
        <v>40</v>
      </c>
      <c r="E1765" s="163" t="s">
        <v>31</v>
      </c>
      <c r="F1765" s="163" t="s">
        <v>87</v>
      </c>
      <c r="G1765" s="164"/>
      <c r="H1765" s="163">
        <v>12</v>
      </c>
      <c r="I1765" s="138">
        <v>1</v>
      </c>
      <c r="J1765" s="163">
        <v>136</v>
      </c>
      <c r="K1765" s="220">
        <v>3694</v>
      </c>
    </row>
    <row r="1766" spans="4:11" ht="15.75" thickBot="1" x14ac:dyDescent="0.3">
      <c r="D1766" s="28" t="s">
        <v>40</v>
      </c>
      <c r="E1766" s="29" t="s">
        <v>31</v>
      </c>
      <c r="F1766" s="29" t="s">
        <v>35</v>
      </c>
      <c r="G1766" s="29">
        <v>1</v>
      </c>
      <c r="H1766" s="139">
        <v>12</v>
      </c>
      <c r="I1766" s="139">
        <v>1</v>
      </c>
      <c r="J1766" s="139">
        <v>7</v>
      </c>
      <c r="K1766" s="221">
        <v>0</v>
      </c>
    </row>
    <row r="1767" spans="4:11" x14ac:dyDescent="0.25">
      <c r="D1767" s="22" t="s">
        <v>40</v>
      </c>
      <c r="E1767" s="23" t="s">
        <v>32</v>
      </c>
      <c r="F1767" s="23" t="s">
        <v>18</v>
      </c>
      <c r="G1767" s="23">
        <v>1</v>
      </c>
      <c r="H1767" s="136">
        <v>13</v>
      </c>
      <c r="I1767" s="136">
        <v>1</v>
      </c>
      <c r="J1767" s="136">
        <v>2</v>
      </c>
      <c r="K1767" s="217">
        <v>326944</v>
      </c>
    </row>
    <row r="1768" spans="4:11" x14ac:dyDescent="0.25">
      <c r="D1768" s="24" t="s">
        <v>40</v>
      </c>
      <c r="E1768" s="25" t="s">
        <v>32</v>
      </c>
      <c r="F1768" s="25" t="s">
        <v>19</v>
      </c>
      <c r="G1768" s="25">
        <v>1</v>
      </c>
      <c r="H1768" s="137">
        <v>13</v>
      </c>
      <c r="I1768" s="137">
        <v>1</v>
      </c>
      <c r="J1768" s="137">
        <v>22</v>
      </c>
      <c r="K1768" s="218">
        <v>0</v>
      </c>
    </row>
    <row r="1769" spans="4:11" x14ac:dyDescent="0.25">
      <c r="D1769" s="24" t="s">
        <v>40</v>
      </c>
      <c r="E1769" s="25" t="s">
        <v>32</v>
      </c>
      <c r="F1769" s="25" t="s">
        <v>20</v>
      </c>
      <c r="G1769" s="25">
        <v>1</v>
      </c>
      <c r="H1769" s="137">
        <v>13</v>
      </c>
      <c r="I1769" s="137">
        <v>1</v>
      </c>
      <c r="J1769" s="137">
        <v>5</v>
      </c>
      <c r="K1769" s="218">
        <v>0</v>
      </c>
    </row>
    <row r="1770" spans="4:11" x14ac:dyDescent="0.25">
      <c r="D1770" s="24" t="s">
        <v>40</v>
      </c>
      <c r="E1770" s="25" t="s">
        <v>32</v>
      </c>
      <c r="F1770" s="25" t="s">
        <v>84</v>
      </c>
      <c r="G1770" s="25">
        <v>1</v>
      </c>
      <c r="H1770" s="137">
        <v>13</v>
      </c>
      <c r="I1770" s="137">
        <v>1</v>
      </c>
      <c r="J1770" s="137">
        <v>131</v>
      </c>
      <c r="K1770" s="218">
        <v>309</v>
      </c>
    </row>
    <row r="1771" spans="4:11" x14ac:dyDescent="0.25">
      <c r="D1771" s="24" t="s">
        <v>40</v>
      </c>
      <c r="E1771" s="25" t="s">
        <v>32</v>
      </c>
      <c r="F1771" s="25" t="s">
        <v>82</v>
      </c>
      <c r="G1771" s="25"/>
      <c r="H1771" s="137">
        <v>13</v>
      </c>
      <c r="I1771" s="137">
        <v>1</v>
      </c>
      <c r="J1771" s="137">
        <v>122</v>
      </c>
      <c r="K1771" s="218">
        <v>0</v>
      </c>
    </row>
    <row r="1772" spans="4:11" x14ac:dyDescent="0.25">
      <c r="D1772" s="24" t="s">
        <v>40</v>
      </c>
      <c r="E1772" s="25" t="s">
        <v>32</v>
      </c>
      <c r="F1772" s="25" t="s">
        <v>83</v>
      </c>
      <c r="G1772" s="25">
        <v>1</v>
      </c>
      <c r="H1772" s="137">
        <v>13</v>
      </c>
      <c r="I1772" s="137">
        <v>1</v>
      </c>
      <c r="J1772" s="137">
        <v>130</v>
      </c>
      <c r="K1772" s="218">
        <v>156</v>
      </c>
    </row>
    <row r="1773" spans="4:11" x14ac:dyDescent="0.25">
      <c r="D1773" s="24" t="s">
        <v>40</v>
      </c>
      <c r="E1773" s="25" t="s">
        <v>32</v>
      </c>
      <c r="F1773" s="25" t="s">
        <v>21</v>
      </c>
      <c r="G1773" s="25">
        <v>1</v>
      </c>
      <c r="H1773" s="137">
        <v>13</v>
      </c>
      <c r="I1773" s="137">
        <v>1</v>
      </c>
      <c r="J1773" s="137">
        <v>3</v>
      </c>
      <c r="K1773" s="218">
        <v>268520</v>
      </c>
    </row>
    <row r="1774" spans="4:11" x14ac:dyDescent="0.25">
      <c r="D1774" s="24" t="s">
        <v>40</v>
      </c>
      <c r="E1774" s="25" t="s">
        <v>32</v>
      </c>
      <c r="F1774" s="25" t="s">
        <v>24</v>
      </c>
      <c r="G1774" s="25">
        <v>1</v>
      </c>
      <c r="H1774" s="137">
        <v>13</v>
      </c>
      <c r="I1774" s="137">
        <v>1</v>
      </c>
      <c r="J1774" s="137">
        <v>19</v>
      </c>
      <c r="K1774" s="218">
        <v>1313089</v>
      </c>
    </row>
    <row r="1775" spans="4:11" x14ac:dyDescent="0.25">
      <c r="D1775" s="24" t="s">
        <v>40</v>
      </c>
      <c r="E1775" s="25" t="s">
        <v>32</v>
      </c>
      <c r="F1775" s="25" t="s">
        <v>23</v>
      </c>
      <c r="G1775" s="25">
        <v>1</v>
      </c>
      <c r="H1775" s="137">
        <v>13</v>
      </c>
      <c r="I1775" s="137">
        <v>1</v>
      </c>
      <c r="J1775" s="137">
        <v>18</v>
      </c>
      <c r="K1775" s="218">
        <v>1069220</v>
      </c>
    </row>
    <row r="1776" spans="4:11" x14ac:dyDescent="0.25">
      <c r="D1776" s="24" t="s">
        <v>40</v>
      </c>
      <c r="E1776" s="25" t="s">
        <v>32</v>
      </c>
      <c r="F1776" s="25" t="s">
        <v>22</v>
      </c>
      <c r="G1776" s="25">
        <v>1</v>
      </c>
      <c r="H1776" s="137">
        <v>13</v>
      </c>
      <c r="I1776" s="137">
        <v>1</v>
      </c>
      <c r="J1776" s="137">
        <v>17</v>
      </c>
      <c r="K1776" s="218">
        <v>1159315</v>
      </c>
    </row>
    <row r="1777" spans="4:11" x14ac:dyDescent="0.25">
      <c r="D1777" s="24" t="s">
        <v>40</v>
      </c>
      <c r="E1777" s="25" t="s">
        <v>32</v>
      </c>
      <c r="F1777" s="25" t="s">
        <v>25</v>
      </c>
      <c r="G1777" s="25">
        <v>1</v>
      </c>
      <c r="H1777" s="137">
        <v>13</v>
      </c>
      <c r="I1777" s="137">
        <v>1</v>
      </c>
      <c r="J1777" s="137">
        <v>8</v>
      </c>
      <c r="K1777" s="218">
        <v>0</v>
      </c>
    </row>
    <row r="1778" spans="4:11" x14ac:dyDescent="0.25">
      <c r="D1778" s="24" t="s">
        <v>40</v>
      </c>
      <c r="E1778" s="25" t="s">
        <v>32</v>
      </c>
      <c r="F1778" s="25" t="s">
        <v>38</v>
      </c>
      <c r="G1778" s="25">
        <v>1</v>
      </c>
      <c r="H1778" s="137">
        <v>13</v>
      </c>
      <c r="I1778" s="137">
        <v>1</v>
      </c>
      <c r="J1778" s="137">
        <v>20</v>
      </c>
      <c r="K1778" s="218">
        <v>135266</v>
      </c>
    </row>
    <row r="1779" spans="4:11" x14ac:dyDescent="0.25">
      <c r="D1779" s="24" t="s">
        <v>40</v>
      </c>
      <c r="E1779" s="25" t="s">
        <v>32</v>
      </c>
      <c r="F1779" s="25" t="s">
        <v>26</v>
      </c>
      <c r="G1779" s="25">
        <v>1</v>
      </c>
      <c r="H1779" s="137">
        <v>13</v>
      </c>
      <c r="I1779" s="137">
        <v>1</v>
      </c>
      <c r="J1779" s="137">
        <v>10</v>
      </c>
      <c r="K1779" s="218">
        <v>0</v>
      </c>
    </row>
    <row r="1780" spans="4:11" x14ac:dyDescent="0.25">
      <c r="D1780" s="24" t="s">
        <v>40</v>
      </c>
      <c r="E1780" s="25" t="s">
        <v>32</v>
      </c>
      <c r="F1780" s="25" t="s">
        <v>27</v>
      </c>
      <c r="G1780" s="25">
        <v>1</v>
      </c>
      <c r="H1780" s="137">
        <v>13</v>
      </c>
      <c r="I1780" s="137">
        <v>1</v>
      </c>
      <c r="J1780" s="137">
        <v>4</v>
      </c>
      <c r="K1780" s="218">
        <v>0</v>
      </c>
    </row>
    <row r="1781" spans="4:11" x14ac:dyDescent="0.25">
      <c r="D1781" s="24" t="s">
        <v>40</v>
      </c>
      <c r="E1781" s="25" t="s">
        <v>32</v>
      </c>
      <c r="F1781" s="25" t="s">
        <v>65</v>
      </c>
      <c r="G1781" s="25">
        <v>1</v>
      </c>
      <c r="H1781" s="137">
        <v>13</v>
      </c>
      <c r="I1781" s="137">
        <v>1</v>
      </c>
      <c r="J1781" s="137">
        <v>119</v>
      </c>
      <c r="K1781" s="218">
        <v>235</v>
      </c>
    </row>
    <row r="1782" spans="4:11" x14ac:dyDescent="0.25">
      <c r="D1782" s="24" t="s">
        <v>40</v>
      </c>
      <c r="E1782" s="25" t="s">
        <v>32</v>
      </c>
      <c r="F1782" s="25" t="s">
        <v>33</v>
      </c>
      <c r="G1782" s="25">
        <v>1</v>
      </c>
      <c r="H1782" s="137">
        <v>13</v>
      </c>
      <c r="I1782" s="137">
        <v>1</v>
      </c>
      <c r="J1782" s="137">
        <v>25</v>
      </c>
      <c r="K1782" s="218">
        <v>0</v>
      </c>
    </row>
    <row r="1783" spans="4:11" x14ac:dyDescent="0.25">
      <c r="D1783" s="24" t="s">
        <v>40</v>
      </c>
      <c r="E1783" s="25" t="s">
        <v>32</v>
      </c>
      <c r="F1783" s="25" t="s">
        <v>28</v>
      </c>
      <c r="G1783" s="25">
        <v>1</v>
      </c>
      <c r="H1783" s="137">
        <v>13</v>
      </c>
      <c r="I1783" s="137">
        <v>1</v>
      </c>
      <c r="J1783" s="137">
        <v>9</v>
      </c>
      <c r="K1783" s="218">
        <v>68681</v>
      </c>
    </row>
    <row r="1784" spans="4:11" x14ac:dyDescent="0.25">
      <c r="D1784" s="24" t="s">
        <v>40</v>
      </c>
      <c r="E1784" s="25" t="s">
        <v>32</v>
      </c>
      <c r="F1784" s="25" t="s">
        <v>29</v>
      </c>
      <c r="G1784" s="25">
        <v>1</v>
      </c>
      <c r="H1784" s="137">
        <v>13</v>
      </c>
      <c r="I1784" s="137">
        <v>1</v>
      </c>
      <c r="J1784" s="137">
        <v>1</v>
      </c>
      <c r="K1784" s="218">
        <v>0</v>
      </c>
    </row>
    <row r="1785" spans="4:11" x14ac:dyDescent="0.25">
      <c r="D1785" s="24" t="s">
        <v>40</v>
      </c>
      <c r="E1785" s="25" t="s">
        <v>32</v>
      </c>
      <c r="F1785" s="25" t="s">
        <v>61</v>
      </c>
      <c r="G1785" s="25">
        <v>1</v>
      </c>
      <c r="H1785" s="137">
        <v>13</v>
      </c>
      <c r="I1785" s="137">
        <v>1</v>
      </c>
      <c r="J1785" s="137">
        <v>102</v>
      </c>
      <c r="K1785" s="218">
        <v>0</v>
      </c>
    </row>
    <row r="1786" spans="4:11" x14ac:dyDescent="0.25">
      <c r="D1786" s="24" t="s">
        <v>40</v>
      </c>
      <c r="E1786" s="25" t="s">
        <v>32</v>
      </c>
      <c r="F1786" s="25" t="s">
        <v>34</v>
      </c>
      <c r="G1786" s="25">
        <v>1</v>
      </c>
      <c r="H1786" s="137">
        <v>13</v>
      </c>
      <c r="I1786" s="137">
        <v>1</v>
      </c>
      <c r="J1786" s="137">
        <v>26</v>
      </c>
      <c r="K1786" s="218">
        <v>0</v>
      </c>
    </row>
    <row r="1787" spans="4:11" x14ac:dyDescent="0.25">
      <c r="D1787" s="24" t="s">
        <v>40</v>
      </c>
      <c r="E1787" s="25" t="s">
        <v>32</v>
      </c>
      <c r="F1787" s="25" t="s">
        <v>64</v>
      </c>
      <c r="G1787" s="25">
        <v>1</v>
      </c>
      <c r="H1787" s="137">
        <v>13</v>
      </c>
      <c r="I1787" s="137">
        <v>1</v>
      </c>
      <c r="J1787" s="137">
        <v>118</v>
      </c>
      <c r="K1787" s="218">
        <v>2096</v>
      </c>
    </row>
    <row r="1788" spans="4:11" x14ac:dyDescent="0.25">
      <c r="D1788" s="24" t="s">
        <v>40</v>
      </c>
      <c r="E1788" s="25" t="s">
        <v>32</v>
      </c>
      <c r="F1788" s="25" t="s">
        <v>30</v>
      </c>
      <c r="G1788" s="25">
        <v>1</v>
      </c>
      <c r="H1788" s="137">
        <v>13</v>
      </c>
      <c r="I1788" s="137">
        <v>1</v>
      </c>
      <c r="J1788" s="137">
        <v>24</v>
      </c>
      <c r="K1788" s="218">
        <v>0</v>
      </c>
    </row>
    <row r="1789" spans="4:11" x14ac:dyDescent="0.25">
      <c r="D1789" s="26" t="s">
        <v>40</v>
      </c>
      <c r="E1789" s="27" t="s">
        <v>32</v>
      </c>
      <c r="F1789" s="27" t="s">
        <v>31</v>
      </c>
      <c r="G1789" s="27">
        <v>1</v>
      </c>
      <c r="H1789" s="138">
        <v>13</v>
      </c>
      <c r="I1789" s="138">
        <v>1</v>
      </c>
      <c r="J1789" s="138">
        <v>12</v>
      </c>
      <c r="K1789" s="219">
        <v>0</v>
      </c>
    </row>
    <row r="1790" spans="4:11" x14ac:dyDescent="0.25">
      <c r="D1790" s="26" t="s">
        <v>40</v>
      </c>
      <c r="E1790" s="27" t="s">
        <v>32</v>
      </c>
      <c r="F1790" s="27" t="s">
        <v>32</v>
      </c>
      <c r="G1790" s="27">
        <v>1</v>
      </c>
      <c r="H1790" s="138">
        <v>13</v>
      </c>
      <c r="I1790" s="138">
        <v>1</v>
      </c>
      <c r="J1790" s="138">
        <v>13</v>
      </c>
      <c r="K1790" s="219">
        <v>0</v>
      </c>
    </row>
    <row r="1791" spans="4:11" x14ac:dyDescent="0.25">
      <c r="D1791" s="26" t="s">
        <v>40</v>
      </c>
      <c r="E1791" s="27" t="s">
        <v>32</v>
      </c>
      <c r="F1791" s="27" t="s">
        <v>63</v>
      </c>
      <c r="G1791" s="27">
        <v>1</v>
      </c>
      <c r="H1791" s="138">
        <v>13</v>
      </c>
      <c r="I1791" s="138">
        <v>1</v>
      </c>
      <c r="J1791" s="138">
        <v>103</v>
      </c>
      <c r="K1791" s="219">
        <v>0</v>
      </c>
    </row>
    <row r="1792" spans="4:11" x14ac:dyDescent="0.25">
      <c r="D1792" s="26" t="s">
        <v>40</v>
      </c>
      <c r="E1792" s="27" t="s">
        <v>32</v>
      </c>
      <c r="F1792" s="27" t="s">
        <v>36</v>
      </c>
      <c r="G1792" s="27">
        <v>1</v>
      </c>
      <c r="H1792" s="138">
        <v>13</v>
      </c>
      <c r="I1792" s="138">
        <v>1</v>
      </c>
      <c r="J1792" s="138">
        <v>14</v>
      </c>
      <c r="K1792" s="219">
        <v>0</v>
      </c>
    </row>
    <row r="1793" spans="4:11" x14ac:dyDescent="0.25">
      <c r="D1793" s="26" t="s">
        <v>40</v>
      </c>
      <c r="E1793" s="27" t="s">
        <v>32</v>
      </c>
      <c r="F1793" s="27" t="s">
        <v>60</v>
      </c>
      <c r="G1793" s="27">
        <v>1</v>
      </c>
      <c r="H1793" s="138">
        <v>13</v>
      </c>
      <c r="I1793" s="138">
        <v>1</v>
      </c>
      <c r="J1793" s="138">
        <v>101</v>
      </c>
      <c r="K1793" s="219">
        <v>220</v>
      </c>
    </row>
    <row r="1794" spans="4:11" x14ac:dyDescent="0.25">
      <c r="D1794" s="162" t="s">
        <v>40</v>
      </c>
      <c r="E1794" s="163" t="s">
        <v>32</v>
      </c>
      <c r="F1794" s="163" t="s">
        <v>90</v>
      </c>
      <c r="G1794" s="216"/>
      <c r="H1794" s="163">
        <v>13</v>
      </c>
      <c r="I1794" s="163">
        <v>1</v>
      </c>
      <c r="J1794" s="163">
        <v>6</v>
      </c>
      <c r="K1794" s="220">
        <v>0</v>
      </c>
    </row>
    <row r="1795" spans="4:11" x14ac:dyDescent="0.25">
      <c r="D1795" s="162" t="s">
        <v>40</v>
      </c>
      <c r="E1795" s="163" t="s">
        <v>32</v>
      </c>
      <c r="F1795" s="163" t="s">
        <v>87</v>
      </c>
      <c r="G1795" s="164"/>
      <c r="H1795" s="163">
        <v>13</v>
      </c>
      <c r="I1795" s="138">
        <v>1</v>
      </c>
      <c r="J1795" s="163">
        <v>136</v>
      </c>
      <c r="K1795" s="220">
        <v>2620</v>
      </c>
    </row>
    <row r="1796" spans="4:11" ht="15.75" thickBot="1" x14ac:dyDescent="0.3">
      <c r="D1796" s="28" t="s">
        <v>40</v>
      </c>
      <c r="E1796" s="29" t="s">
        <v>32</v>
      </c>
      <c r="F1796" s="29" t="s">
        <v>35</v>
      </c>
      <c r="G1796" s="29">
        <v>1</v>
      </c>
      <c r="H1796" s="139">
        <v>13</v>
      </c>
      <c r="I1796" s="139">
        <v>1</v>
      </c>
      <c r="J1796" s="139">
        <v>7</v>
      </c>
      <c r="K1796" s="221">
        <v>0</v>
      </c>
    </row>
    <row r="1797" spans="4:11" x14ac:dyDescent="0.25">
      <c r="D1797" s="22" t="s">
        <v>40</v>
      </c>
      <c r="E1797" s="23" t="s">
        <v>36</v>
      </c>
      <c r="F1797" s="23" t="s">
        <v>18</v>
      </c>
      <c r="G1797" s="23">
        <v>1</v>
      </c>
      <c r="H1797" s="136">
        <v>14</v>
      </c>
      <c r="I1797" s="136">
        <v>1</v>
      </c>
      <c r="J1797" s="136">
        <v>2</v>
      </c>
      <c r="K1797" s="217">
        <v>0</v>
      </c>
    </row>
    <row r="1798" spans="4:11" x14ac:dyDescent="0.25">
      <c r="D1798" s="24" t="s">
        <v>40</v>
      </c>
      <c r="E1798" s="25" t="s">
        <v>36</v>
      </c>
      <c r="F1798" s="25" t="s">
        <v>19</v>
      </c>
      <c r="G1798" s="25">
        <v>1</v>
      </c>
      <c r="H1798" s="137">
        <v>14</v>
      </c>
      <c r="I1798" s="137">
        <v>1</v>
      </c>
      <c r="J1798" s="137">
        <v>22</v>
      </c>
      <c r="K1798" s="218">
        <v>0</v>
      </c>
    </row>
    <row r="1799" spans="4:11" x14ac:dyDescent="0.25">
      <c r="D1799" s="24" t="s">
        <v>40</v>
      </c>
      <c r="E1799" s="25" t="s">
        <v>36</v>
      </c>
      <c r="F1799" s="25" t="s">
        <v>20</v>
      </c>
      <c r="G1799" s="25">
        <v>1</v>
      </c>
      <c r="H1799" s="137">
        <v>14</v>
      </c>
      <c r="I1799" s="137">
        <v>1</v>
      </c>
      <c r="J1799" s="137">
        <v>5</v>
      </c>
      <c r="K1799" s="218">
        <v>0</v>
      </c>
    </row>
    <row r="1800" spans="4:11" x14ac:dyDescent="0.25">
      <c r="D1800" s="24" t="s">
        <v>40</v>
      </c>
      <c r="E1800" s="25" t="s">
        <v>36</v>
      </c>
      <c r="F1800" s="25" t="s">
        <v>84</v>
      </c>
      <c r="G1800" s="25">
        <v>1</v>
      </c>
      <c r="H1800" s="137">
        <v>14</v>
      </c>
      <c r="I1800" s="137">
        <v>1</v>
      </c>
      <c r="J1800" s="137">
        <v>131</v>
      </c>
      <c r="K1800" s="218">
        <v>0</v>
      </c>
    </row>
    <row r="1801" spans="4:11" x14ac:dyDescent="0.25">
      <c r="D1801" s="24" t="s">
        <v>40</v>
      </c>
      <c r="E1801" s="25" t="s">
        <v>36</v>
      </c>
      <c r="F1801" s="25" t="s">
        <v>82</v>
      </c>
      <c r="G1801" s="25"/>
      <c r="H1801" s="137">
        <v>14</v>
      </c>
      <c r="I1801" s="137">
        <v>1</v>
      </c>
      <c r="J1801" s="137">
        <v>122</v>
      </c>
      <c r="K1801" s="218">
        <v>0</v>
      </c>
    </row>
    <row r="1802" spans="4:11" x14ac:dyDescent="0.25">
      <c r="D1802" s="24" t="s">
        <v>40</v>
      </c>
      <c r="E1802" s="25" t="s">
        <v>36</v>
      </c>
      <c r="F1802" s="25" t="s">
        <v>83</v>
      </c>
      <c r="G1802" s="25">
        <v>1</v>
      </c>
      <c r="H1802" s="137">
        <v>14</v>
      </c>
      <c r="I1802" s="137">
        <v>1</v>
      </c>
      <c r="J1802" s="137">
        <v>130</v>
      </c>
      <c r="K1802" s="218">
        <v>0</v>
      </c>
    </row>
    <row r="1803" spans="4:11" x14ac:dyDescent="0.25">
      <c r="D1803" s="24" t="s">
        <v>40</v>
      </c>
      <c r="E1803" s="25" t="s">
        <v>36</v>
      </c>
      <c r="F1803" s="25" t="s">
        <v>21</v>
      </c>
      <c r="G1803" s="25">
        <v>1</v>
      </c>
      <c r="H1803" s="137">
        <v>14</v>
      </c>
      <c r="I1803" s="137">
        <v>1</v>
      </c>
      <c r="J1803" s="137">
        <v>3</v>
      </c>
      <c r="K1803" s="218">
        <v>0</v>
      </c>
    </row>
    <row r="1804" spans="4:11" x14ac:dyDescent="0.25">
      <c r="D1804" s="24" t="s">
        <v>40</v>
      </c>
      <c r="E1804" s="25" t="s">
        <v>36</v>
      </c>
      <c r="F1804" s="25" t="s">
        <v>24</v>
      </c>
      <c r="G1804" s="25">
        <v>1</v>
      </c>
      <c r="H1804" s="137">
        <v>14</v>
      </c>
      <c r="I1804" s="137">
        <v>1</v>
      </c>
      <c r="J1804" s="137">
        <v>19</v>
      </c>
      <c r="K1804" s="218">
        <v>0</v>
      </c>
    </row>
    <row r="1805" spans="4:11" x14ac:dyDescent="0.25">
      <c r="D1805" s="24" t="s">
        <v>40</v>
      </c>
      <c r="E1805" s="25" t="s">
        <v>36</v>
      </c>
      <c r="F1805" s="25" t="s">
        <v>23</v>
      </c>
      <c r="G1805" s="25">
        <v>1</v>
      </c>
      <c r="H1805" s="137">
        <v>14</v>
      </c>
      <c r="I1805" s="137">
        <v>1</v>
      </c>
      <c r="J1805" s="137">
        <v>18</v>
      </c>
      <c r="K1805" s="218">
        <v>0</v>
      </c>
    </row>
    <row r="1806" spans="4:11" x14ac:dyDescent="0.25">
      <c r="D1806" s="24" t="s">
        <v>40</v>
      </c>
      <c r="E1806" s="25" t="s">
        <v>36</v>
      </c>
      <c r="F1806" s="25" t="s">
        <v>22</v>
      </c>
      <c r="G1806" s="25">
        <v>1</v>
      </c>
      <c r="H1806" s="137">
        <v>14</v>
      </c>
      <c r="I1806" s="137">
        <v>1</v>
      </c>
      <c r="J1806" s="137">
        <v>17</v>
      </c>
      <c r="K1806" s="218">
        <v>0</v>
      </c>
    </row>
    <row r="1807" spans="4:11" x14ac:dyDescent="0.25">
      <c r="D1807" s="24" t="s">
        <v>40</v>
      </c>
      <c r="E1807" s="25" t="s">
        <v>36</v>
      </c>
      <c r="F1807" s="25" t="s">
        <v>25</v>
      </c>
      <c r="G1807" s="25">
        <v>1</v>
      </c>
      <c r="H1807" s="137">
        <v>14</v>
      </c>
      <c r="I1807" s="137">
        <v>1</v>
      </c>
      <c r="J1807" s="137">
        <v>8</v>
      </c>
      <c r="K1807" s="218">
        <v>0</v>
      </c>
    </row>
    <row r="1808" spans="4:11" x14ac:dyDescent="0.25">
      <c r="D1808" s="24" t="s">
        <v>40</v>
      </c>
      <c r="E1808" s="25" t="s">
        <v>36</v>
      </c>
      <c r="F1808" s="25" t="s">
        <v>38</v>
      </c>
      <c r="G1808" s="25">
        <v>1</v>
      </c>
      <c r="H1808" s="137">
        <v>14</v>
      </c>
      <c r="I1808" s="137">
        <v>1</v>
      </c>
      <c r="J1808" s="137">
        <v>20</v>
      </c>
      <c r="K1808" s="218">
        <v>0</v>
      </c>
    </row>
    <row r="1809" spans="4:11" x14ac:dyDescent="0.25">
      <c r="D1809" s="24" t="s">
        <v>40</v>
      </c>
      <c r="E1809" s="25" t="s">
        <v>36</v>
      </c>
      <c r="F1809" s="25" t="s">
        <v>26</v>
      </c>
      <c r="G1809" s="25">
        <v>1</v>
      </c>
      <c r="H1809" s="137">
        <v>14</v>
      </c>
      <c r="I1809" s="137">
        <v>1</v>
      </c>
      <c r="J1809" s="137">
        <v>10</v>
      </c>
      <c r="K1809" s="218">
        <v>0</v>
      </c>
    </row>
    <row r="1810" spans="4:11" x14ac:dyDescent="0.25">
      <c r="D1810" s="24" t="s">
        <v>40</v>
      </c>
      <c r="E1810" s="25" t="s">
        <v>36</v>
      </c>
      <c r="F1810" s="25" t="s">
        <v>27</v>
      </c>
      <c r="G1810" s="25">
        <v>1</v>
      </c>
      <c r="H1810" s="137">
        <v>14</v>
      </c>
      <c r="I1810" s="137">
        <v>1</v>
      </c>
      <c r="J1810" s="137">
        <v>4</v>
      </c>
      <c r="K1810" s="218">
        <v>0</v>
      </c>
    </row>
    <row r="1811" spans="4:11" x14ac:dyDescent="0.25">
      <c r="D1811" s="24" t="s">
        <v>40</v>
      </c>
      <c r="E1811" s="25" t="s">
        <v>36</v>
      </c>
      <c r="F1811" s="25" t="s">
        <v>65</v>
      </c>
      <c r="G1811" s="25">
        <v>1</v>
      </c>
      <c r="H1811" s="137">
        <v>14</v>
      </c>
      <c r="I1811" s="137">
        <v>1</v>
      </c>
      <c r="J1811" s="137">
        <v>119</v>
      </c>
      <c r="K1811" s="218">
        <v>0</v>
      </c>
    </row>
    <row r="1812" spans="4:11" x14ac:dyDescent="0.25">
      <c r="D1812" s="24" t="s">
        <v>40</v>
      </c>
      <c r="E1812" s="25" t="s">
        <v>36</v>
      </c>
      <c r="F1812" s="25" t="s">
        <v>33</v>
      </c>
      <c r="G1812" s="25">
        <v>1</v>
      </c>
      <c r="H1812" s="137">
        <v>14</v>
      </c>
      <c r="I1812" s="137">
        <v>1</v>
      </c>
      <c r="J1812" s="137">
        <v>25</v>
      </c>
      <c r="K1812" s="218">
        <v>0</v>
      </c>
    </row>
    <row r="1813" spans="4:11" x14ac:dyDescent="0.25">
      <c r="D1813" s="24" t="s">
        <v>40</v>
      </c>
      <c r="E1813" s="25" t="s">
        <v>36</v>
      </c>
      <c r="F1813" s="25" t="s">
        <v>28</v>
      </c>
      <c r="G1813" s="25">
        <v>1</v>
      </c>
      <c r="H1813" s="137">
        <v>14</v>
      </c>
      <c r="I1813" s="137">
        <v>1</v>
      </c>
      <c r="J1813" s="137">
        <v>9</v>
      </c>
      <c r="K1813" s="218">
        <v>0</v>
      </c>
    </row>
    <row r="1814" spans="4:11" x14ac:dyDescent="0.25">
      <c r="D1814" s="24" t="s">
        <v>40</v>
      </c>
      <c r="E1814" s="25" t="s">
        <v>36</v>
      </c>
      <c r="F1814" s="25" t="s">
        <v>29</v>
      </c>
      <c r="G1814" s="25">
        <v>1</v>
      </c>
      <c r="H1814" s="137">
        <v>14</v>
      </c>
      <c r="I1814" s="137">
        <v>1</v>
      </c>
      <c r="J1814" s="137">
        <v>1</v>
      </c>
      <c r="K1814" s="218">
        <v>0</v>
      </c>
    </row>
    <row r="1815" spans="4:11" x14ac:dyDescent="0.25">
      <c r="D1815" s="24" t="s">
        <v>40</v>
      </c>
      <c r="E1815" s="25" t="s">
        <v>36</v>
      </c>
      <c r="F1815" s="25" t="s">
        <v>61</v>
      </c>
      <c r="G1815" s="25">
        <v>1</v>
      </c>
      <c r="H1815" s="137">
        <v>14</v>
      </c>
      <c r="I1815" s="137">
        <v>1</v>
      </c>
      <c r="J1815" s="137">
        <v>102</v>
      </c>
      <c r="K1815" s="218">
        <v>0</v>
      </c>
    </row>
    <row r="1816" spans="4:11" x14ac:dyDescent="0.25">
      <c r="D1816" s="24" t="s">
        <v>40</v>
      </c>
      <c r="E1816" s="25" t="s">
        <v>36</v>
      </c>
      <c r="F1816" s="25" t="s">
        <v>34</v>
      </c>
      <c r="G1816" s="25">
        <v>1</v>
      </c>
      <c r="H1816" s="137">
        <v>14</v>
      </c>
      <c r="I1816" s="137">
        <v>1</v>
      </c>
      <c r="J1816" s="137">
        <v>26</v>
      </c>
      <c r="K1816" s="218">
        <v>0</v>
      </c>
    </row>
    <row r="1817" spans="4:11" x14ac:dyDescent="0.25">
      <c r="D1817" s="24" t="s">
        <v>40</v>
      </c>
      <c r="E1817" s="25" t="s">
        <v>36</v>
      </c>
      <c r="F1817" s="25" t="s">
        <v>64</v>
      </c>
      <c r="G1817" s="25">
        <v>1</v>
      </c>
      <c r="H1817" s="137">
        <v>14</v>
      </c>
      <c r="I1817" s="137">
        <v>1</v>
      </c>
      <c r="J1817" s="137">
        <v>118</v>
      </c>
      <c r="K1817" s="218">
        <v>0</v>
      </c>
    </row>
    <row r="1818" spans="4:11" x14ac:dyDescent="0.25">
      <c r="D1818" s="24" t="s">
        <v>40</v>
      </c>
      <c r="E1818" s="25" t="s">
        <v>36</v>
      </c>
      <c r="F1818" s="25" t="s">
        <v>30</v>
      </c>
      <c r="G1818" s="25">
        <v>1</v>
      </c>
      <c r="H1818" s="137">
        <v>14</v>
      </c>
      <c r="I1818" s="137">
        <v>1</v>
      </c>
      <c r="J1818" s="137">
        <v>24</v>
      </c>
      <c r="K1818" s="218">
        <v>0</v>
      </c>
    </row>
    <row r="1819" spans="4:11" x14ac:dyDescent="0.25">
      <c r="D1819" s="26" t="s">
        <v>40</v>
      </c>
      <c r="E1819" s="27" t="s">
        <v>36</v>
      </c>
      <c r="F1819" s="27" t="s">
        <v>31</v>
      </c>
      <c r="G1819" s="27">
        <v>1</v>
      </c>
      <c r="H1819" s="138">
        <v>14</v>
      </c>
      <c r="I1819" s="138">
        <v>1</v>
      </c>
      <c r="J1819" s="138">
        <v>12</v>
      </c>
      <c r="K1819" s="219">
        <v>0</v>
      </c>
    </row>
    <row r="1820" spans="4:11" x14ac:dyDescent="0.25">
      <c r="D1820" s="26" t="s">
        <v>40</v>
      </c>
      <c r="E1820" s="27" t="s">
        <v>36</v>
      </c>
      <c r="F1820" s="27" t="s">
        <v>32</v>
      </c>
      <c r="G1820" s="27">
        <v>1</v>
      </c>
      <c r="H1820" s="138">
        <v>14</v>
      </c>
      <c r="I1820" s="138">
        <v>1</v>
      </c>
      <c r="J1820" s="138">
        <v>13</v>
      </c>
      <c r="K1820" s="219">
        <v>0</v>
      </c>
    </row>
    <row r="1821" spans="4:11" x14ac:dyDescent="0.25">
      <c r="D1821" s="26" t="s">
        <v>40</v>
      </c>
      <c r="E1821" s="27" t="s">
        <v>36</v>
      </c>
      <c r="F1821" s="27" t="s">
        <v>63</v>
      </c>
      <c r="G1821" s="27">
        <v>1</v>
      </c>
      <c r="H1821" s="138">
        <v>14</v>
      </c>
      <c r="I1821" s="138">
        <v>1</v>
      </c>
      <c r="J1821" s="138">
        <v>103</v>
      </c>
      <c r="K1821" s="219">
        <v>0</v>
      </c>
    </row>
    <row r="1822" spans="4:11" x14ac:dyDescent="0.25">
      <c r="D1822" s="26" t="s">
        <v>40</v>
      </c>
      <c r="E1822" s="27" t="s">
        <v>36</v>
      </c>
      <c r="F1822" s="27" t="s">
        <v>36</v>
      </c>
      <c r="G1822" s="27">
        <v>1</v>
      </c>
      <c r="H1822" s="138">
        <v>14</v>
      </c>
      <c r="I1822" s="138">
        <v>1</v>
      </c>
      <c r="J1822" s="138">
        <v>14</v>
      </c>
      <c r="K1822" s="219">
        <v>0</v>
      </c>
    </row>
    <row r="1823" spans="4:11" x14ac:dyDescent="0.25">
      <c r="D1823" s="26" t="s">
        <v>40</v>
      </c>
      <c r="E1823" s="27" t="s">
        <v>36</v>
      </c>
      <c r="F1823" s="27" t="s">
        <v>60</v>
      </c>
      <c r="G1823" s="27">
        <v>1</v>
      </c>
      <c r="H1823" s="138">
        <v>14</v>
      </c>
      <c r="I1823" s="138">
        <v>1</v>
      </c>
      <c r="J1823" s="138">
        <v>101</v>
      </c>
      <c r="K1823" s="219">
        <v>0</v>
      </c>
    </row>
    <row r="1824" spans="4:11" x14ac:dyDescent="0.25">
      <c r="D1824" s="162" t="s">
        <v>40</v>
      </c>
      <c r="E1824" s="163" t="s">
        <v>36</v>
      </c>
      <c r="F1824" s="163" t="s">
        <v>90</v>
      </c>
      <c r="G1824" s="216"/>
      <c r="H1824" s="163">
        <v>14</v>
      </c>
      <c r="I1824" s="163">
        <v>1</v>
      </c>
      <c r="J1824" s="163">
        <v>6</v>
      </c>
      <c r="K1824" s="220">
        <v>0</v>
      </c>
    </row>
    <row r="1825" spans="4:11" x14ac:dyDescent="0.25">
      <c r="D1825" s="162" t="s">
        <v>40</v>
      </c>
      <c r="E1825" s="163" t="s">
        <v>36</v>
      </c>
      <c r="F1825" s="163" t="s">
        <v>87</v>
      </c>
      <c r="G1825" s="164"/>
      <c r="H1825" s="163">
        <v>14</v>
      </c>
      <c r="I1825" s="138">
        <v>1</v>
      </c>
      <c r="J1825" s="163">
        <v>136</v>
      </c>
      <c r="K1825" s="220">
        <v>0</v>
      </c>
    </row>
    <row r="1826" spans="4:11" ht="15.75" thickBot="1" x14ac:dyDescent="0.3">
      <c r="D1826" s="28" t="s">
        <v>40</v>
      </c>
      <c r="E1826" s="29" t="s">
        <v>36</v>
      </c>
      <c r="F1826" s="29" t="s">
        <v>35</v>
      </c>
      <c r="G1826" s="29">
        <v>1</v>
      </c>
      <c r="H1826" s="139">
        <v>14</v>
      </c>
      <c r="I1826" s="139">
        <v>1</v>
      </c>
      <c r="J1826" s="139">
        <v>7</v>
      </c>
      <c r="K1826" s="221">
        <v>0</v>
      </c>
    </row>
    <row r="1827" spans="4:11" x14ac:dyDescent="0.25">
      <c r="D1827" s="22" t="s">
        <v>40</v>
      </c>
      <c r="E1827" s="23" t="s">
        <v>35</v>
      </c>
      <c r="F1827" s="23" t="s">
        <v>18</v>
      </c>
      <c r="G1827" s="23">
        <v>1</v>
      </c>
      <c r="H1827" s="136">
        <v>7</v>
      </c>
      <c r="I1827" s="136">
        <v>1</v>
      </c>
      <c r="J1827" s="136">
        <v>2</v>
      </c>
      <c r="K1827" s="217">
        <v>1526703</v>
      </c>
    </row>
    <row r="1828" spans="4:11" x14ac:dyDescent="0.25">
      <c r="D1828" s="24" t="s">
        <v>40</v>
      </c>
      <c r="E1828" s="25" t="s">
        <v>35</v>
      </c>
      <c r="F1828" s="25" t="s">
        <v>19</v>
      </c>
      <c r="G1828" s="25">
        <v>1</v>
      </c>
      <c r="H1828" s="137">
        <v>7</v>
      </c>
      <c r="I1828" s="137">
        <v>1</v>
      </c>
      <c r="J1828" s="137">
        <v>22</v>
      </c>
      <c r="K1828" s="218">
        <v>0</v>
      </c>
    </row>
    <row r="1829" spans="4:11" x14ac:dyDescent="0.25">
      <c r="D1829" s="24" t="s">
        <v>40</v>
      </c>
      <c r="E1829" s="25" t="s">
        <v>35</v>
      </c>
      <c r="F1829" s="25" t="s">
        <v>20</v>
      </c>
      <c r="G1829" s="25">
        <v>1</v>
      </c>
      <c r="H1829" s="137">
        <v>7</v>
      </c>
      <c r="I1829" s="137">
        <v>1</v>
      </c>
      <c r="J1829" s="137">
        <v>5</v>
      </c>
      <c r="K1829" s="218">
        <v>0</v>
      </c>
    </row>
    <row r="1830" spans="4:11" x14ac:dyDescent="0.25">
      <c r="D1830" s="24" t="s">
        <v>40</v>
      </c>
      <c r="E1830" s="25" t="s">
        <v>35</v>
      </c>
      <c r="F1830" s="25" t="s">
        <v>84</v>
      </c>
      <c r="G1830" s="25">
        <v>1</v>
      </c>
      <c r="H1830" s="137">
        <v>7</v>
      </c>
      <c r="I1830" s="137">
        <v>1</v>
      </c>
      <c r="J1830" s="137">
        <v>131</v>
      </c>
      <c r="K1830" s="218">
        <v>1441</v>
      </c>
    </row>
    <row r="1831" spans="4:11" x14ac:dyDescent="0.25">
      <c r="D1831" s="24" t="s">
        <v>40</v>
      </c>
      <c r="E1831" s="25" t="s">
        <v>35</v>
      </c>
      <c r="F1831" s="25" t="s">
        <v>82</v>
      </c>
      <c r="G1831" s="25"/>
      <c r="H1831" s="137">
        <v>7</v>
      </c>
      <c r="I1831" s="137">
        <v>1</v>
      </c>
      <c r="J1831" s="137">
        <v>122</v>
      </c>
      <c r="K1831" s="218">
        <v>0</v>
      </c>
    </row>
    <row r="1832" spans="4:11" x14ac:dyDescent="0.25">
      <c r="D1832" s="24" t="s">
        <v>40</v>
      </c>
      <c r="E1832" s="25" t="s">
        <v>35</v>
      </c>
      <c r="F1832" s="25" t="s">
        <v>83</v>
      </c>
      <c r="G1832" s="25">
        <v>1</v>
      </c>
      <c r="H1832" s="137">
        <v>7</v>
      </c>
      <c r="I1832" s="137">
        <v>1</v>
      </c>
      <c r="J1832" s="137">
        <v>130</v>
      </c>
      <c r="K1832" s="218">
        <v>727</v>
      </c>
    </row>
    <row r="1833" spans="4:11" x14ac:dyDescent="0.25">
      <c r="D1833" s="24" t="s">
        <v>40</v>
      </c>
      <c r="E1833" s="25" t="s">
        <v>35</v>
      </c>
      <c r="F1833" s="25" t="s">
        <v>21</v>
      </c>
      <c r="G1833" s="25">
        <v>1</v>
      </c>
      <c r="H1833" s="137">
        <v>7</v>
      </c>
      <c r="I1833" s="137">
        <v>1</v>
      </c>
      <c r="J1833" s="137">
        <v>3</v>
      </c>
      <c r="K1833" s="218">
        <v>1253887</v>
      </c>
    </row>
    <row r="1834" spans="4:11" x14ac:dyDescent="0.25">
      <c r="D1834" s="24" t="s">
        <v>40</v>
      </c>
      <c r="E1834" s="25" t="s">
        <v>35</v>
      </c>
      <c r="F1834" s="25" t="s">
        <v>24</v>
      </c>
      <c r="G1834" s="25">
        <v>1</v>
      </c>
      <c r="H1834" s="137">
        <v>7</v>
      </c>
      <c r="I1834" s="137">
        <v>1</v>
      </c>
      <c r="J1834" s="137">
        <v>19</v>
      </c>
      <c r="K1834" s="218">
        <v>6131621</v>
      </c>
    </row>
    <row r="1835" spans="4:11" x14ac:dyDescent="0.25">
      <c r="D1835" s="24" t="s">
        <v>40</v>
      </c>
      <c r="E1835" s="25" t="s">
        <v>35</v>
      </c>
      <c r="F1835" s="25" t="s">
        <v>23</v>
      </c>
      <c r="G1835" s="25">
        <v>1</v>
      </c>
      <c r="H1835" s="137">
        <v>7</v>
      </c>
      <c r="I1835" s="137">
        <v>1</v>
      </c>
      <c r="J1835" s="137">
        <v>18</v>
      </c>
      <c r="K1835" s="218">
        <v>4992846</v>
      </c>
    </row>
    <row r="1836" spans="4:11" x14ac:dyDescent="0.25">
      <c r="D1836" s="24" t="s">
        <v>40</v>
      </c>
      <c r="E1836" s="25" t="s">
        <v>35</v>
      </c>
      <c r="F1836" s="25" t="s">
        <v>22</v>
      </c>
      <c r="G1836" s="25">
        <v>1</v>
      </c>
      <c r="H1836" s="137">
        <v>7</v>
      </c>
      <c r="I1836" s="137">
        <v>1</v>
      </c>
      <c r="J1836" s="137">
        <v>17</v>
      </c>
      <c r="K1836" s="218">
        <v>5413553</v>
      </c>
    </row>
    <row r="1837" spans="4:11" x14ac:dyDescent="0.25">
      <c r="D1837" s="24" t="s">
        <v>40</v>
      </c>
      <c r="E1837" s="25" t="s">
        <v>35</v>
      </c>
      <c r="F1837" s="25" t="s">
        <v>25</v>
      </c>
      <c r="G1837" s="25">
        <v>1</v>
      </c>
      <c r="H1837" s="137">
        <v>7</v>
      </c>
      <c r="I1837" s="137">
        <v>1</v>
      </c>
      <c r="J1837" s="137">
        <v>8</v>
      </c>
      <c r="K1837" s="218">
        <v>0</v>
      </c>
    </row>
    <row r="1838" spans="4:11" x14ac:dyDescent="0.25">
      <c r="D1838" s="24" t="s">
        <v>40</v>
      </c>
      <c r="E1838" s="25" t="s">
        <v>35</v>
      </c>
      <c r="F1838" s="25" t="s">
        <v>38</v>
      </c>
      <c r="G1838" s="25">
        <v>1</v>
      </c>
      <c r="H1838" s="137">
        <v>7</v>
      </c>
      <c r="I1838" s="137">
        <v>1</v>
      </c>
      <c r="J1838" s="137">
        <v>20</v>
      </c>
      <c r="K1838" s="218">
        <v>631640</v>
      </c>
    </row>
    <row r="1839" spans="4:11" x14ac:dyDescent="0.25">
      <c r="D1839" s="24" t="s">
        <v>40</v>
      </c>
      <c r="E1839" s="25" t="s">
        <v>35</v>
      </c>
      <c r="F1839" s="25" t="s">
        <v>26</v>
      </c>
      <c r="G1839" s="25">
        <v>1</v>
      </c>
      <c r="H1839" s="137">
        <v>7</v>
      </c>
      <c r="I1839" s="137">
        <v>1</v>
      </c>
      <c r="J1839" s="137">
        <v>10</v>
      </c>
      <c r="K1839" s="218">
        <v>0</v>
      </c>
    </row>
    <row r="1840" spans="4:11" x14ac:dyDescent="0.25">
      <c r="D1840" s="24" t="s">
        <v>40</v>
      </c>
      <c r="E1840" s="25" t="s">
        <v>35</v>
      </c>
      <c r="F1840" s="25" t="s">
        <v>27</v>
      </c>
      <c r="G1840" s="25">
        <v>1</v>
      </c>
      <c r="H1840" s="137">
        <v>7</v>
      </c>
      <c r="I1840" s="137">
        <v>1</v>
      </c>
      <c r="J1840" s="137">
        <v>4</v>
      </c>
      <c r="K1840" s="218">
        <v>0</v>
      </c>
    </row>
    <row r="1841" spans="4:11" x14ac:dyDescent="0.25">
      <c r="D1841" s="24" t="s">
        <v>40</v>
      </c>
      <c r="E1841" s="25" t="s">
        <v>35</v>
      </c>
      <c r="F1841" s="25" t="s">
        <v>65</v>
      </c>
      <c r="G1841" s="25">
        <v>1</v>
      </c>
      <c r="H1841" s="137">
        <v>7</v>
      </c>
      <c r="I1841" s="137">
        <v>1</v>
      </c>
      <c r="J1841" s="137">
        <v>119</v>
      </c>
      <c r="K1841" s="218">
        <v>1095</v>
      </c>
    </row>
    <row r="1842" spans="4:11" x14ac:dyDescent="0.25">
      <c r="D1842" s="24" t="s">
        <v>40</v>
      </c>
      <c r="E1842" s="25" t="s">
        <v>35</v>
      </c>
      <c r="F1842" s="25" t="s">
        <v>33</v>
      </c>
      <c r="G1842" s="25">
        <v>1</v>
      </c>
      <c r="H1842" s="137">
        <v>7</v>
      </c>
      <c r="I1842" s="137">
        <v>1</v>
      </c>
      <c r="J1842" s="137">
        <v>25</v>
      </c>
      <c r="K1842" s="218">
        <v>0</v>
      </c>
    </row>
    <row r="1843" spans="4:11" x14ac:dyDescent="0.25">
      <c r="D1843" s="24" t="s">
        <v>40</v>
      </c>
      <c r="E1843" s="25" t="s">
        <v>35</v>
      </c>
      <c r="F1843" s="25" t="s">
        <v>28</v>
      </c>
      <c r="G1843" s="25">
        <v>1</v>
      </c>
      <c r="H1843" s="137">
        <v>7</v>
      </c>
      <c r="I1843" s="137">
        <v>1</v>
      </c>
      <c r="J1843" s="137">
        <v>9</v>
      </c>
      <c r="K1843" s="218">
        <v>320714</v>
      </c>
    </row>
    <row r="1844" spans="4:11" x14ac:dyDescent="0.25">
      <c r="D1844" s="24" t="s">
        <v>40</v>
      </c>
      <c r="E1844" s="25" t="s">
        <v>35</v>
      </c>
      <c r="F1844" s="25" t="s">
        <v>29</v>
      </c>
      <c r="G1844" s="25">
        <v>1</v>
      </c>
      <c r="H1844" s="137">
        <v>7</v>
      </c>
      <c r="I1844" s="137">
        <v>1</v>
      </c>
      <c r="J1844" s="137">
        <v>1</v>
      </c>
      <c r="K1844" s="218">
        <v>0</v>
      </c>
    </row>
    <row r="1845" spans="4:11" x14ac:dyDescent="0.25">
      <c r="D1845" s="24" t="s">
        <v>40</v>
      </c>
      <c r="E1845" s="25" t="s">
        <v>35</v>
      </c>
      <c r="F1845" s="25" t="s">
        <v>61</v>
      </c>
      <c r="G1845" s="25">
        <v>1</v>
      </c>
      <c r="H1845" s="137">
        <v>7</v>
      </c>
      <c r="I1845" s="137">
        <v>1</v>
      </c>
      <c r="J1845" s="137">
        <v>102</v>
      </c>
      <c r="K1845" s="218">
        <v>0</v>
      </c>
    </row>
    <row r="1846" spans="4:11" x14ac:dyDescent="0.25">
      <c r="D1846" s="24" t="s">
        <v>40</v>
      </c>
      <c r="E1846" s="25" t="s">
        <v>35</v>
      </c>
      <c r="F1846" s="25" t="s">
        <v>34</v>
      </c>
      <c r="G1846" s="25">
        <v>1</v>
      </c>
      <c r="H1846" s="137">
        <v>7</v>
      </c>
      <c r="I1846" s="137">
        <v>1</v>
      </c>
      <c r="J1846" s="137">
        <v>26</v>
      </c>
      <c r="K1846" s="218">
        <v>0</v>
      </c>
    </row>
    <row r="1847" spans="4:11" x14ac:dyDescent="0.25">
      <c r="D1847" s="24" t="s">
        <v>40</v>
      </c>
      <c r="E1847" s="25" t="s">
        <v>35</v>
      </c>
      <c r="F1847" s="25" t="s">
        <v>64</v>
      </c>
      <c r="G1847" s="25">
        <v>1</v>
      </c>
      <c r="H1847" s="137">
        <v>7</v>
      </c>
      <c r="I1847" s="137">
        <v>1</v>
      </c>
      <c r="J1847" s="137">
        <v>118</v>
      </c>
      <c r="K1847" s="218">
        <v>9787</v>
      </c>
    </row>
    <row r="1848" spans="4:11" x14ac:dyDescent="0.25">
      <c r="D1848" s="24" t="s">
        <v>40</v>
      </c>
      <c r="E1848" s="25" t="s">
        <v>35</v>
      </c>
      <c r="F1848" s="25" t="s">
        <v>30</v>
      </c>
      <c r="G1848" s="25">
        <v>1</v>
      </c>
      <c r="H1848" s="137">
        <v>7</v>
      </c>
      <c r="I1848" s="137">
        <v>1</v>
      </c>
      <c r="J1848" s="137">
        <v>24</v>
      </c>
      <c r="K1848" s="218">
        <v>0</v>
      </c>
    </row>
    <row r="1849" spans="4:11" x14ac:dyDescent="0.25">
      <c r="D1849" s="26" t="s">
        <v>40</v>
      </c>
      <c r="E1849" s="27" t="s">
        <v>35</v>
      </c>
      <c r="F1849" s="27" t="s">
        <v>31</v>
      </c>
      <c r="G1849" s="27">
        <v>1</v>
      </c>
      <c r="H1849" s="138">
        <v>7</v>
      </c>
      <c r="I1849" s="138">
        <v>1</v>
      </c>
      <c r="J1849" s="138">
        <v>12</v>
      </c>
      <c r="K1849" s="219">
        <v>0</v>
      </c>
    </row>
    <row r="1850" spans="4:11" x14ac:dyDescent="0.25">
      <c r="D1850" s="26" t="s">
        <v>40</v>
      </c>
      <c r="E1850" s="27" t="s">
        <v>35</v>
      </c>
      <c r="F1850" s="27" t="s">
        <v>32</v>
      </c>
      <c r="G1850" s="27">
        <v>1</v>
      </c>
      <c r="H1850" s="138">
        <v>7</v>
      </c>
      <c r="I1850" s="138">
        <v>1</v>
      </c>
      <c r="J1850" s="138">
        <v>13</v>
      </c>
      <c r="K1850" s="219">
        <v>0</v>
      </c>
    </row>
    <row r="1851" spans="4:11" x14ac:dyDescent="0.25">
      <c r="D1851" s="26" t="s">
        <v>40</v>
      </c>
      <c r="E1851" s="27" t="s">
        <v>35</v>
      </c>
      <c r="F1851" s="27" t="s">
        <v>63</v>
      </c>
      <c r="G1851" s="27">
        <v>1</v>
      </c>
      <c r="H1851" s="138">
        <v>7</v>
      </c>
      <c r="I1851" s="138">
        <v>1</v>
      </c>
      <c r="J1851" s="138">
        <v>103</v>
      </c>
      <c r="K1851" s="219">
        <v>0</v>
      </c>
    </row>
    <row r="1852" spans="4:11" x14ac:dyDescent="0.25">
      <c r="D1852" s="26" t="s">
        <v>40</v>
      </c>
      <c r="E1852" s="27" t="s">
        <v>35</v>
      </c>
      <c r="F1852" s="27" t="s">
        <v>36</v>
      </c>
      <c r="G1852" s="27">
        <v>1</v>
      </c>
      <c r="H1852" s="138">
        <v>7</v>
      </c>
      <c r="I1852" s="138">
        <v>1</v>
      </c>
      <c r="J1852" s="138">
        <v>14</v>
      </c>
      <c r="K1852" s="219">
        <v>0</v>
      </c>
    </row>
    <row r="1853" spans="4:11" x14ac:dyDescent="0.25">
      <c r="D1853" s="26" t="s">
        <v>40</v>
      </c>
      <c r="E1853" s="27" t="s">
        <v>35</v>
      </c>
      <c r="F1853" s="27" t="s">
        <v>60</v>
      </c>
      <c r="G1853" s="27">
        <v>1</v>
      </c>
      <c r="H1853" s="138">
        <v>7</v>
      </c>
      <c r="I1853" s="138">
        <v>1</v>
      </c>
      <c r="J1853" s="138">
        <v>101</v>
      </c>
      <c r="K1853" s="219">
        <v>1030</v>
      </c>
    </row>
    <row r="1854" spans="4:11" x14ac:dyDescent="0.25">
      <c r="D1854" s="162" t="s">
        <v>40</v>
      </c>
      <c r="E1854" s="163" t="s">
        <v>35</v>
      </c>
      <c r="F1854" s="163" t="s">
        <v>90</v>
      </c>
      <c r="G1854" s="216"/>
      <c r="H1854" s="163">
        <v>7</v>
      </c>
      <c r="I1854" s="163">
        <v>1</v>
      </c>
      <c r="J1854" s="163">
        <v>6</v>
      </c>
      <c r="K1854" s="220">
        <v>0</v>
      </c>
    </row>
    <row r="1855" spans="4:11" x14ac:dyDescent="0.25">
      <c r="D1855" s="162" t="s">
        <v>40</v>
      </c>
      <c r="E1855" s="163" t="s">
        <v>35</v>
      </c>
      <c r="F1855" s="163" t="s">
        <v>87</v>
      </c>
      <c r="G1855" s="164"/>
      <c r="H1855" s="163">
        <v>7</v>
      </c>
      <c r="I1855" s="138">
        <v>1</v>
      </c>
      <c r="J1855" s="163">
        <v>136</v>
      </c>
      <c r="K1855" s="220">
        <v>12234</v>
      </c>
    </row>
    <row r="1856" spans="4:11" ht="15.75" thickBot="1" x14ac:dyDescent="0.3">
      <c r="D1856" s="28" t="s">
        <v>40</v>
      </c>
      <c r="E1856" s="29" t="s">
        <v>35</v>
      </c>
      <c r="F1856" s="29" t="s">
        <v>35</v>
      </c>
      <c r="G1856" s="29">
        <v>1</v>
      </c>
      <c r="H1856" s="139">
        <v>7</v>
      </c>
      <c r="I1856" s="139">
        <v>1</v>
      </c>
      <c r="J1856" s="139">
        <v>7</v>
      </c>
      <c r="K1856" s="221">
        <v>0</v>
      </c>
    </row>
    <row r="1857" spans="4:11" x14ac:dyDescent="0.25">
      <c r="D1857" s="22" t="s">
        <v>40</v>
      </c>
      <c r="E1857" s="23" t="s">
        <v>63</v>
      </c>
      <c r="F1857" s="23" t="s">
        <v>18</v>
      </c>
      <c r="G1857" s="23">
        <v>1</v>
      </c>
      <c r="H1857" s="136">
        <v>103</v>
      </c>
      <c r="I1857" s="136">
        <v>1</v>
      </c>
      <c r="J1857" s="136">
        <v>2</v>
      </c>
      <c r="K1857" s="217">
        <v>256093</v>
      </c>
    </row>
    <row r="1858" spans="4:11" x14ac:dyDescent="0.25">
      <c r="D1858" s="24" t="s">
        <v>40</v>
      </c>
      <c r="E1858" s="25" t="s">
        <v>63</v>
      </c>
      <c r="F1858" s="25" t="s">
        <v>19</v>
      </c>
      <c r="G1858" s="25">
        <v>1</v>
      </c>
      <c r="H1858" s="137">
        <v>103</v>
      </c>
      <c r="I1858" s="137">
        <v>1</v>
      </c>
      <c r="J1858" s="137">
        <v>22</v>
      </c>
      <c r="K1858" s="218">
        <v>0</v>
      </c>
    </row>
    <row r="1859" spans="4:11" x14ac:dyDescent="0.25">
      <c r="D1859" s="24" t="s">
        <v>40</v>
      </c>
      <c r="E1859" s="25" t="s">
        <v>63</v>
      </c>
      <c r="F1859" s="25" t="s">
        <v>20</v>
      </c>
      <c r="G1859" s="25">
        <v>1</v>
      </c>
      <c r="H1859" s="137">
        <v>103</v>
      </c>
      <c r="I1859" s="137">
        <v>1</v>
      </c>
      <c r="J1859" s="137">
        <v>5</v>
      </c>
      <c r="K1859" s="218">
        <v>0</v>
      </c>
    </row>
    <row r="1860" spans="4:11" x14ac:dyDescent="0.25">
      <c r="D1860" s="24" t="s">
        <v>40</v>
      </c>
      <c r="E1860" s="25" t="s">
        <v>63</v>
      </c>
      <c r="F1860" s="25" t="s">
        <v>84</v>
      </c>
      <c r="G1860" s="25">
        <v>1</v>
      </c>
      <c r="H1860" s="137">
        <v>103</v>
      </c>
      <c r="I1860" s="137">
        <v>1</v>
      </c>
      <c r="J1860" s="137">
        <v>131</v>
      </c>
      <c r="K1860" s="218">
        <v>242</v>
      </c>
    </row>
    <row r="1861" spans="4:11" x14ac:dyDescent="0.25">
      <c r="D1861" s="24" t="s">
        <v>40</v>
      </c>
      <c r="E1861" s="25" t="s">
        <v>63</v>
      </c>
      <c r="F1861" s="25" t="s">
        <v>82</v>
      </c>
      <c r="G1861" s="25"/>
      <c r="H1861" s="137">
        <v>103</v>
      </c>
      <c r="I1861" s="137">
        <v>1</v>
      </c>
      <c r="J1861" s="137">
        <v>122</v>
      </c>
      <c r="K1861" s="218">
        <v>0</v>
      </c>
    </row>
    <row r="1862" spans="4:11" x14ac:dyDescent="0.25">
      <c r="D1862" s="24" t="s">
        <v>40</v>
      </c>
      <c r="E1862" s="25" t="s">
        <v>63</v>
      </c>
      <c r="F1862" s="25" t="s">
        <v>83</v>
      </c>
      <c r="G1862" s="25">
        <v>1</v>
      </c>
      <c r="H1862" s="137">
        <v>103</v>
      </c>
      <c r="I1862" s="137">
        <v>1</v>
      </c>
      <c r="J1862" s="137">
        <v>130</v>
      </c>
      <c r="K1862" s="218">
        <v>122</v>
      </c>
    </row>
    <row r="1863" spans="4:11" x14ac:dyDescent="0.25">
      <c r="D1863" s="24" t="s">
        <v>40</v>
      </c>
      <c r="E1863" s="25" t="s">
        <v>63</v>
      </c>
      <c r="F1863" s="25" t="s">
        <v>21</v>
      </c>
      <c r="G1863" s="25">
        <v>1</v>
      </c>
      <c r="H1863" s="137">
        <v>103</v>
      </c>
      <c r="I1863" s="137">
        <v>1</v>
      </c>
      <c r="J1863" s="137">
        <v>3</v>
      </c>
      <c r="K1863" s="218">
        <v>210330</v>
      </c>
    </row>
    <row r="1864" spans="4:11" x14ac:dyDescent="0.25">
      <c r="D1864" s="24" t="s">
        <v>40</v>
      </c>
      <c r="E1864" s="25" t="s">
        <v>63</v>
      </c>
      <c r="F1864" s="25" t="s">
        <v>24</v>
      </c>
      <c r="G1864" s="25">
        <v>1</v>
      </c>
      <c r="H1864" s="137">
        <v>103</v>
      </c>
      <c r="I1864" s="137">
        <v>1</v>
      </c>
      <c r="J1864" s="137">
        <v>19</v>
      </c>
      <c r="K1864" s="218">
        <v>1028532</v>
      </c>
    </row>
    <row r="1865" spans="4:11" x14ac:dyDescent="0.25">
      <c r="D1865" s="24" t="s">
        <v>40</v>
      </c>
      <c r="E1865" s="25" t="s">
        <v>63</v>
      </c>
      <c r="F1865" s="25" t="s">
        <v>23</v>
      </c>
      <c r="G1865" s="25">
        <v>1</v>
      </c>
      <c r="H1865" s="137">
        <v>103</v>
      </c>
      <c r="I1865" s="137">
        <v>1</v>
      </c>
      <c r="J1865" s="137">
        <v>18</v>
      </c>
      <c r="K1865" s="218">
        <v>837511</v>
      </c>
    </row>
    <row r="1866" spans="4:11" x14ac:dyDescent="0.25">
      <c r="D1866" s="24" t="s">
        <v>40</v>
      </c>
      <c r="E1866" s="25" t="s">
        <v>63</v>
      </c>
      <c r="F1866" s="25" t="s">
        <v>22</v>
      </c>
      <c r="G1866" s="25">
        <v>1</v>
      </c>
      <c r="H1866" s="137">
        <v>103</v>
      </c>
      <c r="I1866" s="137">
        <v>1</v>
      </c>
      <c r="J1866" s="137">
        <v>17</v>
      </c>
      <c r="K1866" s="218">
        <v>908081</v>
      </c>
    </row>
    <row r="1867" spans="4:11" x14ac:dyDescent="0.25">
      <c r="D1867" s="24" t="s">
        <v>40</v>
      </c>
      <c r="E1867" s="25" t="s">
        <v>63</v>
      </c>
      <c r="F1867" s="25" t="s">
        <v>25</v>
      </c>
      <c r="G1867" s="25">
        <v>1</v>
      </c>
      <c r="H1867" s="137">
        <v>103</v>
      </c>
      <c r="I1867" s="137">
        <v>1</v>
      </c>
      <c r="J1867" s="137">
        <v>8</v>
      </c>
      <c r="K1867" s="218">
        <v>0</v>
      </c>
    </row>
    <row r="1868" spans="4:11" x14ac:dyDescent="0.25">
      <c r="D1868" s="24" t="s">
        <v>40</v>
      </c>
      <c r="E1868" s="25" t="s">
        <v>63</v>
      </c>
      <c r="F1868" s="25" t="s">
        <v>38</v>
      </c>
      <c r="G1868" s="25">
        <v>1</v>
      </c>
      <c r="H1868" s="137">
        <v>103</v>
      </c>
      <c r="I1868" s="137">
        <v>1</v>
      </c>
      <c r="J1868" s="137">
        <v>20</v>
      </c>
      <c r="K1868" s="218">
        <v>105953</v>
      </c>
    </row>
    <row r="1869" spans="4:11" x14ac:dyDescent="0.25">
      <c r="D1869" s="24" t="s">
        <v>40</v>
      </c>
      <c r="E1869" s="25" t="s">
        <v>63</v>
      </c>
      <c r="F1869" s="25" t="s">
        <v>26</v>
      </c>
      <c r="G1869" s="25">
        <v>1</v>
      </c>
      <c r="H1869" s="137">
        <v>103</v>
      </c>
      <c r="I1869" s="137">
        <v>1</v>
      </c>
      <c r="J1869" s="137">
        <v>10</v>
      </c>
      <c r="K1869" s="218">
        <v>0</v>
      </c>
    </row>
    <row r="1870" spans="4:11" x14ac:dyDescent="0.25">
      <c r="D1870" s="24" t="s">
        <v>40</v>
      </c>
      <c r="E1870" s="25" t="s">
        <v>63</v>
      </c>
      <c r="F1870" s="25" t="s">
        <v>27</v>
      </c>
      <c r="G1870" s="25">
        <v>1</v>
      </c>
      <c r="H1870" s="137">
        <v>103</v>
      </c>
      <c r="I1870" s="137">
        <v>1</v>
      </c>
      <c r="J1870" s="137">
        <v>4</v>
      </c>
      <c r="K1870" s="218">
        <v>0</v>
      </c>
    </row>
    <row r="1871" spans="4:11" x14ac:dyDescent="0.25">
      <c r="D1871" s="24" t="s">
        <v>40</v>
      </c>
      <c r="E1871" s="25" t="s">
        <v>63</v>
      </c>
      <c r="F1871" s="25" t="s">
        <v>65</v>
      </c>
      <c r="G1871" s="25">
        <v>1</v>
      </c>
      <c r="H1871" s="137">
        <v>103</v>
      </c>
      <c r="I1871" s="137">
        <v>1</v>
      </c>
      <c r="J1871" s="137">
        <v>119</v>
      </c>
      <c r="K1871" s="218">
        <v>184</v>
      </c>
    </row>
    <row r="1872" spans="4:11" x14ac:dyDescent="0.25">
      <c r="D1872" s="24" t="s">
        <v>40</v>
      </c>
      <c r="E1872" s="25" t="s">
        <v>63</v>
      </c>
      <c r="F1872" s="25" t="s">
        <v>33</v>
      </c>
      <c r="G1872" s="25">
        <v>1</v>
      </c>
      <c r="H1872" s="137">
        <v>103</v>
      </c>
      <c r="I1872" s="137">
        <v>1</v>
      </c>
      <c r="J1872" s="137">
        <v>25</v>
      </c>
      <c r="K1872" s="218">
        <v>0</v>
      </c>
    </row>
    <row r="1873" spans="4:11" x14ac:dyDescent="0.25">
      <c r="D1873" s="24" t="s">
        <v>40</v>
      </c>
      <c r="E1873" s="25" t="s">
        <v>63</v>
      </c>
      <c r="F1873" s="25" t="s">
        <v>28</v>
      </c>
      <c r="G1873" s="25">
        <v>1</v>
      </c>
      <c r="H1873" s="137">
        <v>103</v>
      </c>
      <c r="I1873" s="137">
        <v>1</v>
      </c>
      <c r="J1873" s="137">
        <v>9</v>
      </c>
      <c r="K1873" s="218">
        <v>53797</v>
      </c>
    </row>
    <row r="1874" spans="4:11" x14ac:dyDescent="0.25">
      <c r="D1874" s="24" t="s">
        <v>40</v>
      </c>
      <c r="E1874" s="25" t="s">
        <v>63</v>
      </c>
      <c r="F1874" s="25" t="s">
        <v>29</v>
      </c>
      <c r="G1874" s="25">
        <v>1</v>
      </c>
      <c r="H1874" s="137">
        <v>103</v>
      </c>
      <c r="I1874" s="137">
        <v>1</v>
      </c>
      <c r="J1874" s="137">
        <v>1</v>
      </c>
      <c r="K1874" s="218">
        <v>0</v>
      </c>
    </row>
    <row r="1875" spans="4:11" x14ac:dyDescent="0.25">
      <c r="D1875" s="24" t="s">
        <v>40</v>
      </c>
      <c r="E1875" s="25" t="s">
        <v>63</v>
      </c>
      <c r="F1875" s="25" t="s">
        <v>61</v>
      </c>
      <c r="G1875" s="25">
        <v>1</v>
      </c>
      <c r="H1875" s="137">
        <v>103</v>
      </c>
      <c r="I1875" s="137">
        <v>1</v>
      </c>
      <c r="J1875" s="137">
        <v>102</v>
      </c>
      <c r="K1875" s="218">
        <v>0</v>
      </c>
    </row>
    <row r="1876" spans="4:11" x14ac:dyDescent="0.25">
      <c r="D1876" s="24" t="s">
        <v>40</v>
      </c>
      <c r="E1876" s="25" t="s">
        <v>63</v>
      </c>
      <c r="F1876" s="25" t="s">
        <v>34</v>
      </c>
      <c r="G1876" s="25">
        <v>1</v>
      </c>
      <c r="H1876" s="137">
        <v>103</v>
      </c>
      <c r="I1876" s="137">
        <v>1</v>
      </c>
      <c r="J1876" s="137">
        <v>26</v>
      </c>
      <c r="K1876" s="218">
        <v>0</v>
      </c>
    </row>
    <row r="1877" spans="4:11" x14ac:dyDescent="0.25">
      <c r="D1877" s="24" t="s">
        <v>40</v>
      </c>
      <c r="E1877" s="25" t="s">
        <v>63</v>
      </c>
      <c r="F1877" s="25" t="s">
        <v>64</v>
      </c>
      <c r="G1877" s="25">
        <v>1</v>
      </c>
      <c r="H1877" s="137">
        <v>103</v>
      </c>
      <c r="I1877" s="137">
        <v>1</v>
      </c>
      <c r="J1877" s="137">
        <v>118</v>
      </c>
      <c r="K1877" s="218">
        <v>1642</v>
      </c>
    </row>
    <row r="1878" spans="4:11" x14ac:dyDescent="0.25">
      <c r="D1878" s="24" t="s">
        <v>40</v>
      </c>
      <c r="E1878" s="25" t="s">
        <v>63</v>
      </c>
      <c r="F1878" s="25" t="s">
        <v>30</v>
      </c>
      <c r="G1878" s="25">
        <v>1</v>
      </c>
      <c r="H1878" s="137">
        <v>103</v>
      </c>
      <c r="I1878" s="137">
        <v>1</v>
      </c>
      <c r="J1878" s="137">
        <v>24</v>
      </c>
      <c r="K1878" s="218">
        <v>0</v>
      </c>
    </row>
    <row r="1879" spans="4:11" x14ac:dyDescent="0.25">
      <c r="D1879" s="26" t="s">
        <v>40</v>
      </c>
      <c r="E1879" s="27" t="s">
        <v>63</v>
      </c>
      <c r="F1879" s="27" t="s">
        <v>31</v>
      </c>
      <c r="G1879" s="27">
        <v>1</v>
      </c>
      <c r="H1879" s="138">
        <v>103</v>
      </c>
      <c r="I1879" s="138">
        <v>1</v>
      </c>
      <c r="J1879" s="138">
        <v>12</v>
      </c>
      <c r="K1879" s="219">
        <v>0</v>
      </c>
    </row>
    <row r="1880" spans="4:11" x14ac:dyDescent="0.25">
      <c r="D1880" s="26" t="s">
        <v>40</v>
      </c>
      <c r="E1880" s="27" t="s">
        <v>63</v>
      </c>
      <c r="F1880" s="27" t="s">
        <v>32</v>
      </c>
      <c r="G1880" s="27">
        <v>1</v>
      </c>
      <c r="H1880" s="138">
        <v>103</v>
      </c>
      <c r="I1880" s="138">
        <v>1</v>
      </c>
      <c r="J1880" s="138">
        <v>13</v>
      </c>
      <c r="K1880" s="219">
        <v>0</v>
      </c>
    </row>
    <row r="1881" spans="4:11" x14ac:dyDescent="0.25">
      <c r="D1881" s="26" t="s">
        <v>40</v>
      </c>
      <c r="E1881" s="27" t="s">
        <v>63</v>
      </c>
      <c r="F1881" s="27" t="s">
        <v>63</v>
      </c>
      <c r="G1881" s="27">
        <v>1</v>
      </c>
      <c r="H1881" s="138">
        <v>103</v>
      </c>
      <c r="I1881" s="138">
        <v>1</v>
      </c>
      <c r="J1881" s="138">
        <v>103</v>
      </c>
      <c r="K1881" s="219">
        <v>0</v>
      </c>
    </row>
    <row r="1882" spans="4:11" x14ac:dyDescent="0.25">
      <c r="D1882" s="26" t="s">
        <v>40</v>
      </c>
      <c r="E1882" s="27" t="s">
        <v>63</v>
      </c>
      <c r="F1882" s="27" t="s">
        <v>36</v>
      </c>
      <c r="G1882" s="27">
        <v>1</v>
      </c>
      <c r="H1882" s="138">
        <v>103</v>
      </c>
      <c r="I1882" s="138">
        <v>1</v>
      </c>
      <c r="J1882" s="138">
        <v>14</v>
      </c>
      <c r="K1882" s="219">
        <v>0</v>
      </c>
    </row>
    <row r="1883" spans="4:11" x14ac:dyDescent="0.25">
      <c r="D1883" s="26" t="s">
        <v>40</v>
      </c>
      <c r="E1883" s="27" t="s">
        <v>63</v>
      </c>
      <c r="F1883" s="27" t="s">
        <v>60</v>
      </c>
      <c r="G1883" s="27">
        <v>1</v>
      </c>
      <c r="H1883" s="138">
        <v>103</v>
      </c>
      <c r="I1883" s="138">
        <v>1</v>
      </c>
      <c r="J1883" s="138">
        <v>101</v>
      </c>
      <c r="K1883" s="219">
        <v>173</v>
      </c>
    </row>
    <row r="1884" spans="4:11" x14ac:dyDescent="0.25">
      <c r="D1884" s="162" t="s">
        <v>40</v>
      </c>
      <c r="E1884" s="163" t="s">
        <v>63</v>
      </c>
      <c r="F1884" s="163" t="s">
        <v>90</v>
      </c>
      <c r="G1884" s="216"/>
      <c r="H1884" s="163">
        <v>103</v>
      </c>
      <c r="I1884" s="163">
        <v>1</v>
      </c>
      <c r="J1884" s="163">
        <v>6</v>
      </c>
      <c r="K1884" s="220">
        <v>0</v>
      </c>
    </row>
    <row r="1885" spans="4:11" x14ac:dyDescent="0.25">
      <c r="D1885" s="162" t="s">
        <v>40</v>
      </c>
      <c r="E1885" s="163" t="s">
        <v>63</v>
      </c>
      <c r="F1885" s="163" t="s">
        <v>87</v>
      </c>
      <c r="G1885" s="164"/>
      <c r="H1885" s="163">
        <v>103</v>
      </c>
      <c r="I1885" s="138">
        <v>1</v>
      </c>
      <c r="J1885" s="163">
        <v>136</v>
      </c>
      <c r="K1885" s="220">
        <v>2052</v>
      </c>
    </row>
    <row r="1886" spans="4:11" ht="15.75" thickBot="1" x14ac:dyDescent="0.3">
      <c r="D1886" s="28" t="s">
        <v>40</v>
      </c>
      <c r="E1886" s="29" t="s">
        <v>63</v>
      </c>
      <c r="F1886" s="29" t="s">
        <v>35</v>
      </c>
      <c r="G1886" s="29">
        <v>1</v>
      </c>
      <c r="H1886" s="139">
        <v>103</v>
      </c>
      <c r="I1886" s="139">
        <v>1</v>
      </c>
      <c r="J1886" s="139">
        <v>7</v>
      </c>
      <c r="K1886" s="221">
        <v>0</v>
      </c>
    </row>
    <row r="1887" spans="4:11" x14ac:dyDescent="0.25">
      <c r="D1887" s="22" t="s">
        <v>40</v>
      </c>
      <c r="E1887" s="23" t="s">
        <v>90</v>
      </c>
      <c r="F1887" s="23" t="s">
        <v>18</v>
      </c>
      <c r="G1887" s="23"/>
      <c r="H1887" s="136">
        <v>6</v>
      </c>
      <c r="I1887" s="136">
        <v>1</v>
      </c>
      <c r="J1887" s="136">
        <v>2</v>
      </c>
      <c r="K1887" s="217">
        <v>3194679</v>
      </c>
    </row>
    <row r="1888" spans="4:11" x14ac:dyDescent="0.25">
      <c r="D1888" s="24" t="s">
        <v>40</v>
      </c>
      <c r="E1888" s="25" t="s">
        <v>90</v>
      </c>
      <c r="F1888" s="25" t="s">
        <v>19</v>
      </c>
      <c r="G1888" s="25"/>
      <c r="H1888" s="137">
        <v>6</v>
      </c>
      <c r="I1888" s="137">
        <v>1</v>
      </c>
      <c r="J1888" s="137">
        <v>22</v>
      </c>
      <c r="K1888" s="218">
        <v>0</v>
      </c>
    </row>
    <row r="1889" spans="4:11" x14ac:dyDescent="0.25">
      <c r="D1889" s="24" t="s">
        <v>40</v>
      </c>
      <c r="E1889" s="25" t="s">
        <v>90</v>
      </c>
      <c r="F1889" s="25" t="s">
        <v>20</v>
      </c>
      <c r="G1889" s="25"/>
      <c r="H1889" s="137">
        <v>6</v>
      </c>
      <c r="I1889" s="137">
        <v>1</v>
      </c>
      <c r="J1889" s="137">
        <v>5</v>
      </c>
      <c r="K1889" s="218">
        <v>0</v>
      </c>
    </row>
    <row r="1890" spans="4:11" x14ac:dyDescent="0.25">
      <c r="D1890" s="24" t="s">
        <v>40</v>
      </c>
      <c r="E1890" s="25" t="s">
        <v>90</v>
      </c>
      <c r="F1890" s="25" t="s">
        <v>84</v>
      </c>
      <c r="G1890" s="25"/>
      <c r="H1890" s="137">
        <v>6</v>
      </c>
      <c r="I1890" s="137">
        <v>1</v>
      </c>
      <c r="J1890" s="137">
        <v>131</v>
      </c>
      <c r="K1890" s="218">
        <v>3016</v>
      </c>
    </row>
    <row r="1891" spans="4:11" x14ac:dyDescent="0.25">
      <c r="D1891" s="24" t="s">
        <v>40</v>
      </c>
      <c r="E1891" s="25" t="s">
        <v>90</v>
      </c>
      <c r="F1891" s="25" t="s">
        <v>82</v>
      </c>
      <c r="G1891" s="25"/>
      <c r="H1891" s="137">
        <v>6</v>
      </c>
      <c r="I1891" s="137">
        <v>1</v>
      </c>
      <c r="J1891" s="137">
        <v>122</v>
      </c>
      <c r="K1891" s="218">
        <v>0</v>
      </c>
    </row>
    <row r="1892" spans="4:11" x14ac:dyDescent="0.25">
      <c r="D1892" s="24" t="s">
        <v>40</v>
      </c>
      <c r="E1892" s="25" t="s">
        <v>90</v>
      </c>
      <c r="F1892" s="25" t="s">
        <v>83</v>
      </c>
      <c r="G1892" s="25"/>
      <c r="H1892" s="137">
        <v>6</v>
      </c>
      <c r="I1892" s="137">
        <v>1</v>
      </c>
      <c r="J1892" s="137">
        <v>130</v>
      </c>
      <c r="K1892" s="218">
        <v>1521</v>
      </c>
    </row>
    <row r="1893" spans="4:11" x14ac:dyDescent="0.25">
      <c r="D1893" s="24" t="s">
        <v>40</v>
      </c>
      <c r="E1893" s="25" t="s">
        <v>90</v>
      </c>
      <c r="F1893" s="25" t="s">
        <v>21</v>
      </c>
      <c r="G1893" s="25"/>
      <c r="H1893" s="137">
        <v>6</v>
      </c>
      <c r="I1893" s="137">
        <v>1</v>
      </c>
      <c r="J1893" s="137">
        <v>3</v>
      </c>
      <c r="K1893" s="218">
        <v>2623802</v>
      </c>
    </row>
    <row r="1894" spans="4:11" x14ac:dyDescent="0.25">
      <c r="D1894" s="24" t="s">
        <v>40</v>
      </c>
      <c r="E1894" s="25" t="s">
        <v>90</v>
      </c>
      <c r="F1894" s="25" t="s">
        <v>24</v>
      </c>
      <c r="G1894" s="25"/>
      <c r="H1894" s="137">
        <v>6</v>
      </c>
      <c r="I1894" s="137">
        <v>1</v>
      </c>
      <c r="J1894" s="137">
        <v>19</v>
      </c>
      <c r="K1894" s="218">
        <v>12830630</v>
      </c>
    </row>
    <row r="1895" spans="4:11" x14ac:dyDescent="0.25">
      <c r="D1895" s="24" t="s">
        <v>40</v>
      </c>
      <c r="E1895" s="25" t="s">
        <v>90</v>
      </c>
      <c r="F1895" s="25" t="s">
        <v>23</v>
      </c>
      <c r="G1895" s="25"/>
      <c r="H1895" s="137">
        <v>6</v>
      </c>
      <c r="I1895" s="137">
        <v>1</v>
      </c>
      <c r="J1895" s="137">
        <v>18</v>
      </c>
      <c r="K1895" s="218">
        <v>10447703</v>
      </c>
    </row>
    <row r="1896" spans="4:11" x14ac:dyDescent="0.25">
      <c r="D1896" s="24" t="s">
        <v>40</v>
      </c>
      <c r="E1896" s="25" t="s">
        <v>90</v>
      </c>
      <c r="F1896" s="25" t="s">
        <v>22</v>
      </c>
      <c r="G1896" s="25"/>
      <c r="H1896" s="137">
        <v>6</v>
      </c>
      <c r="I1896" s="137">
        <v>1</v>
      </c>
      <c r="J1896" s="137">
        <v>17</v>
      </c>
      <c r="K1896" s="218">
        <v>11328048</v>
      </c>
    </row>
    <row r="1897" spans="4:11" x14ac:dyDescent="0.25">
      <c r="D1897" s="24" t="s">
        <v>40</v>
      </c>
      <c r="E1897" s="25" t="s">
        <v>90</v>
      </c>
      <c r="F1897" s="25" t="s">
        <v>25</v>
      </c>
      <c r="G1897" s="25"/>
      <c r="H1897" s="137">
        <v>6</v>
      </c>
      <c r="I1897" s="137">
        <v>1</v>
      </c>
      <c r="J1897" s="137">
        <v>8</v>
      </c>
      <c r="K1897" s="218">
        <v>0</v>
      </c>
    </row>
    <row r="1898" spans="4:11" x14ac:dyDescent="0.25">
      <c r="D1898" s="24" t="s">
        <v>40</v>
      </c>
      <c r="E1898" s="25" t="s">
        <v>90</v>
      </c>
      <c r="F1898" s="25" t="s">
        <v>38</v>
      </c>
      <c r="G1898" s="25"/>
      <c r="H1898" s="137">
        <v>6</v>
      </c>
      <c r="I1898" s="137">
        <v>1</v>
      </c>
      <c r="J1898" s="137">
        <v>20</v>
      </c>
      <c r="K1898" s="218">
        <v>1321729</v>
      </c>
    </row>
    <row r="1899" spans="4:11" x14ac:dyDescent="0.25">
      <c r="D1899" s="24" t="s">
        <v>40</v>
      </c>
      <c r="E1899" s="25" t="s">
        <v>90</v>
      </c>
      <c r="F1899" s="25" t="s">
        <v>26</v>
      </c>
      <c r="G1899" s="25"/>
      <c r="H1899" s="137">
        <v>6</v>
      </c>
      <c r="I1899" s="137">
        <v>1</v>
      </c>
      <c r="J1899" s="137">
        <v>10</v>
      </c>
      <c r="K1899" s="218">
        <v>0</v>
      </c>
    </row>
    <row r="1900" spans="4:11" x14ac:dyDescent="0.25">
      <c r="D1900" s="24" t="s">
        <v>40</v>
      </c>
      <c r="E1900" s="25" t="s">
        <v>90</v>
      </c>
      <c r="F1900" s="25" t="s">
        <v>27</v>
      </c>
      <c r="G1900" s="25"/>
      <c r="H1900" s="137">
        <v>6</v>
      </c>
      <c r="I1900" s="137">
        <v>1</v>
      </c>
      <c r="J1900" s="137">
        <v>4</v>
      </c>
      <c r="K1900" s="218">
        <v>0</v>
      </c>
    </row>
    <row r="1901" spans="4:11" x14ac:dyDescent="0.25">
      <c r="D1901" s="24" t="s">
        <v>40</v>
      </c>
      <c r="E1901" s="25" t="s">
        <v>90</v>
      </c>
      <c r="F1901" s="25" t="s">
        <v>65</v>
      </c>
      <c r="G1901" s="25"/>
      <c r="H1901" s="137">
        <v>6</v>
      </c>
      <c r="I1901" s="137">
        <v>1</v>
      </c>
      <c r="J1901" s="137">
        <v>119</v>
      </c>
      <c r="K1901" s="218">
        <v>2292</v>
      </c>
    </row>
    <row r="1902" spans="4:11" x14ac:dyDescent="0.25">
      <c r="D1902" s="24" t="s">
        <v>40</v>
      </c>
      <c r="E1902" s="25" t="s">
        <v>90</v>
      </c>
      <c r="F1902" s="25" t="s">
        <v>33</v>
      </c>
      <c r="G1902" s="25"/>
      <c r="H1902" s="137">
        <v>6</v>
      </c>
      <c r="I1902" s="137">
        <v>1</v>
      </c>
      <c r="J1902" s="137">
        <v>25</v>
      </c>
      <c r="K1902" s="218">
        <v>0</v>
      </c>
    </row>
    <row r="1903" spans="4:11" x14ac:dyDescent="0.25">
      <c r="D1903" s="24" t="s">
        <v>40</v>
      </c>
      <c r="E1903" s="25" t="s">
        <v>90</v>
      </c>
      <c r="F1903" s="25" t="s">
        <v>28</v>
      </c>
      <c r="G1903" s="25"/>
      <c r="H1903" s="137">
        <v>6</v>
      </c>
      <c r="I1903" s="137">
        <v>1</v>
      </c>
      <c r="J1903" s="137">
        <v>9</v>
      </c>
      <c r="K1903" s="218">
        <v>671106</v>
      </c>
    </row>
    <row r="1904" spans="4:11" x14ac:dyDescent="0.25">
      <c r="D1904" s="24" t="s">
        <v>40</v>
      </c>
      <c r="E1904" s="25" t="s">
        <v>90</v>
      </c>
      <c r="F1904" s="25" t="s">
        <v>29</v>
      </c>
      <c r="G1904" s="25"/>
      <c r="H1904" s="137">
        <v>6</v>
      </c>
      <c r="I1904" s="137">
        <v>1</v>
      </c>
      <c r="J1904" s="137">
        <v>1</v>
      </c>
      <c r="K1904" s="218">
        <v>0</v>
      </c>
    </row>
    <row r="1905" spans="4:11" x14ac:dyDescent="0.25">
      <c r="D1905" s="24" t="s">
        <v>40</v>
      </c>
      <c r="E1905" s="25" t="s">
        <v>90</v>
      </c>
      <c r="F1905" s="25" t="s">
        <v>61</v>
      </c>
      <c r="G1905" s="25"/>
      <c r="H1905" s="137">
        <v>6</v>
      </c>
      <c r="I1905" s="137">
        <v>1</v>
      </c>
      <c r="J1905" s="137">
        <v>102</v>
      </c>
      <c r="K1905" s="218">
        <v>0</v>
      </c>
    </row>
    <row r="1906" spans="4:11" x14ac:dyDescent="0.25">
      <c r="D1906" s="24" t="s">
        <v>40</v>
      </c>
      <c r="E1906" s="25" t="s">
        <v>90</v>
      </c>
      <c r="F1906" s="25" t="s">
        <v>34</v>
      </c>
      <c r="G1906" s="25"/>
      <c r="H1906" s="137">
        <v>6</v>
      </c>
      <c r="I1906" s="137">
        <v>1</v>
      </c>
      <c r="J1906" s="137">
        <v>26</v>
      </c>
      <c r="K1906" s="218">
        <v>0</v>
      </c>
    </row>
    <row r="1907" spans="4:11" x14ac:dyDescent="0.25">
      <c r="D1907" s="24" t="s">
        <v>40</v>
      </c>
      <c r="E1907" s="25" t="s">
        <v>90</v>
      </c>
      <c r="F1907" s="25" t="s">
        <v>64</v>
      </c>
      <c r="G1907" s="25"/>
      <c r="H1907" s="137">
        <v>6</v>
      </c>
      <c r="I1907" s="137">
        <v>1</v>
      </c>
      <c r="J1907" s="137">
        <v>118</v>
      </c>
      <c r="K1907" s="218">
        <v>20480</v>
      </c>
    </row>
    <row r="1908" spans="4:11" x14ac:dyDescent="0.25">
      <c r="D1908" s="24" t="s">
        <v>40</v>
      </c>
      <c r="E1908" s="25" t="s">
        <v>90</v>
      </c>
      <c r="F1908" s="25" t="s">
        <v>30</v>
      </c>
      <c r="G1908" s="25"/>
      <c r="H1908" s="137">
        <v>6</v>
      </c>
      <c r="I1908" s="137">
        <v>1</v>
      </c>
      <c r="J1908" s="137">
        <v>24</v>
      </c>
      <c r="K1908" s="218">
        <v>0</v>
      </c>
    </row>
    <row r="1909" spans="4:11" x14ac:dyDescent="0.25">
      <c r="D1909" s="26" t="s">
        <v>40</v>
      </c>
      <c r="E1909" s="27" t="s">
        <v>90</v>
      </c>
      <c r="F1909" s="27" t="s">
        <v>31</v>
      </c>
      <c r="G1909" s="27"/>
      <c r="H1909" s="138">
        <v>6</v>
      </c>
      <c r="I1909" s="138">
        <v>1</v>
      </c>
      <c r="J1909" s="138">
        <v>12</v>
      </c>
      <c r="K1909" s="219">
        <v>0</v>
      </c>
    </row>
    <row r="1910" spans="4:11" x14ac:dyDescent="0.25">
      <c r="D1910" s="26" t="s">
        <v>40</v>
      </c>
      <c r="E1910" s="27" t="s">
        <v>90</v>
      </c>
      <c r="F1910" s="27" t="s">
        <v>32</v>
      </c>
      <c r="G1910" s="27"/>
      <c r="H1910" s="138">
        <v>6</v>
      </c>
      <c r="I1910" s="138">
        <v>1</v>
      </c>
      <c r="J1910" s="138">
        <v>13</v>
      </c>
      <c r="K1910" s="219">
        <v>0</v>
      </c>
    </row>
    <row r="1911" spans="4:11" x14ac:dyDescent="0.25">
      <c r="D1911" s="26" t="s">
        <v>40</v>
      </c>
      <c r="E1911" s="27" t="s">
        <v>90</v>
      </c>
      <c r="F1911" s="27" t="s">
        <v>63</v>
      </c>
      <c r="G1911" s="27"/>
      <c r="H1911" s="138">
        <v>6</v>
      </c>
      <c r="I1911" s="138">
        <v>1</v>
      </c>
      <c r="J1911" s="138">
        <v>103</v>
      </c>
      <c r="K1911" s="219">
        <v>0</v>
      </c>
    </row>
    <row r="1912" spans="4:11" x14ac:dyDescent="0.25">
      <c r="D1912" s="26" t="s">
        <v>40</v>
      </c>
      <c r="E1912" s="27" t="s">
        <v>90</v>
      </c>
      <c r="F1912" s="27" t="s">
        <v>36</v>
      </c>
      <c r="G1912" s="27"/>
      <c r="H1912" s="138">
        <v>6</v>
      </c>
      <c r="I1912" s="138">
        <v>1</v>
      </c>
      <c r="J1912" s="138">
        <v>14</v>
      </c>
      <c r="K1912" s="219">
        <v>0</v>
      </c>
    </row>
    <row r="1913" spans="4:11" x14ac:dyDescent="0.25">
      <c r="D1913" s="26" t="s">
        <v>40</v>
      </c>
      <c r="E1913" s="27" t="s">
        <v>90</v>
      </c>
      <c r="F1913" s="27" t="s">
        <v>60</v>
      </c>
      <c r="G1913" s="27"/>
      <c r="H1913" s="138">
        <v>6</v>
      </c>
      <c r="I1913" s="138">
        <v>1</v>
      </c>
      <c r="J1913" s="138">
        <v>101</v>
      </c>
      <c r="K1913" s="219">
        <v>2154</v>
      </c>
    </row>
    <row r="1914" spans="4:11" x14ac:dyDescent="0.25">
      <c r="D1914" s="162" t="s">
        <v>40</v>
      </c>
      <c r="E1914" s="163" t="s">
        <v>90</v>
      </c>
      <c r="F1914" s="163" t="s">
        <v>90</v>
      </c>
      <c r="G1914" s="216"/>
      <c r="H1914" s="163">
        <v>6</v>
      </c>
      <c r="I1914" s="163">
        <v>1</v>
      </c>
      <c r="J1914" s="163">
        <v>6</v>
      </c>
      <c r="K1914" s="220">
        <v>0</v>
      </c>
    </row>
    <row r="1915" spans="4:11" x14ac:dyDescent="0.25">
      <c r="D1915" s="162" t="s">
        <v>40</v>
      </c>
      <c r="E1915" s="163" t="s">
        <v>90</v>
      </c>
      <c r="F1915" s="163" t="s">
        <v>87</v>
      </c>
      <c r="G1915" s="164"/>
      <c r="H1915" s="163">
        <v>6</v>
      </c>
      <c r="I1915" s="138">
        <v>1</v>
      </c>
      <c r="J1915" s="163">
        <v>136</v>
      </c>
      <c r="K1915" s="220">
        <v>25600</v>
      </c>
    </row>
    <row r="1916" spans="4:11" ht="15.75" thickBot="1" x14ac:dyDescent="0.3">
      <c r="D1916" s="26" t="s">
        <v>40</v>
      </c>
      <c r="E1916" s="27" t="s">
        <v>90</v>
      </c>
      <c r="F1916" s="29" t="s">
        <v>35</v>
      </c>
      <c r="G1916" s="29"/>
      <c r="H1916" s="139">
        <v>6</v>
      </c>
      <c r="I1916" s="139">
        <v>1</v>
      </c>
      <c r="J1916" s="139">
        <v>7</v>
      </c>
      <c r="K1916" s="221">
        <v>0</v>
      </c>
    </row>
    <row r="1917" spans="4:11" ht="17.25" x14ac:dyDescent="0.3">
      <c r="D1917" t="s">
        <v>41</v>
      </c>
      <c r="E1917" t="s">
        <v>38</v>
      </c>
      <c r="F1917" s="229" t="s">
        <v>18</v>
      </c>
      <c r="G1917" s="230">
        <v>1</v>
      </c>
      <c r="H1917" s="231">
        <v>1</v>
      </c>
      <c r="I1917" s="18">
        <v>1</v>
      </c>
      <c r="J1917">
        <v>1</v>
      </c>
      <c r="K1917" s="30">
        <v>41135428</v>
      </c>
    </row>
    <row r="1918" spans="4:11" ht="17.25" x14ac:dyDescent="0.3">
      <c r="D1918" t="s">
        <v>41</v>
      </c>
      <c r="E1918" t="s">
        <v>38</v>
      </c>
      <c r="F1918" s="232" t="s">
        <v>19</v>
      </c>
      <c r="G1918" s="233">
        <v>1</v>
      </c>
      <c r="H1918" s="234">
        <v>1</v>
      </c>
      <c r="I1918" s="18">
        <v>1</v>
      </c>
      <c r="J1918">
        <v>1</v>
      </c>
      <c r="K1918" s="31">
        <v>56878269</v>
      </c>
    </row>
    <row r="1919" spans="4:11" ht="17.25" x14ac:dyDescent="0.3">
      <c r="D1919" t="s">
        <v>41</v>
      </c>
      <c r="E1919" t="s">
        <v>38</v>
      </c>
      <c r="F1919" s="232" t="s">
        <v>20</v>
      </c>
      <c r="G1919" s="233">
        <v>1</v>
      </c>
      <c r="H1919" s="234">
        <v>1</v>
      </c>
      <c r="I1919" s="18">
        <v>1</v>
      </c>
      <c r="J1919">
        <v>1</v>
      </c>
      <c r="K1919" s="31">
        <v>6078908</v>
      </c>
    </row>
    <row r="1920" spans="4:11" ht="17.25" x14ac:dyDescent="0.3">
      <c r="D1920" t="s">
        <v>41</v>
      </c>
      <c r="E1920" t="s">
        <v>38</v>
      </c>
      <c r="F1920" s="232" t="s">
        <v>21</v>
      </c>
      <c r="G1920" s="233">
        <v>1</v>
      </c>
      <c r="H1920" s="234">
        <v>1</v>
      </c>
      <c r="I1920" s="18">
        <v>1</v>
      </c>
      <c r="J1920">
        <v>1</v>
      </c>
      <c r="K1920" s="31">
        <v>41901990</v>
      </c>
    </row>
    <row r="1921" spans="4:11" ht="17.25" x14ac:dyDescent="0.3">
      <c r="D1921" t="s">
        <v>41</v>
      </c>
      <c r="E1921" t="s">
        <v>38</v>
      </c>
      <c r="F1921" s="232" t="s">
        <v>25</v>
      </c>
      <c r="G1921" s="233">
        <v>1</v>
      </c>
      <c r="H1921" s="234">
        <v>1</v>
      </c>
      <c r="I1921" s="18">
        <v>1</v>
      </c>
      <c r="J1921">
        <v>1</v>
      </c>
      <c r="K1921" s="31">
        <v>104272140</v>
      </c>
    </row>
    <row r="1922" spans="4:11" ht="17.25" x14ac:dyDescent="0.3">
      <c r="D1922" t="s">
        <v>41</v>
      </c>
      <c r="E1922" t="s">
        <v>38</v>
      </c>
      <c r="F1922" s="232" t="s">
        <v>26</v>
      </c>
      <c r="G1922" s="233">
        <v>1</v>
      </c>
      <c r="H1922" s="234">
        <v>1</v>
      </c>
      <c r="I1922" s="18">
        <v>1</v>
      </c>
      <c r="J1922">
        <v>1</v>
      </c>
      <c r="K1922" s="31">
        <v>31556663</v>
      </c>
    </row>
    <row r="1923" spans="4:11" ht="17.25" x14ac:dyDescent="0.3">
      <c r="D1923" t="s">
        <v>41</v>
      </c>
      <c r="E1923" t="s">
        <v>38</v>
      </c>
      <c r="F1923" s="232" t="s">
        <v>27</v>
      </c>
      <c r="G1923" s="233">
        <v>1</v>
      </c>
      <c r="H1923" s="234">
        <v>1</v>
      </c>
      <c r="I1923" s="18">
        <v>1</v>
      </c>
      <c r="J1923">
        <v>1</v>
      </c>
      <c r="K1923" s="31">
        <v>65349194</v>
      </c>
    </row>
    <row r="1924" spans="4:11" ht="17.25" x14ac:dyDescent="0.3">
      <c r="D1924" t="s">
        <v>41</v>
      </c>
      <c r="E1924" t="s">
        <v>38</v>
      </c>
      <c r="F1924" s="232" t="s">
        <v>28</v>
      </c>
      <c r="G1924" s="233">
        <v>1</v>
      </c>
      <c r="H1924" s="234">
        <v>1</v>
      </c>
      <c r="I1924" s="18">
        <v>1</v>
      </c>
      <c r="J1924">
        <v>1</v>
      </c>
      <c r="K1924" s="31">
        <v>36211477</v>
      </c>
    </row>
    <row r="1925" spans="4:11" ht="17.25" x14ac:dyDescent="0.3">
      <c r="D1925" t="s">
        <v>41</v>
      </c>
      <c r="E1925" t="s">
        <v>38</v>
      </c>
      <c r="F1925" s="232" t="s">
        <v>29</v>
      </c>
      <c r="G1925" s="233">
        <v>1</v>
      </c>
      <c r="H1925" s="234">
        <v>1</v>
      </c>
      <c r="I1925" s="18">
        <v>1</v>
      </c>
      <c r="J1925">
        <v>1</v>
      </c>
      <c r="K1925" s="31">
        <v>20055329</v>
      </c>
    </row>
    <row r="1926" spans="4:11" ht="17.25" x14ac:dyDescent="0.3">
      <c r="D1926" t="s">
        <v>41</v>
      </c>
      <c r="E1926" t="s">
        <v>38</v>
      </c>
      <c r="F1926" s="232" t="s">
        <v>31</v>
      </c>
      <c r="G1926" s="233">
        <v>1</v>
      </c>
      <c r="H1926" s="234">
        <v>1</v>
      </c>
      <c r="I1926" s="18">
        <v>1</v>
      </c>
      <c r="J1926">
        <v>1</v>
      </c>
      <c r="K1926" s="31">
        <v>6127934</v>
      </c>
    </row>
    <row r="1927" spans="4:11" ht="17.25" x14ac:dyDescent="0.3">
      <c r="D1927" t="s">
        <v>41</v>
      </c>
      <c r="E1927" t="s">
        <v>38</v>
      </c>
      <c r="F1927" s="232" t="s">
        <v>35</v>
      </c>
      <c r="G1927" s="233">
        <v>1</v>
      </c>
      <c r="H1927" s="234">
        <v>1</v>
      </c>
      <c r="I1927" s="18">
        <v>1</v>
      </c>
      <c r="J1927">
        <v>1</v>
      </c>
      <c r="K1927" s="31">
        <v>20632884</v>
      </c>
    </row>
    <row r="1928" spans="4:11" ht="17.25" x14ac:dyDescent="0.3">
      <c r="D1928" t="s">
        <v>41</v>
      </c>
      <c r="E1928" t="s">
        <v>38</v>
      </c>
      <c r="F1928" s="232" t="s">
        <v>32</v>
      </c>
      <c r="G1928" s="233">
        <v>1</v>
      </c>
      <c r="H1928" s="234">
        <v>1</v>
      </c>
      <c r="I1928" s="18">
        <v>1</v>
      </c>
      <c r="J1928">
        <v>1</v>
      </c>
      <c r="K1928" s="31">
        <v>4425391</v>
      </c>
    </row>
    <row r="1929" spans="4:11" ht="17.25" x14ac:dyDescent="0.3">
      <c r="D1929" t="s">
        <v>41</v>
      </c>
      <c r="E1929" t="s">
        <v>38</v>
      </c>
      <c r="F1929" s="232" t="s">
        <v>30</v>
      </c>
      <c r="G1929" s="233">
        <v>1</v>
      </c>
      <c r="H1929" s="234">
        <v>1</v>
      </c>
      <c r="I1929" s="18">
        <v>1</v>
      </c>
      <c r="J1929">
        <v>1</v>
      </c>
      <c r="K1929" s="31">
        <v>10863458</v>
      </c>
    </row>
    <row r="1930" spans="4:11" ht="17.25" x14ac:dyDescent="0.3">
      <c r="D1930" t="s">
        <v>41</v>
      </c>
      <c r="E1930" t="s">
        <v>38</v>
      </c>
      <c r="F1930" s="232" t="s">
        <v>36</v>
      </c>
      <c r="G1930" s="233">
        <v>1</v>
      </c>
      <c r="H1930" s="234">
        <v>1</v>
      </c>
      <c r="I1930" s="18">
        <v>1</v>
      </c>
      <c r="J1930">
        <v>1</v>
      </c>
      <c r="K1930" s="31">
        <v>0</v>
      </c>
    </row>
    <row r="1931" spans="4:11" ht="17.25" x14ac:dyDescent="0.3">
      <c r="D1931" t="s">
        <v>41</v>
      </c>
      <c r="E1931" t="s">
        <v>38</v>
      </c>
      <c r="F1931" s="232" t="s">
        <v>61</v>
      </c>
      <c r="G1931" s="233">
        <v>1</v>
      </c>
      <c r="H1931" s="234">
        <v>1</v>
      </c>
      <c r="I1931" s="18">
        <v>1</v>
      </c>
      <c r="J1931">
        <v>1</v>
      </c>
      <c r="K1931" s="31">
        <v>16382760</v>
      </c>
    </row>
    <row r="1932" spans="4:11" ht="17.25" x14ac:dyDescent="0.3">
      <c r="D1932" t="s">
        <v>41</v>
      </c>
      <c r="E1932" t="s">
        <v>38</v>
      </c>
      <c r="F1932" s="232" t="s">
        <v>63</v>
      </c>
      <c r="G1932" s="233">
        <v>1</v>
      </c>
      <c r="H1932" s="234">
        <v>1</v>
      </c>
      <c r="I1932" s="18">
        <v>1</v>
      </c>
      <c r="J1932">
        <v>1</v>
      </c>
      <c r="K1932" s="31">
        <v>4275418</v>
      </c>
    </row>
    <row r="1933" spans="4:11" ht="17.25" x14ac:dyDescent="0.3">
      <c r="D1933" t="s">
        <v>41</v>
      </c>
      <c r="E1933" t="s">
        <v>38</v>
      </c>
      <c r="F1933" s="232" t="s">
        <v>33</v>
      </c>
      <c r="G1933" s="233">
        <v>1</v>
      </c>
      <c r="H1933" s="234">
        <v>1</v>
      </c>
      <c r="I1933" s="18">
        <v>1</v>
      </c>
      <c r="J1933">
        <v>1</v>
      </c>
      <c r="K1933" s="31">
        <v>11341752</v>
      </c>
    </row>
    <row r="1934" spans="4:11" ht="18" thickBot="1" x14ac:dyDescent="0.35">
      <c r="D1934" t="s">
        <v>41</v>
      </c>
      <c r="E1934" t="s">
        <v>38</v>
      </c>
      <c r="F1934" s="232" t="s">
        <v>90</v>
      </c>
      <c r="G1934" s="233">
        <v>1</v>
      </c>
      <c r="H1934" s="234">
        <v>1</v>
      </c>
      <c r="I1934" s="18">
        <v>1</v>
      </c>
      <c r="J1934">
        <v>1</v>
      </c>
      <c r="K1934" s="31">
        <v>42472761</v>
      </c>
    </row>
    <row r="1935" spans="4:11" x14ac:dyDescent="0.25">
      <c r="D1935" s="75" t="s">
        <v>42</v>
      </c>
      <c r="E1935" s="76" t="s">
        <v>18</v>
      </c>
      <c r="F1935" s="76" t="s">
        <v>18</v>
      </c>
      <c r="G1935" s="76" t="s">
        <v>18</v>
      </c>
      <c r="H1935" s="76">
        <v>2</v>
      </c>
      <c r="I1935" s="76" t="s">
        <v>18</v>
      </c>
      <c r="J1935" s="76">
        <v>2</v>
      </c>
      <c r="K1935" s="176">
        <v>0</v>
      </c>
    </row>
    <row r="1936" spans="4:11" x14ac:dyDescent="0.25">
      <c r="D1936" s="77" t="s">
        <v>42</v>
      </c>
      <c r="E1936" s="78" t="s">
        <v>18</v>
      </c>
      <c r="F1936" s="78" t="s">
        <v>19</v>
      </c>
      <c r="G1936" s="78" t="s">
        <v>18</v>
      </c>
      <c r="H1936" s="78">
        <v>2</v>
      </c>
      <c r="I1936" s="78" t="s">
        <v>19</v>
      </c>
      <c r="J1936" s="78">
        <v>22</v>
      </c>
      <c r="K1936" s="177">
        <v>13107168</v>
      </c>
    </row>
    <row r="1937" spans="4:11" x14ac:dyDescent="0.25">
      <c r="D1937" s="77" t="s">
        <v>42</v>
      </c>
      <c r="E1937" s="78" t="s">
        <v>18</v>
      </c>
      <c r="F1937" s="78" t="s">
        <v>20</v>
      </c>
      <c r="G1937" s="78" t="s">
        <v>18</v>
      </c>
      <c r="H1937" s="78">
        <v>2</v>
      </c>
      <c r="I1937" s="78" t="s">
        <v>20</v>
      </c>
      <c r="J1937" s="78">
        <v>5</v>
      </c>
      <c r="K1937" s="177">
        <v>0</v>
      </c>
    </row>
    <row r="1938" spans="4:11" x14ac:dyDescent="0.25">
      <c r="D1938" s="13" t="s">
        <v>42</v>
      </c>
      <c r="E1938" s="78" t="s">
        <v>18</v>
      </c>
      <c r="F1938" s="78" t="s">
        <v>21</v>
      </c>
      <c r="G1938" s="78" t="s">
        <v>18</v>
      </c>
      <c r="H1938" s="78">
        <v>2</v>
      </c>
      <c r="I1938" s="78" t="s">
        <v>21</v>
      </c>
      <c r="J1938" s="78">
        <v>3</v>
      </c>
      <c r="K1938" s="177">
        <v>0</v>
      </c>
    </row>
    <row r="1939" spans="4:11" x14ac:dyDescent="0.25">
      <c r="D1939" s="13" t="s">
        <v>42</v>
      </c>
      <c r="E1939" s="78" t="s">
        <v>18</v>
      </c>
      <c r="F1939" s="78" t="s">
        <v>25</v>
      </c>
      <c r="G1939" s="78" t="s">
        <v>18</v>
      </c>
      <c r="H1939" s="78">
        <v>2</v>
      </c>
      <c r="I1939" s="78" t="s">
        <v>25</v>
      </c>
      <c r="J1939" s="78">
        <v>8</v>
      </c>
      <c r="K1939" s="177">
        <v>0</v>
      </c>
    </row>
    <row r="1940" spans="4:11" x14ac:dyDescent="0.25">
      <c r="D1940" s="13" t="s">
        <v>42</v>
      </c>
      <c r="E1940" s="78" t="s">
        <v>18</v>
      </c>
      <c r="F1940" s="78" t="s">
        <v>26</v>
      </c>
      <c r="G1940" s="78" t="s">
        <v>18</v>
      </c>
      <c r="H1940" s="78">
        <v>2</v>
      </c>
      <c r="I1940" s="78" t="s">
        <v>26</v>
      </c>
      <c r="J1940" s="78">
        <v>10</v>
      </c>
      <c r="K1940" s="177">
        <v>1841575</v>
      </c>
    </row>
    <row r="1941" spans="4:11" x14ac:dyDescent="0.25">
      <c r="D1941" s="13" t="s">
        <v>42</v>
      </c>
      <c r="E1941" s="78" t="s">
        <v>18</v>
      </c>
      <c r="F1941" s="78" t="s">
        <v>27</v>
      </c>
      <c r="G1941" s="78" t="s">
        <v>18</v>
      </c>
      <c r="H1941" s="78">
        <v>2</v>
      </c>
      <c r="I1941" s="78" t="s">
        <v>72</v>
      </c>
      <c r="J1941" s="78">
        <v>4</v>
      </c>
      <c r="K1941" s="177">
        <v>0</v>
      </c>
    </row>
    <row r="1942" spans="4:11" x14ac:dyDescent="0.25">
      <c r="D1942" s="13" t="s">
        <v>42</v>
      </c>
      <c r="E1942" s="78" t="s">
        <v>18</v>
      </c>
      <c r="F1942" s="78" t="s">
        <v>28</v>
      </c>
      <c r="G1942" s="78" t="s">
        <v>18</v>
      </c>
      <c r="H1942" s="78">
        <v>2</v>
      </c>
      <c r="I1942" s="78" t="s">
        <v>28</v>
      </c>
      <c r="J1942" s="78">
        <v>9</v>
      </c>
      <c r="K1942" s="177">
        <v>6019306</v>
      </c>
    </row>
    <row r="1943" spans="4:11" x14ac:dyDescent="0.25">
      <c r="D1943" s="13" t="s">
        <v>42</v>
      </c>
      <c r="E1943" s="78" t="s">
        <v>18</v>
      </c>
      <c r="F1943" s="78" t="s">
        <v>29</v>
      </c>
      <c r="G1943" s="78" t="s">
        <v>18</v>
      </c>
      <c r="H1943" s="78">
        <v>2</v>
      </c>
      <c r="I1943" s="78" t="s">
        <v>29</v>
      </c>
      <c r="J1943" s="78">
        <v>1</v>
      </c>
      <c r="K1943" s="177">
        <v>903763</v>
      </c>
    </row>
    <row r="1944" spans="4:11" x14ac:dyDescent="0.25">
      <c r="D1944" s="13" t="s">
        <v>42</v>
      </c>
      <c r="E1944" s="78" t="s">
        <v>18</v>
      </c>
      <c r="F1944" s="78" t="s">
        <v>30</v>
      </c>
      <c r="G1944" s="78" t="s">
        <v>18</v>
      </c>
      <c r="H1944" s="78">
        <v>2</v>
      </c>
      <c r="I1944" s="78" t="s">
        <v>30</v>
      </c>
      <c r="J1944" s="78">
        <v>24</v>
      </c>
      <c r="K1944" s="177">
        <v>0</v>
      </c>
    </row>
    <row r="1945" spans="4:11" x14ac:dyDescent="0.25">
      <c r="D1945" s="77" t="s">
        <v>42</v>
      </c>
      <c r="E1945" s="78" t="s">
        <v>18</v>
      </c>
      <c r="F1945" s="78" t="s">
        <v>31</v>
      </c>
      <c r="G1945" s="78" t="s">
        <v>18</v>
      </c>
      <c r="H1945" s="78">
        <v>2</v>
      </c>
      <c r="I1945" s="78" t="s">
        <v>31</v>
      </c>
      <c r="J1945" s="78">
        <v>12</v>
      </c>
      <c r="K1945" s="177">
        <v>84746</v>
      </c>
    </row>
    <row r="1946" spans="4:11" x14ac:dyDescent="0.25">
      <c r="D1946" s="77" t="s">
        <v>42</v>
      </c>
      <c r="E1946" s="78" t="s">
        <v>18</v>
      </c>
      <c r="F1946" s="78" t="s">
        <v>32</v>
      </c>
      <c r="G1946" s="78" t="s">
        <v>18</v>
      </c>
      <c r="H1946" s="78">
        <v>2</v>
      </c>
      <c r="I1946" s="78" t="s">
        <v>32</v>
      </c>
      <c r="J1946" s="78">
        <v>13</v>
      </c>
      <c r="K1946" s="177">
        <v>65616</v>
      </c>
    </row>
    <row r="1947" spans="4:11" x14ac:dyDescent="0.25">
      <c r="D1947" s="77" t="s">
        <v>42</v>
      </c>
      <c r="E1947" s="78" t="s">
        <v>18</v>
      </c>
      <c r="F1947" s="78" t="s">
        <v>33</v>
      </c>
      <c r="G1947" s="78" t="s">
        <v>18</v>
      </c>
      <c r="H1947" s="78">
        <v>2</v>
      </c>
      <c r="I1947" s="78" t="s">
        <v>33</v>
      </c>
      <c r="J1947" s="78">
        <v>25</v>
      </c>
      <c r="K1947" s="177">
        <v>0</v>
      </c>
    </row>
    <row r="1948" spans="4:11" x14ac:dyDescent="0.25">
      <c r="D1948" s="77" t="s">
        <v>42</v>
      </c>
      <c r="E1948" s="78" t="s">
        <v>18</v>
      </c>
      <c r="F1948" s="78" t="s">
        <v>61</v>
      </c>
      <c r="G1948" s="78" t="s">
        <v>18</v>
      </c>
      <c r="H1948" s="78">
        <v>2</v>
      </c>
      <c r="I1948" s="78" t="s">
        <v>74</v>
      </c>
      <c r="J1948" s="78">
        <v>102</v>
      </c>
      <c r="K1948" s="177">
        <v>1323543</v>
      </c>
    </row>
    <row r="1949" spans="4:11" x14ac:dyDescent="0.25">
      <c r="D1949" s="209" t="s">
        <v>42</v>
      </c>
      <c r="E1949" s="210" t="s">
        <v>18</v>
      </c>
      <c r="F1949" s="210" t="s">
        <v>36</v>
      </c>
      <c r="G1949" s="210" t="s">
        <v>18</v>
      </c>
      <c r="H1949" s="210">
        <v>2</v>
      </c>
      <c r="I1949" s="210" t="s">
        <v>36</v>
      </c>
      <c r="J1949" s="210">
        <v>14</v>
      </c>
      <c r="K1949" s="211">
        <v>0</v>
      </c>
    </row>
    <row r="1950" spans="4:11" x14ac:dyDescent="0.25">
      <c r="D1950" s="178" t="s">
        <v>42</v>
      </c>
      <c r="E1950" s="179" t="s">
        <v>18</v>
      </c>
      <c r="F1950" s="179" t="s">
        <v>90</v>
      </c>
      <c r="G1950" s="179" t="s">
        <v>18</v>
      </c>
      <c r="H1950" s="179">
        <v>2</v>
      </c>
      <c r="I1950" s="179" t="s">
        <v>90</v>
      </c>
      <c r="J1950" s="179">
        <v>6</v>
      </c>
      <c r="K1950" s="180">
        <v>7916543</v>
      </c>
    </row>
    <row r="1951" spans="4:11" ht="15.75" thickBot="1" x14ac:dyDescent="0.3">
      <c r="D1951" s="14" t="s">
        <v>42</v>
      </c>
      <c r="E1951" s="15" t="s">
        <v>18</v>
      </c>
      <c r="F1951" s="15" t="s">
        <v>35</v>
      </c>
      <c r="G1951" s="15" t="s">
        <v>18</v>
      </c>
      <c r="H1951" s="15">
        <v>2</v>
      </c>
      <c r="I1951" s="15" t="s">
        <v>73</v>
      </c>
      <c r="J1951" s="15">
        <v>7</v>
      </c>
      <c r="K1951" s="181">
        <v>1330638</v>
      </c>
    </row>
    <row r="1952" spans="4:11" x14ac:dyDescent="0.25">
      <c r="D1952" s="75" t="s">
        <v>42</v>
      </c>
      <c r="E1952" s="76" t="s">
        <v>20</v>
      </c>
      <c r="F1952" s="76" t="s">
        <v>18</v>
      </c>
      <c r="G1952" s="76" t="s">
        <v>20</v>
      </c>
      <c r="H1952" s="76">
        <v>5</v>
      </c>
      <c r="I1952" s="76" t="s">
        <v>18</v>
      </c>
      <c r="J1952" s="76">
        <v>2</v>
      </c>
      <c r="K1952" s="52">
        <v>0</v>
      </c>
    </row>
    <row r="1953" spans="4:11" x14ac:dyDescent="0.25">
      <c r="D1953" s="77" t="s">
        <v>42</v>
      </c>
      <c r="E1953" s="78" t="s">
        <v>20</v>
      </c>
      <c r="F1953" s="78" t="s">
        <v>19</v>
      </c>
      <c r="G1953" s="78" t="s">
        <v>20</v>
      </c>
      <c r="H1953" s="78">
        <v>5</v>
      </c>
      <c r="I1953" s="78" t="s">
        <v>19</v>
      </c>
      <c r="J1953" s="78">
        <v>22</v>
      </c>
      <c r="K1953" s="53">
        <v>0</v>
      </c>
    </row>
    <row r="1954" spans="4:11" x14ac:dyDescent="0.25">
      <c r="D1954" s="13" t="s">
        <v>42</v>
      </c>
      <c r="E1954" s="78" t="s">
        <v>20</v>
      </c>
      <c r="F1954" s="78" t="s">
        <v>20</v>
      </c>
      <c r="G1954" s="78" t="s">
        <v>20</v>
      </c>
      <c r="H1954" s="78">
        <v>5</v>
      </c>
      <c r="I1954" s="78" t="s">
        <v>20</v>
      </c>
      <c r="J1954" s="78">
        <v>5</v>
      </c>
      <c r="K1954" s="53">
        <v>0</v>
      </c>
    </row>
    <row r="1955" spans="4:11" x14ac:dyDescent="0.25">
      <c r="D1955" s="13" t="s">
        <v>42</v>
      </c>
      <c r="E1955" s="78" t="s">
        <v>20</v>
      </c>
      <c r="F1955" s="78" t="s">
        <v>21</v>
      </c>
      <c r="G1955" s="78" t="s">
        <v>20</v>
      </c>
      <c r="H1955" s="78">
        <v>5</v>
      </c>
      <c r="I1955" s="78" t="s">
        <v>21</v>
      </c>
      <c r="J1955" s="78">
        <v>3</v>
      </c>
      <c r="K1955" s="53">
        <v>0</v>
      </c>
    </row>
    <row r="1956" spans="4:11" x14ac:dyDescent="0.25">
      <c r="D1956" s="13" t="s">
        <v>42</v>
      </c>
      <c r="E1956" s="78" t="s">
        <v>20</v>
      </c>
      <c r="F1956" s="78" t="s">
        <v>25</v>
      </c>
      <c r="G1956" s="78" t="s">
        <v>20</v>
      </c>
      <c r="H1956" s="78">
        <v>5</v>
      </c>
      <c r="I1956" s="78" t="s">
        <v>25</v>
      </c>
      <c r="J1956" s="78">
        <v>8</v>
      </c>
      <c r="K1956" s="53">
        <v>0</v>
      </c>
    </row>
    <row r="1957" spans="4:11" x14ac:dyDescent="0.25">
      <c r="D1957" s="77" t="s">
        <v>42</v>
      </c>
      <c r="E1957" s="78" t="s">
        <v>20</v>
      </c>
      <c r="F1957" s="78" t="s">
        <v>26</v>
      </c>
      <c r="G1957" s="78" t="s">
        <v>20</v>
      </c>
      <c r="H1957" s="78">
        <v>5</v>
      </c>
      <c r="I1957" s="78" t="s">
        <v>26</v>
      </c>
      <c r="J1957" s="78">
        <v>10</v>
      </c>
      <c r="K1957" s="53">
        <v>0</v>
      </c>
    </row>
    <row r="1958" spans="4:11" x14ac:dyDescent="0.25">
      <c r="D1958" s="77" t="s">
        <v>42</v>
      </c>
      <c r="E1958" s="78" t="s">
        <v>20</v>
      </c>
      <c r="F1958" s="78" t="s">
        <v>27</v>
      </c>
      <c r="G1958" s="78" t="s">
        <v>20</v>
      </c>
      <c r="H1958" s="78">
        <v>5</v>
      </c>
      <c r="I1958" s="78" t="s">
        <v>72</v>
      </c>
      <c r="J1958" s="78">
        <v>4</v>
      </c>
      <c r="K1958" s="53">
        <v>0</v>
      </c>
    </row>
    <row r="1959" spans="4:11" x14ac:dyDescent="0.25">
      <c r="D1959" s="77" t="s">
        <v>42</v>
      </c>
      <c r="E1959" s="78" t="s">
        <v>20</v>
      </c>
      <c r="F1959" s="78" t="s">
        <v>28</v>
      </c>
      <c r="G1959" s="78" t="s">
        <v>20</v>
      </c>
      <c r="H1959" s="78">
        <v>5</v>
      </c>
      <c r="I1959" s="78" t="s">
        <v>28</v>
      </c>
      <c r="J1959" s="78">
        <v>9</v>
      </c>
      <c r="K1959" s="53">
        <v>0</v>
      </c>
    </row>
    <row r="1960" spans="4:11" x14ac:dyDescent="0.25">
      <c r="D1960" s="77" t="s">
        <v>42</v>
      </c>
      <c r="E1960" s="78" t="s">
        <v>20</v>
      </c>
      <c r="F1960" s="78" t="s">
        <v>29</v>
      </c>
      <c r="G1960" s="78" t="s">
        <v>20</v>
      </c>
      <c r="H1960" s="78">
        <v>5</v>
      </c>
      <c r="I1960" s="78" t="s">
        <v>29</v>
      </c>
      <c r="J1960" s="78">
        <v>1</v>
      </c>
      <c r="K1960" s="53">
        <v>0</v>
      </c>
    </row>
    <row r="1961" spans="4:11" x14ac:dyDescent="0.25">
      <c r="D1961" s="77" t="s">
        <v>42</v>
      </c>
      <c r="E1961" s="78" t="s">
        <v>20</v>
      </c>
      <c r="F1961" s="78" t="s">
        <v>30</v>
      </c>
      <c r="G1961" s="78" t="s">
        <v>20</v>
      </c>
      <c r="H1961" s="78">
        <v>5</v>
      </c>
      <c r="I1961" s="78" t="s">
        <v>30</v>
      </c>
      <c r="J1961" s="78">
        <v>24</v>
      </c>
      <c r="K1961" s="53">
        <v>0</v>
      </c>
    </row>
    <row r="1962" spans="4:11" x14ac:dyDescent="0.25">
      <c r="D1962" s="77" t="s">
        <v>42</v>
      </c>
      <c r="E1962" s="78" t="s">
        <v>20</v>
      </c>
      <c r="F1962" s="78" t="s">
        <v>31</v>
      </c>
      <c r="G1962" s="78" t="s">
        <v>20</v>
      </c>
      <c r="H1962" s="78">
        <v>5</v>
      </c>
      <c r="I1962" s="78" t="s">
        <v>31</v>
      </c>
      <c r="J1962" s="78">
        <v>12</v>
      </c>
      <c r="K1962" s="53">
        <v>0</v>
      </c>
    </row>
    <row r="1963" spans="4:11" x14ac:dyDescent="0.25">
      <c r="D1963" s="77" t="s">
        <v>42</v>
      </c>
      <c r="E1963" s="78" t="s">
        <v>20</v>
      </c>
      <c r="F1963" s="78" t="s">
        <v>32</v>
      </c>
      <c r="G1963" s="78" t="s">
        <v>20</v>
      </c>
      <c r="H1963" s="78">
        <v>5</v>
      </c>
      <c r="I1963" s="78" t="s">
        <v>32</v>
      </c>
      <c r="J1963" s="78">
        <v>13</v>
      </c>
      <c r="K1963" s="53">
        <v>0</v>
      </c>
    </row>
    <row r="1964" spans="4:11" x14ac:dyDescent="0.25">
      <c r="D1964" s="77" t="s">
        <v>42</v>
      </c>
      <c r="E1964" s="78" t="s">
        <v>20</v>
      </c>
      <c r="F1964" s="78" t="s">
        <v>33</v>
      </c>
      <c r="G1964" s="78" t="s">
        <v>20</v>
      </c>
      <c r="H1964" s="78">
        <v>5</v>
      </c>
      <c r="I1964" s="78" t="s">
        <v>33</v>
      </c>
      <c r="J1964" s="78">
        <v>25</v>
      </c>
      <c r="K1964" s="53">
        <v>0</v>
      </c>
    </row>
    <row r="1965" spans="4:11" x14ac:dyDescent="0.25">
      <c r="D1965" s="77" t="s">
        <v>42</v>
      </c>
      <c r="E1965" s="78" t="s">
        <v>20</v>
      </c>
      <c r="F1965" s="78" t="s">
        <v>61</v>
      </c>
      <c r="G1965" s="78" t="s">
        <v>20</v>
      </c>
      <c r="H1965" s="78">
        <v>5</v>
      </c>
      <c r="I1965" s="78" t="s">
        <v>74</v>
      </c>
      <c r="J1965" s="78">
        <v>102</v>
      </c>
      <c r="K1965" s="53">
        <v>0</v>
      </c>
    </row>
    <row r="1966" spans="4:11" x14ac:dyDescent="0.25">
      <c r="D1966" s="77" t="s">
        <v>42</v>
      </c>
      <c r="E1966" s="78" t="s">
        <v>20</v>
      </c>
      <c r="F1966" s="78" t="s">
        <v>36</v>
      </c>
      <c r="G1966" s="78" t="s">
        <v>20</v>
      </c>
      <c r="H1966" s="78">
        <v>5</v>
      </c>
      <c r="I1966" s="78" t="s">
        <v>36</v>
      </c>
      <c r="J1966" s="78">
        <v>14</v>
      </c>
      <c r="K1966" s="53">
        <v>0</v>
      </c>
    </row>
    <row r="1967" spans="4:11" x14ac:dyDescent="0.25">
      <c r="D1967" s="178" t="s">
        <v>42</v>
      </c>
      <c r="E1967" s="179" t="s">
        <v>20</v>
      </c>
      <c r="F1967" s="179" t="s">
        <v>90</v>
      </c>
      <c r="G1967" s="179" t="s">
        <v>20</v>
      </c>
      <c r="H1967" s="179">
        <v>5</v>
      </c>
      <c r="I1967" s="179" t="s">
        <v>90</v>
      </c>
      <c r="J1967" s="179">
        <v>6</v>
      </c>
      <c r="K1967" s="212">
        <v>0</v>
      </c>
    </row>
    <row r="1968" spans="4:11" ht="15.75" thickBot="1" x14ac:dyDescent="0.3">
      <c r="D1968" s="14" t="s">
        <v>42</v>
      </c>
      <c r="E1968" s="15" t="s">
        <v>20</v>
      </c>
      <c r="F1968" s="15" t="s">
        <v>35</v>
      </c>
      <c r="G1968" s="15" t="s">
        <v>20</v>
      </c>
      <c r="H1968" s="15">
        <v>5</v>
      </c>
      <c r="I1968" s="15" t="s">
        <v>73</v>
      </c>
      <c r="J1968" s="15">
        <v>7</v>
      </c>
      <c r="K1968" s="16">
        <v>0</v>
      </c>
    </row>
    <row r="1969" spans="4:11" x14ac:dyDescent="0.25">
      <c r="D1969" s="75" t="s">
        <v>42</v>
      </c>
      <c r="E1969" s="76" t="s">
        <v>21</v>
      </c>
      <c r="F1969" s="76" t="s">
        <v>18</v>
      </c>
      <c r="G1969" s="76" t="s">
        <v>21</v>
      </c>
      <c r="H1969" s="76">
        <v>3</v>
      </c>
      <c r="I1969" s="76" t="s">
        <v>18</v>
      </c>
      <c r="J1969" s="76">
        <v>2</v>
      </c>
      <c r="K1969" s="52">
        <v>0</v>
      </c>
    </row>
    <row r="1970" spans="4:11" x14ac:dyDescent="0.25">
      <c r="D1970" s="77" t="s">
        <v>42</v>
      </c>
      <c r="E1970" s="78" t="s">
        <v>21</v>
      </c>
      <c r="F1970" s="78" t="s">
        <v>19</v>
      </c>
      <c r="G1970" s="78" t="s">
        <v>21</v>
      </c>
      <c r="H1970" s="78">
        <v>3</v>
      </c>
      <c r="I1970" s="78" t="s">
        <v>19</v>
      </c>
      <c r="J1970" s="78">
        <v>22</v>
      </c>
      <c r="K1970" s="53">
        <v>2540465</v>
      </c>
    </row>
    <row r="1971" spans="4:11" x14ac:dyDescent="0.25">
      <c r="D1971" s="13" t="s">
        <v>42</v>
      </c>
      <c r="E1971" s="78" t="s">
        <v>21</v>
      </c>
      <c r="F1971" s="78" t="s">
        <v>20</v>
      </c>
      <c r="G1971" s="78" t="s">
        <v>21</v>
      </c>
      <c r="H1971" s="78">
        <v>3</v>
      </c>
      <c r="I1971" s="78" t="s">
        <v>20</v>
      </c>
      <c r="J1971" s="78">
        <v>5</v>
      </c>
      <c r="K1971" s="53">
        <v>0</v>
      </c>
    </row>
    <row r="1972" spans="4:11" x14ac:dyDescent="0.25">
      <c r="D1972" s="13" t="s">
        <v>42</v>
      </c>
      <c r="E1972" s="78" t="s">
        <v>21</v>
      </c>
      <c r="F1972" s="78" t="s">
        <v>21</v>
      </c>
      <c r="G1972" s="78" t="s">
        <v>21</v>
      </c>
      <c r="H1972" s="78">
        <v>3</v>
      </c>
      <c r="I1972" s="78" t="s">
        <v>21</v>
      </c>
      <c r="J1972" s="78">
        <v>3</v>
      </c>
      <c r="K1972" s="53">
        <v>0</v>
      </c>
    </row>
    <row r="1973" spans="4:11" x14ac:dyDescent="0.25">
      <c r="D1973" s="13" t="s">
        <v>42</v>
      </c>
      <c r="E1973" s="78" t="s">
        <v>21</v>
      </c>
      <c r="F1973" s="78" t="s">
        <v>25</v>
      </c>
      <c r="G1973" s="78" t="s">
        <v>21</v>
      </c>
      <c r="H1973" s="78">
        <v>3</v>
      </c>
      <c r="I1973" s="78" t="s">
        <v>25</v>
      </c>
      <c r="J1973" s="78">
        <v>8</v>
      </c>
      <c r="K1973" s="53">
        <v>0</v>
      </c>
    </row>
    <row r="1974" spans="4:11" x14ac:dyDescent="0.25">
      <c r="D1974" s="77" t="s">
        <v>42</v>
      </c>
      <c r="E1974" s="78" t="s">
        <v>21</v>
      </c>
      <c r="F1974" s="78" t="s">
        <v>26</v>
      </c>
      <c r="G1974" s="78" t="s">
        <v>21</v>
      </c>
      <c r="H1974" s="78">
        <v>3</v>
      </c>
      <c r="I1974" s="78" t="s">
        <v>26</v>
      </c>
      <c r="J1974" s="78">
        <v>10</v>
      </c>
      <c r="K1974" s="53">
        <v>356939</v>
      </c>
    </row>
    <row r="1975" spans="4:11" x14ac:dyDescent="0.25">
      <c r="D1975" s="77" t="s">
        <v>42</v>
      </c>
      <c r="E1975" s="78" t="s">
        <v>21</v>
      </c>
      <c r="F1975" s="78" t="s">
        <v>27</v>
      </c>
      <c r="G1975" s="78" t="s">
        <v>21</v>
      </c>
      <c r="H1975" s="78">
        <v>3</v>
      </c>
      <c r="I1975" s="78" t="s">
        <v>72</v>
      </c>
      <c r="J1975" s="78">
        <v>4</v>
      </c>
      <c r="K1975" s="53">
        <v>0</v>
      </c>
    </row>
    <row r="1976" spans="4:11" x14ac:dyDescent="0.25">
      <c r="D1976" s="77" t="s">
        <v>42</v>
      </c>
      <c r="E1976" s="78" t="s">
        <v>21</v>
      </c>
      <c r="F1976" s="78" t="s">
        <v>28</v>
      </c>
      <c r="G1976" s="78" t="s">
        <v>21</v>
      </c>
      <c r="H1976" s="78">
        <v>3</v>
      </c>
      <c r="I1976" s="78" t="s">
        <v>28</v>
      </c>
      <c r="J1976" s="78">
        <v>9</v>
      </c>
      <c r="K1976" s="53">
        <v>1166677</v>
      </c>
    </row>
    <row r="1977" spans="4:11" x14ac:dyDescent="0.25">
      <c r="D1977" s="77" t="s">
        <v>42</v>
      </c>
      <c r="E1977" s="78" t="s">
        <v>21</v>
      </c>
      <c r="F1977" s="78" t="s">
        <v>29</v>
      </c>
      <c r="G1977" s="78" t="s">
        <v>21</v>
      </c>
      <c r="H1977" s="78">
        <v>3</v>
      </c>
      <c r="I1977" s="78" t="s">
        <v>29</v>
      </c>
      <c r="J1977" s="78">
        <v>1</v>
      </c>
      <c r="K1977" s="53">
        <v>175170</v>
      </c>
    </row>
    <row r="1978" spans="4:11" x14ac:dyDescent="0.25">
      <c r="D1978" s="77" t="s">
        <v>42</v>
      </c>
      <c r="E1978" s="78" t="s">
        <v>21</v>
      </c>
      <c r="F1978" s="78" t="s">
        <v>30</v>
      </c>
      <c r="G1978" s="78" t="s">
        <v>21</v>
      </c>
      <c r="H1978" s="78">
        <v>3</v>
      </c>
      <c r="I1978" s="78" t="s">
        <v>30</v>
      </c>
      <c r="J1978" s="78">
        <v>24</v>
      </c>
      <c r="K1978" s="53">
        <v>0</v>
      </c>
    </row>
    <row r="1979" spans="4:11" x14ac:dyDescent="0.25">
      <c r="D1979" s="77" t="s">
        <v>42</v>
      </c>
      <c r="E1979" s="78" t="s">
        <v>21</v>
      </c>
      <c r="F1979" s="78" t="s">
        <v>31</v>
      </c>
      <c r="G1979" s="78" t="s">
        <v>21</v>
      </c>
      <c r="H1979" s="78">
        <v>3</v>
      </c>
      <c r="I1979" s="78" t="s">
        <v>31</v>
      </c>
      <c r="J1979" s="78">
        <v>12</v>
      </c>
      <c r="K1979" s="53">
        <v>16426</v>
      </c>
    </row>
    <row r="1980" spans="4:11" x14ac:dyDescent="0.25">
      <c r="D1980" s="77" t="s">
        <v>42</v>
      </c>
      <c r="E1980" s="78" t="s">
        <v>21</v>
      </c>
      <c r="F1980" s="78" t="s">
        <v>32</v>
      </c>
      <c r="G1980" s="78" t="s">
        <v>21</v>
      </c>
      <c r="H1980" s="78">
        <v>3</v>
      </c>
      <c r="I1980" s="78" t="s">
        <v>32</v>
      </c>
      <c r="J1980" s="78">
        <v>13</v>
      </c>
      <c r="K1980" s="53">
        <v>12718</v>
      </c>
    </row>
    <row r="1981" spans="4:11" x14ac:dyDescent="0.25">
      <c r="D1981" s="77" t="s">
        <v>42</v>
      </c>
      <c r="E1981" s="78" t="s">
        <v>21</v>
      </c>
      <c r="F1981" s="78" t="s">
        <v>33</v>
      </c>
      <c r="G1981" s="78" t="s">
        <v>21</v>
      </c>
      <c r="H1981" s="78">
        <v>3</v>
      </c>
      <c r="I1981" s="78" t="s">
        <v>33</v>
      </c>
      <c r="J1981" s="78">
        <v>25</v>
      </c>
      <c r="K1981" s="53">
        <v>0</v>
      </c>
    </row>
    <row r="1982" spans="4:11" x14ac:dyDescent="0.25">
      <c r="D1982" s="77" t="s">
        <v>42</v>
      </c>
      <c r="E1982" s="78" t="s">
        <v>21</v>
      </c>
      <c r="F1982" s="78" t="s">
        <v>61</v>
      </c>
      <c r="G1982" s="78" t="s">
        <v>21</v>
      </c>
      <c r="H1982" s="78">
        <v>3</v>
      </c>
      <c r="I1982" s="78" t="s">
        <v>74</v>
      </c>
      <c r="J1982" s="78">
        <v>102</v>
      </c>
      <c r="K1982" s="53">
        <v>256532</v>
      </c>
    </row>
    <row r="1983" spans="4:11" x14ac:dyDescent="0.25">
      <c r="D1983" s="77" t="s">
        <v>42</v>
      </c>
      <c r="E1983" s="78" t="s">
        <v>21</v>
      </c>
      <c r="F1983" s="78" t="s">
        <v>36</v>
      </c>
      <c r="G1983" s="78" t="s">
        <v>21</v>
      </c>
      <c r="H1983" s="78">
        <v>3</v>
      </c>
      <c r="I1983" s="78" t="s">
        <v>36</v>
      </c>
      <c r="J1983" s="78">
        <v>14</v>
      </c>
      <c r="K1983" s="53">
        <v>0</v>
      </c>
    </row>
    <row r="1984" spans="4:11" x14ac:dyDescent="0.25">
      <c r="D1984" s="178" t="s">
        <v>42</v>
      </c>
      <c r="E1984" s="179" t="s">
        <v>21</v>
      </c>
      <c r="F1984" s="179" t="s">
        <v>90</v>
      </c>
      <c r="G1984" s="179" t="s">
        <v>21</v>
      </c>
      <c r="H1984" s="179">
        <v>3</v>
      </c>
      <c r="I1984" s="179" t="s">
        <v>90</v>
      </c>
      <c r="J1984" s="179">
        <v>6</v>
      </c>
      <c r="K1984" s="212">
        <v>1534405</v>
      </c>
    </row>
    <row r="1985" spans="4:11" ht="15.75" thickBot="1" x14ac:dyDescent="0.3">
      <c r="D1985" s="14" t="s">
        <v>42</v>
      </c>
      <c r="E1985" s="15" t="s">
        <v>21</v>
      </c>
      <c r="F1985" s="15" t="s">
        <v>35</v>
      </c>
      <c r="G1985" s="15" t="s">
        <v>21</v>
      </c>
      <c r="H1985" s="15">
        <v>3</v>
      </c>
      <c r="I1985" s="15" t="s">
        <v>73</v>
      </c>
      <c r="J1985" s="15">
        <v>7</v>
      </c>
      <c r="K1985" s="16">
        <v>257908</v>
      </c>
    </row>
    <row r="1986" spans="4:11" x14ac:dyDescent="0.25">
      <c r="D1986" s="75" t="s">
        <v>42</v>
      </c>
      <c r="E1986" s="76" t="s">
        <v>25</v>
      </c>
      <c r="F1986" s="76" t="s">
        <v>18</v>
      </c>
      <c r="G1986" s="76" t="s">
        <v>25</v>
      </c>
      <c r="H1986" s="76">
        <v>8</v>
      </c>
      <c r="I1986" s="76" t="s">
        <v>18</v>
      </c>
      <c r="J1986" s="76">
        <v>2</v>
      </c>
      <c r="K1986" s="52">
        <v>0</v>
      </c>
    </row>
    <row r="1987" spans="4:11" x14ac:dyDescent="0.25">
      <c r="D1987" s="77" t="s">
        <v>42</v>
      </c>
      <c r="E1987" s="78" t="s">
        <v>25</v>
      </c>
      <c r="F1987" s="78" t="s">
        <v>19</v>
      </c>
      <c r="G1987" s="78" t="s">
        <v>25</v>
      </c>
      <c r="H1987" s="78">
        <v>8</v>
      </c>
      <c r="I1987" s="78" t="s">
        <v>19</v>
      </c>
      <c r="J1987" s="78">
        <v>22</v>
      </c>
      <c r="K1987" s="53">
        <v>4725986</v>
      </c>
    </row>
    <row r="1988" spans="4:11" x14ac:dyDescent="0.25">
      <c r="D1988" s="77" t="s">
        <v>42</v>
      </c>
      <c r="E1988" s="78" t="s">
        <v>25</v>
      </c>
      <c r="F1988" s="78" t="s">
        <v>20</v>
      </c>
      <c r="G1988" s="78" t="s">
        <v>25</v>
      </c>
      <c r="H1988" s="78">
        <v>8</v>
      </c>
      <c r="I1988" s="78" t="s">
        <v>20</v>
      </c>
      <c r="J1988" s="78">
        <v>5</v>
      </c>
      <c r="K1988" s="53">
        <v>0</v>
      </c>
    </row>
    <row r="1989" spans="4:11" x14ac:dyDescent="0.25">
      <c r="D1989" s="77" t="s">
        <v>42</v>
      </c>
      <c r="E1989" s="78" t="s">
        <v>25</v>
      </c>
      <c r="F1989" s="78" t="s">
        <v>21</v>
      </c>
      <c r="G1989" s="78" t="s">
        <v>25</v>
      </c>
      <c r="H1989" s="78">
        <v>8</v>
      </c>
      <c r="I1989" s="78" t="s">
        <v>21</v>
      </c>
      <c r="J1989" s="78">
        <v>3</v>
      </c>
      <c r="K1989" s="53">
        <v>0</v>
      </c>
    </row>
    <row r="1990" spans="4:11" x14ac:dyDescent="0.25">
      <c r="D1990" s="77" t="s">
        <v>42</v>
      </c>
      <c r="E1990" s="78" t="s">
        <v>25</v>
      </c>
      <c r="F1990" s="78" t="s">
        <v>25</v>
      </c>
      <c r="G1990" s="78" t="s">
        <v>25</v>
      </c>
      <c r="H1990" s="78">
        <v>8</v>
      </c>
      <c r="I1990" s="78" t="s">
        <v>25</v>
      </c>
      <c r="J1990" s="78">
        <v>8</v>
      </c>
      <c r="K1990" s="53">
        <v>0</v>
      </c>
    </row>
    <row r="1991" spans="4:11" x14ac:dyDescent="0.25">
      <c r="D1991" s="77" t="s">
        <v>42</v>
      </c>
      <c r="E1991" s="78" t="s">
        <v>25</v>
      </c>
      <c r="F1991" s="78" t="s">
        <v>26</v>
      </c>
      <c r="G1991" s="78" t="s">
        <v>25</v>
      </c>
      <c r="H1991" s="78">
        <v>8</v>
      </c>
      <c r="I1991" s="78" t="s">
        <v>26</v>
      </c>
      <c r="J1991" s="78">
        <v>10</v>
      </c>
      <c r="K1991" s="53">
        <v>664007</v>
      </c>
    </row>
    <row r="1992" spans="4:11" x14ac:dyDescent="0.25">
      <c r="D1992" s="77" t="s">
        <v>42</v>
      </c>
      <c r="E1992" s="78" t="s">
        <v>25</v>
      </c>
      <c r="F1992" s="78" t="s">
        <v>27</v>
      </c>
      <c r="G1992" s="78" t="s">
        <v>25</v>
      </c>
      <c r="H1992" s="78">
        <v>8</v>
      </c>
      <c r="I1992" s="78" t="s">
        <v>72</v>
      </c>
      <c r="J1992" s="78">
        <v>4</v>
      </c>
      <c r="K1992" s="53">
        <v>0</v>
      </c>
    </row>
    <row r="1993" spans="4:11" x14ac:dyDescent="0.25">
      <c r="D1993" s="77" t="s">
        <v>42</v>
      </c>
      <c r="E1993" s="78" t="s">
        <v>25</v>
      </c>
      <c r="F1993" s="78" t="s">
        <v>28</v>
      </c>
      <c r="G1993" s="78" t="s">
        <v>25</v>
      </c>
      <c r="H1993" s="78">
        <v>8</v>
      </c>
      <c r="I1993" s="78" t="s">
        <v>28</v>
      </c>
      <c r="J1993" s="78">
        <v>9</v>
      </c>
      <c r="K1993" s="53">
        <v>2170351</v>
      </c>
    </row>
    <row r="1994" spans="4:11" x14ac:dyDescent="0.25">
      <c r="D1994" s="77" t="s">
        <v>42</v>
      </c>
      <c r="E1994" s="78" t="s">
        <v>25</v>
      </c>
      <c r="F1994" s="78" t="s">
        <v>29</v>
      </c>
      <c r="G1994" s="78" t="s">
        <v>25</v>
      </c>
      <c r="H1994" s="78">
        <v>8</v>
      </c>
      <c r="I1994" s="78" t="s">
        <v>29</v>
      </c>
      <c r="J1994" s="78">
        <v>1</v>
      </c>
      <c r="K1994" s="53">
        <v>325865</v>
      </c>
    </row>
    <row r="1995" spans="4:11" x14ac:dyDescent="0.25">
      <c r="D1995" s="77" t="s">
        <v>42</v>
      </c>
      <c r="E1995" s="78" t="s">
        <v>25</v>
      </c>
      <c r="F1995" s="78" t="s">
        <v>30</v>
      </c>
      <c r="G1995" s="78" t="s">
        <v>25</v>
      </c>
      <c r="H1995" s="78">
        <v>8</v>
      </c>
      <c r="I1995" s="78" t="s">
        <v>30</v>
      </c>
      <c r="J1995" s="78">
        <v>24</v>
      </c>
      <c r="K1995" s="53">
        <v>0</v>
      </c>
    </row>
    <row r="1996" spans="4:11" x14ac:dyDescent="0.25">
      <c r="D1996" s="77" t="s">
        <v>42</v>
      </c>
      <c r="E1996" s="78" t="s">
        <v>25</v>
      </c>
      <c r="F1996" s="78" t="s">
        <v>31</v>
      </c>
      <c r="G1996" s="78" t="s">
        <v>25</v>
      </c>
      <c r="H1996" s="78">
        <v>8</v>
      </c>
      <c r="I1996" s="78" t="s">
        <v>31</v>
      </c>
      <c r="J1996" s="78">
        <v>12</v>
      </c>
      <c r="K1996" s="53">
        <v>30557</v>
      </c>
    </row>
    <row r="1997" spans="4:11" x14ac:dyDescent="0.25">
      <c r="D1997" s="77" t="s">
        <v>42</v>
      </c>
      <c r="E1997" s="78" t="s">
        <v>25</v>
      </c>
      <c r="F1997" s="78" t="s">
        <v>32</v>
      </c>
      <c r="G1997" s="78" t="s">
        <v>25</v>
      </c>
      <c r="H1997" s="78">
        <v>8</v>
      </c>
      <c r="I1997" s="78" t="s">
        <v>32</v>
      </c>
      <c r="J1997" s="78">
        <v>13</v>
      </c>
      <c r="K1997" s="53">
        <v>23659</v>
      </c>
    </row>
    <row r="1998" spans="4:11" x14ac:dyDescent="0.25">
      <c r="D1998" s="77" t="s">
        <v>42</v>
      </c>
      <c r="E1998" s="78" t="s">
        <v>25</v>
      </c>
      <c r="F1998" s="78" t="s">
        <v>33</v>
      </c>
      <c r="G1998" s="78" t="s">
        <v>25</v>
      </c>
      <c r="H1998" s="78">
        <v>8</v>
      </c>
      <c r="I1998" s="78" t="s">
        <v>33</v>
      </c>
      <c r="J1998" s="78">
        <v>25</v>
      </c>
      <c r="K1998" s="53">
        <v>0</v>
      </c>
    </row>
    <row r="1999" spans="4:11" x14ac:dyDescent="0.25">
      <c r="D1999" s="77" t="s">
        <v>42</v>
      </c>
      <c r="E1999" s="78" t="s">
        <v>25</v>
      </c>
      <c r="F1999" s="78" t="s">
        <v>61</v>
      </c>
      <c r="G1999" s="78" t="s">
        <v>25</v>
      </c>
      <c r="H1999" s="78">
        <v>8</v>
      </c>
      <c r="I1999" s="78" t="s">
        <v>74</v>
      </c>
      <c r="J1999" s="78">
        <v>102</v>
      </c>
      <c r="K1999" s="53">
        <v>477223</v>
      </c>
    </row>
    <row r="2000" spans="4:11" x14ac:dyDescent="0.25">
      <c r="D2000" s="77" t="s">
        <v>42</v>
      </c>
      <c r="E2000" s="78" t="s">
        <v>25</v>
      </c>
      <c r="F2000" s="78" t="s">
        <v>36</v>
      </c>
      <c r="G2000" s="78" t="s">
        <v>25</v>
      </c>
      <c r="H2000" s="78">
        <v>8</v>
      </c>
      <c r="I2000" s="78" t="s">
        <v>36</v>
      </c>
      <c r="J2000" s="78">
        <v>14</v>
      </c>
      <c r="K2000" s="53">
        <v>0</v>
      </c>
    </row>
    <row r="2001" spans="4:11" x14ac:dyDescent="0.25">
      <c r="D2001" s="178" t="s">
        <v>42</v>
      </c>
      <c r="E2001" s="179" t="s">
        <v>25</v>
      </c>
      <c r="F2001" s="179" t="s">
        <v>90</v>
      </c>
      <c r="G2001" s="179" t="s">
        <v>25</v>
      </c>
      <c r="H2001" s="179">
        <v>8</v>
      </c>
      <c r="I2001" s="179" t="s">
        <v>90</v>
      </c>
      <c r="J2001" s="179">
        <v>6</v>
      </c>
      <c r="K2001" s="212">
        <v>2854428</v>
      </c>
    </row>
    <row r="2002" spans="4:11" ht="15.75" thickBot="1" x14ac:dyDescent="0.3">
      <c r="D2002" s="14" t="s">
        <v>42</v>
      </c>
      <c r="E2002" s="15" t="s">
        <v>25</v>
      </c>
      <c r="F2002" s="15" t="s">
        <v>35</v>
      </c>
      <c r="G2002" s="15" t="s">
        <v>25</v>
      </c>
      <c r="H2002" s="15">
        <v>8</v>
      </c>
      <c r="I2002" s="15" t="s">
        <v>73</v>
      </c>
      <c r="J2002" s="15">
        <v>7</v>
      </c>
      <c r="K2002" s="16">
        <v>479781</v>
      </c>
    </row>
    <row r="2003" spans="4:11" x14ac:dyDescent="0.25">
      <c r="D2003" s="75" t="s">
        <v>42</v>
      </c>
      <c r="E2003" s="76" t="s">
        <v>26</v>
      </c>
      <c r="F2003" s="76" t="s">
        <v>18</v>
      </c>
      <c r="G2003" s="76" t="s">
        <v>26</v>
      </c>
      <c r="H2003" s="76">
        <v>10</v>
      </c>
      <c r="I2003" s="76" t="s">
        <v>18</v>
      </c>
      <c r="J2003" s="76">
        <v>2</v>
      </c>
      <c r="K2003" s="52">
        <v>0</v>
      </c>
    </row>
    <row r="2004" spans="4:11" x14ac:dyDescent="0.25">
      <c r="D2004" s="77" t="s">
        <v>42</v>
      </c>
      <c r="E2004" s="78" t="s">
        <v>26</v>
      </c>
      <c r="F2004" s="78" t="s">
        <v>19</v>
      </c>
      <c r="G2004" s="78" t="s">
        <v>26</v>
      </c>
      <c r="H2004" s="78">
        <v>10</v>
      </c>
      <c r="I2004" s="78" t="s">
        <v>19</v>
      </c>
      <c r="J2004" s="78">
        <v>22</v>
      </c>
      <c r="K2004" s="53">
        <v>0</v>
      </c>
    </row>
    <row r="2005" spans="4:11" x14ac:dyDescent="0.25">
      <c r="D2005" s="77" t="s">
        <v>42</v>
      </c>
      <c r="E2005" s="78" t="s">
        <v>26</v>
      </c>
      <c r="F2005" s="78" t="s">
        <v>20</v>
      </c>
      <c r="G2005" s="78" t="s">
        <v>26</v>
      </c>
      <c r="H2005" s="78">
        <v>10</v>
      </c>
      <c r="I2005" s="78" t="s">
        <v>20</v>
      </c>
      <c r="J2005" s="78">
        <v>5</v>
      </c>
      <c r="K2005" s="53">
        <v>0</v>
      </c>
    </row>
    <row r="2006" spans="4:11" x14ac:dyDescent="0.25">
      <c r="D2006" s="77" t="s">
        <v>42</v>
      </c>
      <c r="E2006" s="78" t="s">
        <v>26</v>
      </c>
      <c r="F2006" s="78" t="s">
        <v>21</v>
      </c>
      <c r="G2006" s="78" t="s">
        <v>26</v>
      </c>
      <c r="H2006" s="78">
        <v>10</v>
      </c>
      <c r="I2006" s="78" t="s">
        <v>21</v>
      </c>
      <c r="J2006" s="78">
        <v>3</v>
      </c>
      <c r="K2006" s="53">
        <v>0</v>
      </c>
    </row>
    <row r="2007" spans="4:11" x14ac:dyDescent="0.25">
      <c r="D2007" s="77" t="s">
        <v>42</v>
      </c>
      <c r="E2007" s="78" t="s">
        <v>26</v>
      </c>
      <c r="F2007" s="78" t="s">
        <v>25</v>
      </c>
      <c r="G2007" s="78" t="s">
        <v>26</v>
      </c>
      <c r="H2007" s="78">
        <v>10</v>
      </c>
      <c r="I2007" s="78" t="s">
        <v>25</v>
      </c>
      <c r="J2007" s="78">
        <v>8</v>
      </c>
      <c r="K2007" s="53">
        <v>0</v>
      </c>
    </row>
    <row r="2008" spans="4:11" x14ac:dyDescent="0.25">
      <c r="D2008" s="77" t="s">
        <v>42</v>
      </c>
      <c r="E2008" s="78" t="s">
        <v>26</v>
      </c>
      <c r="F2008" s="78" t="s">
        <v>26</v>
      </c>
      <c r="G2008" s="78" t="s">
        <v>26</v>
      </c>
      <c r="H2008" s="78">
        <v>10</v>
      </c>
      <c r="I2008" s="78" t="s">
        <v>26</v>
      </c>
      <c r="J2008" s="78">
        <v>10</v>
      </c>
      <c r="K2008" s="53">
        <v>0</v>
      </c>
    </row>
    <row r="2009" spans="4:11" x14ac:dyDescent="0.25">
      <c r="D2009" s="77" t="s">
        <v>42</v>
      </c>
      <c r="E2009" s="78" t="s">
        <v>26</v>
      </c>
      <c r="F2009" s="78" t="s">
        <v>27</v>
      </c>
      <c r="G2009" s="78" t="s">
        <v>26</v>
      </c>
      <c r="H2009" s="78">
        <v>10</v>
      </c>
      <c r="I2009" s="78" t="s">
        <v>72</v>
      </c>
      <c r="J2009" s="78">
        <v>4</v>
      </c>
      <c r="K2009" s="53">
        <v>0</v>
      </c>
    </row>
    <row r="2010" spans="4:11" x14ac:dyDescent="0.25">
      <c r="D2010" s="77" t="s">
        <v>42</v>
      </c>
      <c r="E2010" s="78" t="s">
        <v>26</v>
      </c>
      <c r="F2010" s="78" t="s">
        <v>28</v>
      </c>
      <c r="G2010" s="78" t="s">
        <v>26</v>
      </c>
      <c r="H2010" s="78">
        <v>10</v>
      </c>
      <c r="I2010" s="78" t="s">
        <v>28</v>
      </c>
      <c r="J2010" s="78">
        <v>9</v>
      </c>
      <c r="K2010" s="53">
        <v>0</v>
      </c>
    </row>
    <row r="2011" spans="4:11" x14ac:dyDescent="0.25">
      <c r="D2011" s="77" t="s">
        <v>42</v>
      </c>
      <c r="E2011" s="78" t="s">
        <v>26</v>
      </c>
      <c r="F2011" s="78" t="s">
        <v>29</v>
      </c>
      <c r="G2011" s="78" t="s">
        <v>26</v>
      </c>
      <c r="H2011" s="78">
        <v>10</v>
      </c>
      <c r="I2011" s="78" t="s">
        <v>29</v>
      </c>
      <c r="J2011" s="78">
        <v>1</v>
      </c>
      <c r="K2011" s="53">
        <v>0</v>
      </c>
    </row>
    <row r="2012" spans="4:11" x14ac:dyDescent="0.25">
      <c r="D2012" s="77" t="s">
        <v>42</v>
      </c>
      <c r="E2012" s="78" t="s">
        <v>26</v>
      </c>
      <c r="F2012" s="78" t="s">
        <v>30</v>
      </c>
      <c r="G2012" s="78" t="s">
        <v>26</v>
      </c>
      <c r="H2012" s="78">
        <v>10</v>
      </c>
      <c r="I2012" s="78" t="s">
        <v>30</v>
      </c>
      <c r="J2012" s="78">
        <v>24</v>
      </c>
      <c r="K2012" s="53">
        <v>0</v>
      </c>
    </row>
    <row r="2013" spans="4:11" x14ac:dyDescent="0.25">
      <c r="D2013" s="77" t="s">
        <v>42</v>
      </c>
      <c r="E2013" s="78" t="s">
        <v>26</v>
      </c>
      <c r="F2013" s="78" t="s">
        <v>31</v>
      </c>
      <c r="G2013" s="78" t="s">
        <v>26</v>
      </c>
      <c r="H2013" s="78">
        <v>10</v>
      </c>
      <c r="I2013" s="78" t="s">
        <v>31</v>
      </c>
      <c r="J2013" s="78">
        <v>12</v>
      </c>
      <c r="K2013" s="53">
        <v>0</v>
      </c>
    </row>
    <row r="2014" spans="4:11" x14ac:dyDescent="0.25">
      <c r="D2014" s="77" t="s">
        <v>42</v>
      </c>
      <c r="E2014" s="78" t="s">
        <v>26</v>
      </c>
      <c r="F2014" s="78" t="s">
        <v>32</v>
      </c>
      <c r="G2014" s="78" t="s">
        <v>26</v>
      </c>
      <c r="H2014" s="78">
        <v>10</v>
      </c>
      <c r="I2014" s="78" t="s">
        <v>32</v>
      </c>
      <c r="J2014" s="78">
        <v>13</v>
      </c>
      <c r="K2014" s="53">
        <v>0</v>
      </c>
    </row>
    <row r="2015" spans="4:11" x14ac:dyDescent="0.25">
      <c r="D2015" s="77" t="s">
        <v>42</v>
      </c>
      <c r="E2015" s="78" t="s">
        <v>26</v>
      </c>
      <c r="F2015" s="78" t="s">
        <v>33</v>
      </c>
      <c r="G2015" s="78" t="s">
        <v>26</v>
      </c>
      <c r="H2015" s="78">
        <v>10</v>
      </c>
      <c r="I2015" s="78" t="s">
        <v>33</v>
      </c>
      <c r="J2015" s="78">
        <v>25</v>
      </c>
      <c r="K2015" s="53">
        <v>0</v>
      </c>
    </row>
    <row r="2016" spans="4:11" x14ac:dyDescent="0.25">
      <c r="D2016" s="77" t="s">
        <v>42</v>
      </c>
      <c r="E2016" s="78" t="s">
        <v>26</v>
      </c>
      <c r="F2016" s="78" t="s">
        <v>61</v>
      </c>
      <c r="G2016" s="78" t="s">
        <v>26</v>
      </c>
      <c r="H2016" s="78">
        <v>10</v>
      </c>
      <c r="I2016" s="78" t="s">
        <v>74</v>
      </c>
      <c r="J2016" s="78">
        <v>102</v>
      </c>
      <c r="K2016" s="53">
        <v>0</v>
      </c>
    </row>
    <row r="2017" spans="4:11" x14ac:dyDescent="0.25">
      <c r="D2017" s="77" t="s">
        <v>42</v>
      </c>
      <c r="E2017" s="78" t="s">
        <v>26</v>
      </c>
      <c r="F2017" s="78" t="s">
        <v>36</v>
      </c>
      <c r="G2017" s="78" t="s">
        <v>26</v>
      </c>
      <c r="H2017" s="78">
        <v>10</v>
      </c>
      <c r="I2017" s="78" t="s">
        <v>36</v>
      </c>
      <c r="J2017" s="78">
        <v>14</v>
      </c>
      <c r="K2017" s="53">
        <v>0</v>
      </c>
    </row>
    <row r="2018" spans="4:11" x14ac:dyDescent="0.25">
      <c r="D2018" s="178" t="s">
        <v>42</v>
      </c>
      <c r="E2018" s="179" t="s">
        <v>26</v>
      </c>
      <c r="F2018" s="179" t="s">
        <v>90</v>
      </c>
      <c r="G2018" s="179" t="s">
        <v>26</v>
      </c>
      <c r="H2018" s="179">
        <v>10</v>
      </c>
      <c r="I2018" s="179" t="s">
        <v>90</v>
      </c>
      <c r="J2018" s="179">
        <v>6</v>
      </c>
      <c r="K2018" s="212">
        <v>0</v>
      </c>
    </row>
    <row r="2019" spans="4:11" ht="15.75" thickBot="1" x14ac:dyDescent="0.3">
      <c r="D2019" s="14" t="s">
        <v>42</v>
      </c>
      <c r="E2019" s="15" t="s">
        <v>26</v>
      </c>
      <c r="F2019" s="15" t="s">
        <v>35</v>
      </c>
      <c r="G2019" s="15" t="s">
        <v>26</v>
      </c>
      <c r="H2019" s="15">
        <v>10</v>
      </c>
      <c r="I2019" s="15" t="s">
        <v>73</v>
      </c>
      <c r="J2019" s="15">
        <v>7</v>
      </c>
      <c r="K2019" s="16">
        <v>0</v>
      </c>
    </row>
    <row r="2020" spans="4:11" x14ac:dyDescent="0.25">
      <c r="D2020" s="75" t="s">
        <v>42</v>
      </c>
      <c r="E2020" s="76" t="s">
        <v>27</v>
      </c>
      <c r="F2020" s="76" t="s">
        <v>18</v>
      </c>
      <c r="G2020" s="76" t="s">
        <v>72</v>
      </c>
      <c r="H2020" s="76">
        <v>4</v>
      </c>
      <c r="I2020" s="76" t="s">
        <v>18</v>
      </c>
      <c r="J2020" s="76">
        <v>2</v>
      </c>
      <c r="K2020" s="52">
        <v>0</v>
      </c>
    </row>
    <row r="2021" spans="4:11" x14ac:dyDescent="0.25">
      <c r="D2021" s="77" t="s">
        <v>42</v>
      </c>
      <c r="E2021" s="78" t="s">
        <v>27</v>
      </c>
      <c r="F2021" s="78" t="s">
        <v>19</v>
      </c>
      <c r="G2021" s="78" t="s">
        <v>72</v>
      </c>
      <c r="H2021" s="78">
        <v>4</v>
      </c>
      <c r="I2021" s="78" t="s">
        <v>19</v>
      </c>
      <c r="J2021" s="78">
        <v>22</v>
      </c>
      <c r="K2021" s="53">
        <v>4974326</v>
      </c>
    </row>
    <row r="2022" spans="4:11" x14ac:dyDescent="0.25">
      <c r="D2022" s="77" t="s">
        <v>42</v>
      </c>
      <c r="E2022" s="78" t="s">
        <v>27</v>
      </c>
      <c r="F2022" s="78" t="s">
        <v>20</v>
      </c>
      <c r="G2022" s="78" t="s">
        <v>72</v>
      </c>
      <c r="H2022" s="78">
        <v>4</v>
      </c>
      <c r="I2022" s="78" t="s">
        <v>20</v>
      </c>
      <c r="J2022" s="78">
        <v>5</v>
      </c>
      <c r="K2022" s="53">
        <v>0</v>
      </c>
    </row>
    <row r="2023" spans="4:11" x14ac:dyDescent="0.25">
      <c r="D2023" s="77" t="s">
        <v>42</v>
      </c>
      <c r="E2023" s="78" t="s">
        <v>27</v>
      </c>
      <c r="F2023" s="78" t="s">
        <v>21</v>
      </c>
      <c r="G2023" s="78" t="s">
        <v>72</v>
      </c>
      <c r="H2023" s="78">
        <v>4</v>
      </c>
      <c r="I2023" s="78" t="s">
        <v>21</v>
      </c>
      <c r="J2023" s="78">
        <v>3</v>
      </c>
      <c r="K2023" s="53">
        <v>0</v>
      </c>
    </row>
    <row r="2024" spans="4:11" x14ac:dyDescent="0.25">
      <c r="D2024" s="77" t="s">
        <v>42</v>
      </c>
      <c r="E2024" s="78" t="s">
        <v>27</v>
      </c>
      <c r="F2024" s="78" t="s">
        <v>25</v>
      </c>
      <c r="G2024" s="78" t="s">
        <v>72</v>
      </c>
      <c r="H2024" s="78">
        <v>4</v>
      </c>
      <c r="I2024" s="78" t="s">
        <v>25</v>
      </c>
      <c r="J2024" s="78">
        <v>8</v>
      </c>
      <c r="K2024" s="53">
        <v>0</v>
      </c>
    </row>
    <row r="2025" spans="4:11" x14ac:dyDescent="0.25">
      <c r="D2025" s="77" t="s">
        <v>42</v>
      </c>
      <c r="E2025" s="78" t="s">
        <v>27</v>
      </c>
      <c r="F2025" s="78" t="s">
        <v>26</v>
      </c>
      <c r="G2025" s="78" t="s">
        <v>72</v>
      </c>
      <c r="H2025" s="78">
        <v>4</v>
      </c>
      <c r="I2025" s="78" t="s">
        <v>26</v>
      </c>
      <c r="J2025" s="78">
        <v>10</v>
      </c>
      <c r="K2025" s="53">
        <v>698899</v>
      </c>
    </row>
    <row r="2026" spans="4:11" x14ac:dyDescent="0.25">
      <c r="D2026" s="77" t="s">
        <v>42</v>
      </c>
      <c r="E2026" s="78" t="s">
        <v>27</v>
      </c>
      <c r="F2026" s="78" t="s">
        <v>27</v>
      </c>
      <c r="G2026" s="78" t="s">
        <v>72</v>
      </c>
      <c r="H2026" s="78">
        <v>4</v>
      </c>
      <c r="I2026" s="78" t="s">
        <v>72</v>
      </c>
      <c r="J2026" s="78">
        <v>4</v>
      </c>
      <c r="K2026" s="53">
        <v>0</v>
      </c>
    </row>
    <row r="2027" spans="4:11" x14ac:dyDescent="0.25">
      <c r="D2027" s="77" t="s">
        <v>42</v>
      </c>
      <c r="E2027" s="78" t="s">
        <v>27</v>
      </c>
      <c r="F2027" s="78" t="s">
        <v>28</v>
      </c>
      <c r="G2027" s="78" t="s">
        <v>72</v>
      </c>
      <c r="H2027" s="78">
        <v>4</v>
      </c>
      <c r="I2027" s="78" t="s">
        <v>28</v>
      </c>
      <c r="J2027" s="78">
        <v>9</v>
      </c>
      <c r="K2027" s="53">
        <v>2284398</v>
      </c>
    </row>
    <row r="2028" spans="4:11" x14ac:dyDescent="0.25">
      <c r="D2028" s="77" t="s">
        <v>42</v>
      </c>
      <c r="E2028" s="78" t="s">
        <v>27</v>
      </c>
      <c r="F2028" s="78" t="s">
        <v>29</v>
      </c>
      <c r="G2028" s="78" t="s">
        <v>72</v>
      </c>
      <c r="H2028" s="78">
        <v>4</v>
      </c>
      <c r="I2028" s="78" t="s">
        <v>29</v>
      </c>
      <c r="J2028" s="78">
        <v>1</v>
      </c>
      <c r="K2028" s="53">
        <v>342989</v>
      </c>
    </row>
    <row r="2029" spans="4:11" x14ac:dyDescent="0.25">
      <c r="D2029" s="77" t="s">
        <v>42</v>
      </c>
      <c r="E2029" s="78" t="s">
        <v>27</v>
      </c>
      <c r="F2029" s="78" t="s">
        <v>30</v>
      </c>
      <c r="G2029" s="78" t="s">
        <v>72</v>
      </c>
      <c r="H2029" s="78">
        <v>4</v>
      </c>
      <c r="I2029" s="78" t="s">
        <v>30</v>
      </c>
      <c r="J2029" s="78">
        <v>24</v>
      </c>
      <c r="K2029" s="53">
        <v>0</v>
      </c>
    </row>
    <row r="2030" spans="4:11" x14ac:dyDescent="0.25">
      <c r="D2030" s="77" t="s">
        <v>42</v>
      </c>
      <c r="E2030" s="78" t="s">
        <v>27</v>
      </c>
      <c r="F2030" s="78" t="s">
        <v>31</v>
      </c>
      <c r="G2030" s="78" t="s">
        <v>72</v>
      </c>
      <c r="H2030" s="78">
        <v>4</v>
      </c>
      <c r="I2030" s="78" t="s">
        <v>31</v>
      </c>
      <c r="J2030" s="78">
        <v>12</v>
      </c>
      <c r="K2030" s="53">
        <v>32162</v>
      </c>
    </row>
    <row r="2031" spans="4:11" x14ac:dyDescent="0.25">
      <c r="D2031" s="77" t="s">
        <v>42</v>
      </c>
      <c r="E2031" s="78" t="s">
        <v>27</v>
      </c>
      <c r="F2031" s="78" t="s">
        <v>32</v>
      </c>
      <c r="G2031" s="78" t="s">
        <v>72</v>
      </c>
      <c r="H2031" s="78">
        <v>4</v>
      </c>
      <c r="I2031" s="78" t="s">
        <v>32</v>
      </c>
      <c r="J2031" s="78">
        <v>13</v>
      </c>
      <c r="K2031" s="53">
        <v>24902</v>
      </c>
    </row>
    <row r="2032" spans="4:11" x14ac:dyDescent="0.25">
      <c r="D2032" s="77" t="s">
        <v>42</v>
      </c>
      <c r="E2032" s="78" t="s">
        <v>27</v>
      </c>
      <c r="F2032" s="78" t="s">
        <v>33</v>
      </c>
      <c r="G2032" s="78" t="s">
        <v>72</v>
      </c>
      <c r="H2032" s="78">
        <v>4</v>
      </c>
      <c r="I2032" s="78" t="s">
        <v>33</v>
      </c>
      <c r="J2032" s="78">
        <v>25</v>
      </c>
      <c r="K2032" s="53">
        <v>0</v>
      </c>
    </row>
    <row r="2033" spans="4:11" x14ac:dyDescent="0.25">
      <c r="D2033" s="77" t="s">
        <v>42</v>
      </c>
      <c r="E2033" s="78" t="s">
        <v>27</v>
      </c>
      <c r="F2033" s="78" t="s">
        <v>61</v>
      </c>
      <c r="G2033" s="78" t="s">
        <v>72</v>
      </c>
      <c r="H2033" s="78">
        <v>4</v>
      </c>
      <c r="I2033" s="78" t="s">
        <v>74</v>
      </c>
      <c r="J2033" s="78">
        <v>102</v>
      </c>
      <c r="K2033" s="53">
        <v>502300</v>
      </c>
    </row>
    <row r="2034" spans="4:11" x14ac:dyDescent="0.25">
      <c r="D2034" s="77" t="s">
        <v>42</v>
      </c>
      <c r="E2034" s="78" t="s">
        <v>27</v>
      </c>
      <c r="F2034" s="78" t="s">
        <v>36</v>
      </c>
      <c r="G2034" s="78" t="s">
        <v>72</v>
      </c>
      <c r="H2034" s="78">
        <v>4</v>
      </c>
      <c r="I2034" s="78" t="s">
        <v>36</v>
      </c>
      <c r="J2034" s="78">
        <v>14</v>
      </c>
      <c r="K2034" s="53">
        <v>0</v>
      </c>
    </row>
    <row r="2035" spans="4:11" x14ac:dyDescent="0.25">
      <c r="D2035" s="178" t="s">
        <v>42</v>
      </c>
      <c r="E2035" s="179" t="s">
        <v>27</v>
      </c>
      <c r="F2035" s="179" t="s">
        <v>90</v>
      </c>
      <c r="G2035" s="179" t="s">
        <v>72</v>
      </c>
      <c r="H2035" s="179">
        <v>4</v>
      </c>
      <c r="I2035" s="179" t="s">
        <v>90</v>
      </c>
      <c r="J2035" s="179">
        <v>6</v>
      </c>
      <c r="K2035" s="212">
        <v>3004422</v>
      </c>
    </row>
    <row r="2036" spans="4:11" ht="15.75" thickBot="1" x14ac:dyDescent="0.3">
      <c r="D2036" s="14" t="s">
        <v>42</v>
      </c>
      <c r="E2036" s="15" t="s">
        <v>27</v>
      </c>
      <c r="F2036" s="15" t="s">
        <v>35</v>
      </c>
      <c r="G2036" s="15" t="s">
        <v>72</v>
      </c>
      <c r="H2036" s="15">
        <v>4</v>
      </c>
      <c r="I2036" s="15" t="s">
        <v>73</v>
      </c>
      <c r="J2036" s="15">
        <v>7</v>
      </c>
      <c r="K2036" s="16">
        <v>504993</v>
      </c>
    </row>
    <row r="2037" spans="4:11" x14ac:dyDescent="0.25">
      <c r="D2037" s="75" t="s">
        <v>42</v>
      </c>
      <c r="E2037" s="76" t="s">
        <v>29</v>
      </c>
      <c r="F2037" s="76" t="s">
        <v>18</v>
      </c>
      <c r="G2037" s="76" t="s">
        <v>29</v>
      </c>
      <c r="H2037" s="76">
        <v>1</v>
      </c>
      <c r="I2037" s="76" t="s">
        <v>18</v>
      </c>
      <c r="J2037" s="76">
        <v>2</v>
      </c>
      <c r="K2037" s="52">
        <v>0</v>
      </c>
    </row>
    <row r="2038" spans="4:11" x14ac:dyDescent="0.25">
      <c r="D2038" s="77" t="s">
        <v>42</v>
      </c>
      <c r="E2038" s="78" t="s">
        <v>29</v>
      </c>
      <c r="F2038" s="78" t="s">
        <v>19</v>
      </c>
      <c r="G2038" s="78" t="s">
        <v>29</v>
      </c>
      <c r="H2038" s="78">
        <v>1</v>
      </c>
      <c r="I2038" s="78" t="s">
        <v>19</v>
      </c>
      <c r="J2038" s="78">
        <v>22</v>
      </c>
      <c r="K2038" s="53">
        <v>0</v>
      </c>
    </row>
    <row r="2039" spans="4:11" x14ac:dyDescent="0.25">
      <c r="D2039" s="77" t="s">
        <v>42</v>
      </c>
      <c r="E2039" s="78" t="s">
        <v>29</v>
      </c>
      <c r="F2039" s="78" t="s">
        <v>20</v>
      </c>
      <c r="G2039" s="78" t="s">
        <v>29</v>
      </c>
      <c r="H2039" s="78">
        <v>1</v>
      </c>
      <c r="I2039" s="78" t="s">
        <v>20</v>
      </c>
      <c r="J2039" s="78">
        <v>5</v>
      </c>
      <c r="K2039" s="53">
        <v>0</v>
      </c>
    </row>
    <row r="2040" spans="4:11" x14ac:dyDescent="0.25">
      <c r="D2040" s="77" t="s">
        <v>42</v>
      </c>
      <c r="E2040" s="78" t="s">
        <v>29</v>
      </c>
      <c r="F2040" s="78" t="s">
        <v>21</v>
      </c>
      <c r="G2040" s="78" t="s">
        <v>29</v>
      </c>
      <c r="H2040" s="78">
        <v>1</v>
      </c>
      <c r="I2040" s="78" t="s">
        <v>21</v>
      </c>
      <c r="J2040" s="78">
        <v>3</v>
      </c>
      <c r="K2040" s="53">
        <v>0</v>
      </c>
    </row>
    <row r="2041" spans="4:11" x14ac:dyDescent="0.25">
      <c r="D2041" s="77" t="s">
        <v>42</v>
      </c>
      <c r="E2041" s="78" t="s">
        <v>29</v>
      </c>
      <c r="F2041" s="78" t="s">
        <v>25</v>
      </c>
      <c r="G2041" s="78" t="s">
        <v>29</v>
      </c>
      <c r="H2041" s="78">
        <v>1</v>
      </c>
      <c r="I2041" s="78" t="s">
        <v>25</v>
      </c>
      <c r="J2041" s="78">
        <v>8</v>
      </c>
      <c r="K2041" s="53">
        <v>0</v>
      </c>
    </row>
    <row r="2042" spans="4:11" x14ac:dyDescent="0.25">
      <c r="D2042" s="77" t="s">
        <v>42</v>
      </c>
      <c r="E2042" s="78" t="s">
        <v>29</v>
      </c>
      <c r="F2042" s="78" t="s">
        <v>26</v>
      </c>
      <c r="G2042" s="78" t="s">
        <v>29</v>
      </c>
      <c r="H2042" s="78">
        <v>1</v>
      </c>
      <c r="I2042" s="78" t="s">
        <v>26</v>
      </c>
      <c r="J2042" s="78">
        <v>10</v>
      </c>
      <c r="K2042" s="53">
        <v>0</v>
      </c>
    </row>
    <row r="2043" spans="4:11" x14ac:dyDescent="0.25">
      <c r="D2043" s="77" t="s">
        <v>42</v>
      </c>
      <c r="E2043" s="78" t="s">
        <v>29</v>
      </c>
      <c r="F2043" s="78" t="s">
        <v>27</v>
      </c>
      <c r="G2043" s="78" t="s">
        <v>29</v>
      </c>
      <c r="H2043" s="78">
        <v>1</v>
      </c>
      <c r="I2043" s="78" t="s">
        <v>72</v>
      </c>
      <c r="J2043" s="78">
        <v>4</v>
      </c>
      <c r="K2043" s="53">
        <v>0</v>
      </c>
    </row>
    <row r="2044" spans="4:11" x14ac:dyDescent="0.25">
      <c r="D2044" s="77" t="s">
        <v>42</v>
      </c>
      <c r="E2044" s="78" t="s">
        <v>29</v>
      </c>
      <c r="F2044" s="78" t="s">
        <v>28</v>
      </c>
      <c r="G2044" s="78" t="s">
        <v>29</v>
      </c>
      <c r="H2044" s="78">
        <v>1</v>
      </c>
      <c r="I2044" s="78" t="s">
        <v>28</v>
      </c>
      <c r="J2044" s="78">
        <v>9</v>
      </c>
      <c r="K2044" s="53">
        <v>0</v>
      </c>
    </row>
    <row r="2045" spans="4:11" x14ac:dyDescent="0.25">
      <c r="D2045" s="77" t="s">
        <v>42</v>
      </c>
      <c r="E2045" s="78" t="s">
        <v>29</v>
      </c>
      <c r="F2045" s="78" t="s">
        <v>29</v>
      </c>
      <c r="G2045" s="78" t="s">
        <v>29</v>
      </c>
      <c r="H2045" s="78">
        <v>1</v>
      </c>
      <c r="I2045" s="78" t="s">
        <v>29</v>
      </c>
      <c r="J2045" s="78">
        <v>1</v>
      </c>
      <c r="K2045" s="53">
        <v>0</v>
      </c>
    </row>
    <row r="2046" spans="4:11" x14ac:dyDescent="0.25">
      <c r="D2046" s="77" t="s">
        <v>42</v>
      </c>
      <c r="E2046" s="78" t="s">
        <v>29</v>
      </c>
      <c r="F2046" s="78" t="s">
        <v>30</v>
      </c>
      <c r="G2046" s="78" t="s">
        <v>29</v>
      </c>
      <c r="H2046" s="78">
        <v>1</v>
      </c>
      <c r="I2046" s="78" t="s">
        <v>30</v>
      </c>
      <c r="J2046" s="78">
        <v>24</v>
      </c>
      <c r="K2046" s="53">
        <v>0</v>
      </c>
    </row>
    <row r="2047" spans="4:11" x14ac:dyDescent="0.25">
      <c r="D2047" s="77" t="s">
        <v>42</v>
      </c>
      <c r="E2047" s="78" t="s">
        <v>29</v>
      </c>
      <c r="F2047" s="78" t="s">
        <v>31</v>
      </c>
      <c r="G2047" s="78" t="s">
        <v>29</v>
      </c>
      <c r="H2047" s="78">
        <v>1</v>
      </c>
      <c r="I2047" s="78" t="s">
        <v>31</v>
      </c>
      <c r="J2047" s="78">
        <v>12</v>
      </c>
      <c r="K2047" s="53">
        <v>0</v>
      </c>
    </row>
    <row r="2048" spans="4:11" x14ac:dyDescent="0.25">
      <c r="D2048" s="77" t="s">
        <v>42</v>
      </c>
      <c r="E2048" s="78" t="s">
        <v>29</v>
      </c>
      <c r="F2048" s="78" t="s">
        <v>32</v>
      </c>
      <c r="G2048" s="78" t="s">
        <v>29</v>
      </c>
      <c r="H2048" s="78">
        <v>1</v>
      </c>
      <c r="I2048" s="78" t="s">
        <v>32</v>
      </c>
      <c r="J2048" s="78">
        <v>13</v>
      </c>
      <c r="K2048" s="53">
        <v>0</v>
      </c>
    </row>
    <row r="2049" spans="4:11" x14ac:dyDescent="0.25">
      <c r="D2049" s="77" t="s">
        <v>42</v>
      </c>
      <c r="E2049" s="78" t="s">
        <v>29</v>
      </c>
      <c r="F2049" s="78" t="s">
        <v>33</v>
      </c>
      <c r="G2049" s="78" t="s">
        <v>29</v>
      </c>
      <c r="H2049" s="78">
        <v>1</v>
      </c>
      <c r="I2049" s="78" t="s">
        <v>33</v>
      </c>
      <c r="J2049" s="78">
        <v>25</v>
      </c>
      <c r="K2049" s="53">
        <v>0</v>
      </c>
    </row>
    <row r="2050" spans="4:11" x14ac:dyDescent="0.25">
      <c r="D2050" s="77" t="s">
        <v>42</v>
      </c>
      <c r="E2050" s="78" t="s">
        <v>29</v>
      </c>
      <c r="F2050" s="78" t="s">
        <v>61</v>
      </c>
      <c r="G2050" s="78" t="s">
        <v>29</v>
      </c>
      <c r="H2050" s="78">
        <v>1</v>
      </c>
      <c r="I2050" s="78" t="s">
        <v>74</v>
      </c>
      <c r="J2050" s="78">
        <v>102</v>
      </c>
      <c r="K2050" s="53">
        <v>0</v>
      </c>
    </row>
    <row r="2051" spans="4:11" x14ac:dyDescent="0.25">
      <c r="D2051" s="77" t="s">
        <v>42</v>
      </c>
      <c r="E2051" s="78" t="s">
        <v>29</v>
      </c>
      <c r="F2051" s="78" t="s">
        <v>36</v>
      </c>
      <c r="G2051" s="78" t="s">
        <v>29</v>
      </c>
      <c r="H2051" s="78">
        <v>1</v>
      </c>
      <c r="I2051" s="78" t="s">
        <v>36</v>
      </c>
      <c r="J2051" s="78">
        <v>14</v>
      </c>
      <c r="K2051" s="53">
        <v>0</v>
      </c>
    </row>
    <row r="2052" spans="4:11" x14ac:dyDescent="0.25">
      <c r="D2052" s="178" t="s">
        <v>42</v>
      </c>
      <c r="E2052" s="179" t="s">
        <v>29</v>
      </c>
      <c r="F2052" s="179" t="s">
        <v>90</v>
      </c>
      <c r="G2052" s="179" t="s">
        <v>29</v>
      </c>
      <c r="H2052" s="179">
        <v>1</v>
      </c>
      <c r="I2052" s="179" t="s">
        <v>90</v>
      </c>
      <c r="J2052" s="179">
        <v>6</v>
      </c>
      <c r="K2052" s="212">
        <v>0</v>
      </c>
    </row>
    <row r="2053" spans="4:11" ht="15.75" thickBot="1" x14ac:dyDescent="0.3">
      <c r="D2053" s="14" t="s">
        <v>42</v>
      </c>
      <c r="E2053" s="15" t="s">
        <v>29</v>
      </c>
      <c r="F2053" s="15" t="s">
        <v>35</v>
      </c>
      <c r="G2053" s="15" t="s">
        <v>29</v>
      </c>
      <c r="H2053" s="15">
        <v>1</v>
      </c>
      <c r="I2053" s="15" t="s">
        <v>73</v>
      </c>
      <c r="J2053" s="15">
        <v>7</v>
      </c>
      <c r="K2053" s="16">
        <v>0</v>
      </c>
    </row>
    <row r="2054" spans="4:11" x14ac:dyDescent="0.25">
      <c r="D2054" s="75" t="s">
        <v>42</v>
      </c>
      <c r="E2054" s="76" t="s">
        <v>31</v>
      </c>
      <c r="F2054" s="76" t="s">
        <v>18</v>
      </c>
      <c r="G2054" s="76" t="s">
        <v>31</v>
      </c>
      <c r="H2054" s="76">
        <v>12</v>
      </c>
      <c r="I2054" s="76" t="s">
        <v>18</v>
      </c>
      <c r="J2054" s="76">
        <v>2</v>
      </c>
      <c r="K2054" s="52">
        <v>0</v>
      </c>
    </row>
    <row r="2055" spans="4:11" x14ac:dyDescent="0.25">
      <c r="D2055" s="77" t="s">
        <v>42</v>
      </c>
      <c r="E2055" s="78" t="s">
        <v>31</v>
      </c>
      <c r="F2055" s="78" t="s">
        <v>19</v>
      </c>
      <c r="G2055" s="78" t="s">
        <v>31</v>
      </c>
      <c r="H2055" s="78">
        <v>12</v>
      </c>
      <c r="I2055" s="78" t="s">
        <v>19</v>
      </c>
      <c r="J2055" s="78">
        <v>22</v>
      </c>
      <c r="K2055" s="53">
        <v>0</v>
      </c>
    </row>
    <row r="2056" spans="4:11" x14ac:dyDescent="0.25">
      <c r="D2056" s="77" t="s">
        <v>42</v>
      </c>
      <c r="E2056" s="78" t="s">
        <v>31</v>
      </c>
      <c r="F2056" s="78" t="s">
        <v>20</v>
      </c>
      <c r="G2056" s="78" t="s">
        <v>31</v>
      </c>
      <c r="H2056" s="78">
        <v>12</v>
      </c>
      <c r="I2056" s="78" t="s">
        <v>20</v>
      </c>
      <c r="J2056" s="78">
        <v>5</v>
      </c>
      <c r="K2056" s="53">
        <v>0</v>
      </c>
    </row>
    <row r="2057" spans="4:11" x14ac:dyDescent="0.25">
      <c r="D2057" s="77" t="s">
        <v>42</v>
      </c>
      <c r="E2057" s="78" t="s">
        <v>31</v>
      </c>
      <c r="F2057" s="78" t="s">
        <v>21</v>
      </c>
      <c r="G2057" s="78" t="s">
        <v>31</v>
      </c>
      <c r="H2057" s="78">
        <v>12</v>
      </c>
      <c r="I2057" s="78" t="s">
        <v>21</v>
      </c>
      <c r="J2057" s="78">
        <v>3</v>
      </c>
      <c r="K2057" s="53">
        <v>0</v>
      </c>
    </row>
    <row r="2058" spans="4:11" x14ac:dyDescent="0.25">
      <c r="D2058" s="77" t="s">
        <v>42</v>
      </c>
      <c r="E2058" s="78" t="s">
        <v>31</v>
      </c>
      <c r="F2058" s="78" t="s">
        <v>25</v>
      </c>
      <c r="G2058" s="78" t="s">
        <v>31</v>
      </c>
      <c r="H2058" s="78">
        <v>12</v>
      </c>
      <c r="I2058" s="78" t="s">
        <v>25</v>
      </c>
      <c r="J2058" s="78">
        <v>8</v>
      </c>
      <c r="K2058" s="53">
        <v>0</v>
      </c>
    </row>
    <row r="2059" spans="4:11" x14ac:dyDescent="0.25">
      <c r="D2059" s="77" t="s">
        <v>42</v>
      </c>
      <c r="E2059" s="78" t="s">
        <v>31</v>
      </c>
      <c r="F2059" s="78" t="s">
        <v>26</v>
      </c>
      <c r="G2059" s="78" t="s">
        <v>31</v>
      </c>
      <c r="H2059" s="78">
        <v>12</v>
      </c>
      <c r="I2059" s="78" t="s">
        <v>26</v>
      </c>
      <c r="J2059" s="78">
        <v>10</v>
      </c>
      <c r="K2059" s="53">
        <v>0</v>
      </c>
    </row>
    <row r="2060" spans="4:11" x14ac:dyDescent="0.25">
      <c r="D2060" s="77" t="s">
        <v>42</v>
      </c>
      <c r="E2060" s="78" t="s">
        <v>31</v>
      </c>
      <c r="F2060" s="78" t="s">
        <v>27</v>
      </c>
      <c r="G2060" s="78" t="s">
        <v>31</v>
      </c>
      <c r="H2060" s="78">
        <v>12</v>
      </c>
      <c r="I2060" s="78" t="s">
        <v>72</v>
      </c>
      <c r="J2060" s="78">
        <v>4</v>
      </c>
      <c r="K2060" s="53">
        <v>0</v>
      </c>
    </row>
    <row r="2061" spans="4:11" x14ac:dyDescent="0.25">
      <c r="D2061" s="77" t="s">
        <v>42</v>
      </c>
      <c r="E2061" s="78" t="s">
        <v>31</v>
      </c>
      <c r="F2061" s="78" t="s">
        <v>28</v>
      </c>
      <c r="G2061" s="78" t="s">
        <v>31</v>
      </c>
      <c r="H2061" s="78">
        <v>12</v>
      </c>
      <c r="I2061" s="78" t="s">
        <v>28</v>
      </c>
      <c r="J2061" s="78">
        <v>9</v>
      </c>
      <c r="K2061" s="53">
        <v>0</v>
      </c>
    </row>
    <row r="2062" spans="4:11" x14ac:dyDescent="0.25">
      <c r="D2062" s="77" t="s">
        <v>42</v>
      </c>
      <c r="E2062" s="78" t="s">
        <v>31</v>
      </c>
      <c r="F2062" s="78" t="s">
        <v>29</v>
      </c>
      <c r="G2062" s="78" t="s">
        <v>31</v>
      </c>
      <c r="H2062" s="78">
        <v>12</v>
      </c>
      <c r="I2062" s="78" t="s">
        <v>29</v>
      </c>
      <c r="J2062" s="78">
        <v>1</v>
      </c>
      <c r="K2062" s="53">
        <v>0</v>
      </c>
    </row>
    <row r="2063" spans="4:11" x14ac:dyDescent="0.25">
      <c r="D2063" s="77" t="s">
        <v>42</v>
      </c>
      <c r="E2063" s="78" t="s">
        <v>31</v>
      </c>
      <c r="F2063" s="78" t="s">
        <v>30</v>
      </c>
      <c r="G2063" s="78" t="s">
        <v>31</v>
      </c>
      <c r="H2063" s="78">
        <v>12</v>
      </c>
      <c r="I2063" s="78" t="s">
        <v>30</v>
      </c>
      <c r="J2063" s="78">
        <v>24</v>
      </c>
      <c r="K2063" s="53">
        <v>0</v>
      </c>
    </row>
    <row r="2064" spans="4:11" x14ac:dyDescent="0.25">
      <c r="D2064" s="77" t="s">
        <v>42</v>
      </c>
      <c r="E2064" s="78" t="s">
        <v>31</v>
      </c>
      <c r="F2064" s="78" t="s">
        <v>31</v>
      </c>
      <c r="G2064" s="78" t="s">
        <v>31</v>
      </c>
      <c r="H2064" s="78">
        <v>12</v>
      </c>
      <c r="I2064" s="78" t="s">
        <v>31</v>
      </c>
      <c r="J2064" s="78">
        <v>12</v>
      </c>
      <c r="K2064" s="53">
        <v>0</v>
      </c>
    </row>
    <row r="2065" spans="4:11" x14ac:dyDescent="0.25">
      <c r="D2065" s="77" t="s">
        <v>42</v>
      </c>
      <c r="E2065" s="78" t="s">
        <v>31</v>
      </c>
      <c r="F2065" s="78" t="s">
        <v>32</v>
      </c>
      <c r="G2065" s="78" t="s">
        <v>31</v>
      </c>
      <c r="H2065" s="78">
        <v>12</v>
      </c>
      <c r="I2065" s="78" t="s">
        <v>32</v>
      </c>
      <c r="J2065" s="78">
        <v>13</v>
      </c>
      <c r="K2065" s="53">
        <v>0</v>
      </c>
    </row>
    <row r="2066" spans="4:11" x14ac:dyDescent="0.25">
      <c r="D2066" s="77" t="s">
        <v>42</v>
      </c>
      <c r="E2066" s="78" t="s">
        <v>31</v>
      </c>
      <c r="F2066" s="78" t="s">
        <v>33</v>
      </c>
      <c r="G2066" s="78" t="s">
        <v>31</v>
      </c>
      <c r="H2066" s="78">
        <v>12</v>
      </c>
      <c r="I2066" s="78" t="s">
        <v>33</v>
      </c>
      <c r="J2066" s="78">
        <v>25</v>
      </c>
      <c r="K2066" s="53">
        <v>0</v>
      </c>
    </row>
    <row r="2067" spans="4:11" x14ac:dyDescent="0.25">
      <c r="D2067" s="77" t="s">
        <v>42</v>
      </c>
      <c r="E2067" s="78" t="s">
        <v>31</v>
      </c>
      <c r="F2067" s="78" t="s">
        <v>61</v>
      </c>
      <c r="G2067" s="78" t="s">
        <v>31</v>
      </c>
      <c r="H2067" s="78">
        <v>12</v>
      </c>
      <c r="I2067" s="78" t="s">
        <v>74</v>
      </c>
      <c r="J2067" s="78">
        <v>102</v>
      </c>
      <c r="K2067" s="53">
        <v>0</v>
      </c>
    </row>
    <row r="2068" spans="4:11" x14ac:dyDescent="0.25">
      <c r="D2068" s="77" t="s">
        <v>42</v>
      </c>
      <c r="E2068" s="78" t="s">
        <v>31</v>
      </c>
      <c r="F2068" s="78" t="s">
        <v>36</v>
      </c>
      <c r="G2068" s="78" t="s">
        <v>31</v>
      </c>
      <c r="H2068" s="78">
        <v>12</v>
      </c>
      <c r="I2068" s="78" t="s">
        <v>36</v>
      </c>
      <c r="J2068" s="78">
        <v>14</v>
      </c>
      <c r="K2068" s="53">
        <v>0</v>
      </c>
    </row>
    <row r="2069" spans="4:11" x14ac:dyDescent="0.25">
      <c r="D2069" s="178" t="s">
        <v>42</v>
      </c>
      <c r="E2069" s="179" t="s">
        <v>31</v>
      </c>
      <c r="F2069" s="179" t="s">
        <v>90</v>
      </c>
      <c r="G2069" s="179" t="s">
        <v>31</v>
      </c>
      <c r="H2069" s="179">
        <v>12</v>
      </c>
      <c r="I2069" s="179" t="s">
        <v>90</v>
      </c>
      <c r="J2069" s="179">
        <v>6</v>
      </c>
      <c r="K2069" s="212">
        <v>0</v>
      </c>
    </row>
    <row r="2070" spans="4:11" ht="15.75" thickBot="1" x14ac:dyDescent="0.3">
      <c r="D2070" s="14" t="s">
        <v>42</v>
      </c>
      <c r="E2070" s="15" t="s">
        <v>31</v>
      </c>
      <c r="F2070" s="15" t="s">
        <v>35</v>
      </c>
      <c r="G2070" s="15" t="s">
        <v>31</v>
      </c>
      <c r="H2070" s="15">
        <v>12</v>
      </c>
      <c r="I2070" s="15" t="s">
        <v>73</v>
      </c>
      <c r="J2070" s="15">
        <v>7</v>
      </c>
      <c r="K2070" s="16">
        <v>0</v>
      </c>
    </row>
    <row r="2071" spans="4:11" x14ac:dyDescent="0.25">
      <c r="D2071" s="75" t="s">
        <v>42</v>
      </c>
      <c r="E2071" s="76" t="s">
        <v>32</v>
      </c>
      <c r="F2071" s="76" t="s">
        <v>18</v>
      </c>
      <c r="G2071" s="76" t="s">
        <v>32</v>
      </c>
      <c r="H2071" s="76">
        <v>13</v>
      </c>
      <c r="I2071" s="76" t="s">
        <v>18</v>
      </c>
      <c r="J2071" s="76">
        <v>2</v>
      </c>
      <c r="K2071" s="52">
        <v>0</v>
      </c>
    </row>
    <row r="2072" spans="4:11" x14ac:dyDescent="0.25">
      <c r="D2072" s="77" t="s">
        <v>42</v>
      </c>
      <c r="E2072" s="78" t="s">
        <v>32</v>
      </c>
      <c r="F2072" s="78" t="s">
        <v>19</v>
      </c>
      <c r="G2072" s="78" t="s">
        <v>32</v>
      </c>
      <c r="H2072" s="78">
        <v>13</v>
      </c>
      <c r="I2072" s="78" t="s">
        <v>19</v>
      </c>
      <c r="J2072" s="78">
        <v>22</v>
      </c>
      <c r="K2072" s="53">
        <v>0</v>
      </c>
    </row>
    <row r="2073" spans="4:11" x14ac:dyDescent="0.25">
      <c r="D2073" s="77" t="s">
        <v>42</v>
      </c>
      <c r="E2073" s="78" t="s">
        <v>32</v>
      </c>
      <c r="F2073" s="78" t="s">
        <v>20</v>
      </c>
      <c r="G2073" s="78" t="s">
        <v>32</v>
      </c>
      <c r="H2073" s="78">
        <v>13</v>
      </c>
      <c r="I2073" s="78" t="s">
        <v>20</v>
      </c>
      <c r="J2073" s="78">
        <v>5</v>
      </c>
      <c r="K2073" s="53">
        <v>0</v>
      </c>
    </row>
    <row r="2074" spans="4:11" x14ac:dyDescent="0.25">
      <c r="D2074" s="77" t="s">
        <v>42</v>
      </c>
      <c r="E2074" s="78" t="s">
        <v>32</v>
      </c>
      <c r="F2074" s="78" t="s">
        <v>21</v>
      </c>
      <c r="G2074" s="78" t="s">
        <v>32</v>
      </c>
      <c r="H2074" s="78">
        <v>13</v>
      </c>
      <c r="I2074" s="78" t="s">
        <v>21</v>
      </c>
      <c r="J2074" s="78">
        <v>3</v>
      </c>
      <c r="K2074" s="53">
        <v>0</v>
      </c>
    </row>
    <row r="2075" spans="4:11" x14ac:dyDescent="0.25">
      <c r="D2075" s="77" t="s">
        <v>42</v>
      </c>
      <c r="E2075" s="78" t="s">
        <v>32</v>
      </c>
      <c r="F2075" s="78" t="s">
        <v>25</v>
      </c>
      <c r="G2075" s="78" t="s">
        <v>32</v>
      </c>
      <c r="H2075" s="78">
        <v>13</v>
      </c>
      <c r="I2075" s="78" t="s">
        <v>25</v>
      </c>
      <c r="J2075" s="78">
        <v>8</v>
      </c>
      <c r="K2075" s="53">
        <v>0</v>
      </c>
    </row>
    <row r="2076" spans="4:11" x14ac:dyDescent="0.25">
      <c r="D2076" s="77" t="s">
        <v>42</v>
      </c>
      <c r="E2076" s="78" t="s">
        <v>32</v>
      </c>
      <c r="F2076" s="78" t="s">
        <v>26</v>
      </c>
      <c r="G2076" s="78" t="s">
        <v>32</v>
      </c>
      <c r="H2076" s="78">
        <v>13</v>
      </c>
      <c r="I2076" s="78" t="s">
        <v>26</v>
      </c>
      <c r="J2076" s="78">
        <v>10</v>
      </c>
      <c r="K2076" s="53">
        <v>0</v>
      </c>
    </row>
    <row r="2077" spans="4:11" x14ac:dyDescent="0.25">
      <c r="D2077" s="77" t="s">
        <v>42</v>
      </c>
      <c r="E2077" s="78" t="s">
        <v>32</v>
      </c>
      <c r="F2077" s="78" t="s">
        <v>27</v>
      </c>
      <c r="G2077" s="78" t="s">
        <v>32</v>
      </c>
      <c r="H2077" s="78">
        <v>13</v>
      </c>
      <c r="I2077" s="78" t="s">
        <v>72</v>
      </c>
      <c r="J2077" s="78">
        <v>4</v>
      </c>
      <c r="K2077" s="53">
        <v>0</v>
      </c>
    </row>
    <row r="2078" spans="4:11" x14ac:dyDescent="0.25">
      <c r="D2078" s="77" t="s">
        <v>42</v>
      </c>
      <c r="E2078" s="78" t="s">
        <v>32</v>
      </c>
      <c r="F2078" s="78" t="s">
        <v>28</v>
      </c>
      <c r="G2078" s="78" t="s">
        <v>32</v>
      </c>
      <c r="H2078" s="78">
        <v>13</v>
      </c>
      <c r="I2078" s="78" t="s">
        <v>28</v>
      </c>
      <c r="J2078" s="78">
        <v>9</v>
      </c>
      <c r="K2078" s="53">
        <v>0</v>
      </c>
    </row>
    <row r="2079" spans="4:11" x14ac:dyDescent="0.25">
      <c r="D2079" s="77" t="s">
        <v>42</v>
      </c>
      <c r="E2079" s="78" t="s">
        <v>32</v>
      </c>
      <c r="F2079" s="78" t="s">
        <v>29</v>
      </c>
      <c r="G2079" s="78" t="s">
        <v>32</v>
      </c>
      <c r="H2079" s="78">
        <v>13</v>
      </c>
      <c r="I2079" s="78" t="s">
        <v>29</v>
      </c>
      <c r="J2079" s="78">
        <v>1</v>
      </c>
      <c r="K2079" s="53">
        <v>0</v>
      </c>
    </row>
    <row r="2080" spans="4:11" x14ac:dyDescent="0.25">
      <c r="D2080" s="77" t="s">
        <v>42</v>
      </c>
      <c r="E2080" s="78" t="s">
        <v>32</v>
      </c>
      <c r="F2080" s="78" t="s">
        <v>30</v>
      </c>
      <c r="G2080" s="78" t="s">
        <v>32</v>
      </c>
      <c r="H2080" s="78">
        <v>13</v>
      </c>
      <c r="I2080" s="78" t="s">
        <v>30</v>
      </c>
      <c r="J2080" s="78">
        <v>24</v>
      </c>
      <c r="K2080" s="53">
        <v>0</v>
      </c>
    </row>
    <row r="2081" spans="4:11" x14ac:dyDescent="0.25">
      <c r="D2081" s="77" t="s">
        <v>42</v>
      </c>
      <c r="E2081" s="78" t="s">
        <v>32</v>
      </c>
      <c r="F2081" s="78" t="s">
        <v>31</v>
      </c>
      <c r="G2081" s="78" t="s">
        <v>32</v>
      </c>
      <c r="H2081" s="78">
        <v>13</v>
      </c>
      <c r="I2081" s="78" t="s">
        <v>31</v>
      </c>
      <c r="J2081" s="78">
        <v>12</v>
      </c>
      <c r="K2081" s="53">
        <v>0</v>
      </c>
    </row>
    <row r="2082" spans="4:11" x14ac:dyDescent="0.25">
      <c r="D2082" s="77" t="s">
        <v>42</v>
      </c>
      <c r="E2082" s="78" t="s">
        <v>32</v>
      </c>
      <c r="F2082" s="78" t="s">
        <v>32</v>
      </c>
      <c r="G2082" s="78" t="s">
        <v>32</v>
      </c>
      <c r="H2082" s="78">
        <v>13</v>
      </c>
      <c r="I2082" s="78" t="s">
        <v>32</v>
      </c>
      <c r="J2082" s="78">
        <v>13</v>
      </c>
      <c r="K2082" s="53">
        <v>0</v>
      </c>
    </row>
    <row r="2083" spans="4:11" x14ac:dyDescent="0.25">
      <c r="D2083" s="77" t="s">
        <v>42</v>
      </c>
      <c r="E2083" s="78" t="s">
        <v>32</v>
      </c>
      <c r="F2083" s="78" t="s">
        <v>33</v>
      </c>
      <c r="G2083" s="78" t="s">
        <v>32</v>
      </c>
      <c r="H2083" s="78">
        <v>13</v>
      </c>
      <c r="I2083" s="78" t="s">
        <v>33</v>
      </c>
      <c r="J2083" s="78">
        <v>25</v>
      </c>
      <c r="K2083" s="53">
        <v>0</v>
      </c>
    </row>
    <row r="2084" spans="4:11" x14ac:dyDescent="0.25">
      <c r="D2084" s="77" t="s">
        <v>42</v>
      </c>
      <c r="E2084" s="78" t="s">
        <v>32</v>
      </c>
      <c r="F2084" s="78" t="s">
        <v>61</v>
      </c>
      <c r="G2084" s="78" t="s">
        <v>32</v>
      </c>
      <c r="H2084" s="78">
        <v>13</v>
      </c>
      <c r="I2084" s="78" t="s">
        <v>74</v>
      </c>
      <c r="J2084" s="78">
        <v>102</v>
      </c>
      <c r="K2084" s="53">
        <v>0</v>
      </c>
    </row>
    <row r="2085" spans="4:11" x14ac:dyDescent="0.25">
      <c r="D2085" s="77" t="s">
        <v>42</v>
      </c>
      <c r="E2085" s="78" t="s">
        <v>32</v>
      </c>
      <c r="F2085" s="78" t="s">
        <v>36</v>
      </c>
      <c r="G2085" s="78" t="s">
        <v>32</v>
      </c>
      <c r="H2085" s="78">
        <v>13</v>
      </c>
      <c r="I2085" s="78" t="s">
        <v>36</v>
      </c>
      <c r="J2085" s="78">
        <v>14</v>
      </c>
      <c r="K2085" s="53">
        <v>0</v>
      </c>
    </row>
    <row r="2086" spans="4:11" x14ac:dyDescent="0.25">
      <c r="D2086" s="178" t="s">
        <v>42</v>
      </c>
      <c r="E2086" s="179" t="s">
        <v>32</v>
      </c>
      <c r="F2086" s="179" t="s">
        <v>90</v>
      </c>
      <c r="G2086" s="179" t="s">
        <v>32</v>
      </c>
      <c r="H2086" s="179">
        <v>13</v>
      </c>
      <c r="I2086" s="179" t="s">
        <v>90</v>
      </c>
      <c r="J2086" s="179">
        <v>6</v>
      </c>
      <c r="K2086" s="212">
        <v>0</v>
      </c>
    </row>
    <row r="2087" spans="4:11" ht="15.75" thickBot="1" x14ac:dyDescent="0.3">
      <c r="D2087" s="14" t="s">
        <v>42</v>
      </c>
      <c r="E2087" s="15" t="s">
        <v>32</v>
      </c>
      <c r="F2087" s="15" t="s">
        <v>35</v>
      </c>
      <c r="G2087" s="15" t="s">
        <v>32</v>
      </c>
      <c r="H2087" s="15">
        <v>13</v>
      </c>
      <c r="I2087" s="15" t="s">
        <v>73</v>
      </c>
      <c r="J2087" s="15">
        <v>7</v>
      </c>
      <c r="K2087" s="16">
        <v>0</v>
      </c>
    </row>
    <row r="2088" spans="4:11" x14ac:dyDescent="0.25">
      <c r="D2088" s="75" t="s">
        <v>42</v>
      </c>
      <c r="E2088" s="76" t="s">
        <v>33</v>
      </c>
      <c r="F2088" s="76" t="s">
        <v>18</v>
      </c>
      <c r="G2088" s="76" t="s">
        <v>33</v>
      </c>
      <c r="H2088" s="76">
        <v>25</v>
      </c>
      <c r="I2088" s="76" t="s">
        <v>18</v>
      </c>
      <c r="J2088" s="76">
        <v>2</v>
      </c>
      <c r="K2088" s="52">
        <v>0</v>
      </c>
    </row>
    <row r="2089" spans="4:11" x14ac:dyDescent="0.25">
      <c r="D2089" s="77" t="s">
        <v>42</v>
      </c>
      <c r="E2089" s="78" t="s">
        <v>33</v>
      </c>
      <c r="F2089" s="78" t="s">
        <v>19</v>
      </c>
      <c r="G2089" s="78" t="s">
        <v>33</v>
      </c>
      <c r="H2089" s="78">
        <v>25</v>
      </c>
      <c r="I2089" s="78" t="s">
        <v>19</v>
      </c>
      <c r="J2089" s="78">
        <v>22</v>
      </c>
      <c r="K2089" s="53">
        <v>4889799</v>
      </c>
    </row>
    <row r="2090" spans="4:11" x14ac:dyDescent="0.25">
      <c r="D2090" s="77" t="s">
        <v>42</v>
      </c>
      <c r="E2090" s="78" t="s">
        <v>33</v>
      </c>
      <c r="F2090" s="78" t="s">
        <v>20</v>
      </c>
      <c r="G2090" s="78" t="s">
        <v>33</v>
      </c>
      <c r="H2090" s="78">
        <v>25</v>
      </c>
      <c r="I2090" s="78" t="s">
        <v>20</v>
      </c>
      <c r="J2090" s="78">
        <v>5</v>
      </c>
      <c r="K2090" s="53">
        <v>0</v>
      </c>
    </row>
    <row r="2091" spans="4:11" x14ac:dyDescent="0.25">
      <c r="D2091" s="77" t="s">
        <v>42</v>
      </c>
      <c r="E2091" s="78" t="s">
        <v>33</v>
      </c>
      <c r="F2091" s="78" t="s">
        <v>21</v>
      </c>
      <c r="G2091" s="78" t="s">
        <v>33</v>
      </c>
      <c r="H2091" s="78">
        <v>25</v>
      </c>
      <c r="I2091" s="78" t="s">
        <v>21</v>
      </c>
      <c r="J2091" s="78">
        <v>3</v>
      </c>
      <c r="K2091" s="53">
        <v>0</v>
      </c>
    </row>
    <row r="2092" spans="4:11" x14ac:dyDescent="0.25">
      <c r="D2092" s="77" t="s">
        <v>42</v>
      </c>
      <c r="E2092" s="78" t="s">
        <v>33</v>
      </c>
      <c r="F2092" s="78" t="s">
        <v>25</v>
      </c>
      <c r="G2092" s="78" t="s">
        <v>33</v>
      </c>
      <c r="H2092" s="78">
        <v>25</v>
      </c>
      <c r="I2092" s="78" t="s">
        <v>25</v>
      </c>
      <c r="J2092" s="78">
        <v>8</v>
      </c>
      <c r="K2092" s="53">
        <v>0</v>
      </c>
    </row>
    <row r="2093" spans="4:11" x14ac:dyDescent="0.25">
      <c r="D2093" s="77" t="s">
        <v>42</v>
      </c>
      <c r="E2093" s="78" t="s">
        <v>33</v>
      </c>
      <c r="F2093" s="78" t="s">
        <v>26</v>
      </c>
      <c r="G2093" s="78" t="s">
        <v>33</v>
      </c>
      <c r="H2093" s="78">
        <v>25</v>
      </c>
      <c r="I2093" s="78" t="s">
        <v>26</v>
      </c>
      <c r="J2093" s="78">
        <v>10</v>
      </c>
      <c r="K2093" s="53">
        <v>687023</v>
      </c>
    </row>
    <row r="2094" spans="4:11" x14ac:dyDescent="0.25">
      <c r="D2094" s="77" t="s">
        <v>42</v>
      </c>
      <c r="E2094" s="78" t="s">
        <v>33</v>
      </c>
      <c r="F2094" s="78" t="s">
        <v>27</v>
      </c>
      <c r="G2094" s="78" t="s">
        <v>33</v>
      </c>
      <c r="H2094" s="78">
        <v>25</v>
      </c>
      <c r="I2094" s="78" t="s">
        <v>72</v>
      </c>
      <c r="J2094" s="78">
        <v>4</v>
      </c>
      <c r="K2094" s="53">
        <v>0</v>
      </c>
    </row>
    <row r="2095" spans="4:11" x14ac:dyDescent="0.25">
      <c r="D2095" s="77" t="s">
        <v>42</v>
      </c>
      <c r="E2095" s="78" t="s">
        <v>33</v>
      </c>
      <c r="F2095" s="78" t="s">
        <v>28</v>
      </c>
      <c r="G2095" s="78" t="s">
        <v>33</v>
      </c>
      <c r="H2095" s="78">
        <v>25</v>
      </c>
      <c r="I2095" s="78" t="s">
        <v>28</v>
      </c>
      <c r="J2095" s="78">
        <v>9</v>
      </c>
      <c r="K2095" s="53">
        <v>2245580</v>
      </c>
    </row>
    <row r="2096" spans="4:11" x14ac:dyDescent="0.25">
      <c r="D2096" s="77" t="s">
        <v>42</v>
      </c>
      <c r="E2096" s="78" t="s">
        <v>33</v>
      </c>
      <c r="F2096" s="78" t="s">
        <v>29</v>
      </c>
      <c r="G2096" s="78" t="s">
        <v>33</v>
      </c>
      <c r="H2096" s="78">
        <v>25</v>
      </c>
      <c r="I2096" s="78" t="s">
        <v>29</v>
      </c>
      <c r="J2096" s="78">
        <v>1</v>
      </c>
      <c r="K2096" s="53">
        <v>337161</v>
      </c>
    </row>
    <row r="2097" spans="4:11" x14ac:dyDescent="0.25">
      <c r="D2097" s="77" t="s">
        <v>42</v>
      </c>
      <c r="E2097" s="78" t="s">
        <v>33</v>
      </c>
      <c r="F2097" s="78" t="s">
        <v>30</v>
      </c>
      <c r="G2097" s="78" t="s">
        <v>33</v>
      </c>
      <c r="H2097" s="78">
        <v>25</v>
      </c>
      <c r="I2097" s="78" t="s">
        <v>30</v>
      </c>
      <c r="J2097" s="78">
        <v>24</v>
      </c>
      <c r="K2097" s="53">
        <v>0</v>
      </c>
    </row>
    <row r="2098" spans="4:11" x14ac:dyDescent="0.25">
      <c r="D2098" s="77" t="s">
        <v>42</v>
      </c>
      <c r="E2098" s="78" t="s">
        <v>33</v>
      </c>
      <c r="F2098" s="78" t="s">
        <v>31</v>
      </c>
      <c r="G2098" s="78" t="s">
        <v>33</v>
      </c>
      <c r="H2098" s="78">
        <v>25</v>
      </c>
      <c r="I2098" s="78" t="s">
        <v>31</v>
      </c>
      <c r="J2098" s="78">
        <v>12</v>
      </c>
      <c r="K2098" s="53">
        <v>31616</v>
      </c>
    </row>
    <row r="2099" spans="4:11" x14ac:dyDescent="0.25">
      <c r="D2099" s="77" t="s">
        <v>42</v>
      </c>
      <c r="E2099" s="78" t="s">
        <v>33</v>
      </c>
      <c r="F2099" s="78" t="s">
        <v>32</v>
      </c>
      <c r="G2099" s="78" t="s">
        <v>33</v>
      </c>
      <c r="H2099" s="78">
        <v>25</v>
      </c>
      <c r="I2099" s="78" t="s">
        <v>32</v>
      </c>
      <c r="J2099" s="78">
        <v>13</v>
      </c>
      <c r="K2099" s="53">
        <v>24479</v>
      </c>
    </row>
    <row r="2100" spans="4:11" x14ac:dyDescent="0.25">
      <c r="D2100" s="77" t="s">
        <v>42</v>
      </c>
      <c r="E2100" s="78" t="s">
        <v>33</v>
      </c>
      <c r="F2100" s="78" t="s">
        <v>33</v>
      </c>
      <c r="G2100" s="78" t="s">
        <v>33</v>
      </c>
      <c r="H2100" s="78">
        <v>25</v>
      </c>
      <c r="I2100" s="78" t="s">
        <v>33</v>
      </c>
      <c r="J2100" s="78">
        <v>25</v>
      </c>
      <c r="K2100" s="53">
        <v>0</v>
      </c>
    </row>
    <row r="2101" spans="4:11" x14ac:dyDescent="0.25">
      <c r="D2101" s="77" t="s">
        <v>42</v>
      </c>
      <c r="E2101" s="78" t="s">
        <v>33</v>
      </c>
      <c r="F2101" s="78" t="s">
        <v>61</v>
      </c>
      <c r="G2101" s="78" t="s">
        <v>33</v>
      </c>
      <c r="H2101" s="78">
        <v>25</v>
      </c>
      <c r="I2101" s="78" t="s">
        <v>74</v>
      </c>
      <c r="J2101" s="78">
        <v>102</v>
      </c>
      <c r="K2101" s="53">
        <v>493765</v>
      </c>
    </row>
    <row r="2102" spans="4:11" x14ac:dyDescent="0.25">
      <c r="D2102" s="77" t="s">
        <v>42</v>
      </c>
      <c r="E2102" s="78" t="s">
        <v>33</v>
      </c>
      <c r="F2102" s="78" t="s">
        <v>36</v>
      </c>
      <c r="G2102" s="78" t="s">
        <v>33</v>
      </c>
      <c r="H2102" s="78">
        <v>25</v>
      </c>
      <c r="I2102" s="78" t="s">
        <v>36</v>
      </c>
      <c r="J2102" s="78">
        <v>14</v>
      </c>
      <c r="K2102" s="53">
        <v>0</v>
      </c>
    </row>
    <row r="2103" spans="4:11" x14ac:dyDescent="0.25">
      <c r="D2103" s="178" t="s">
        <v>42</v>
      </c>
      <c r="E2103" s="179" t="s">
        <v>33</v>
      </c>
      <c r="F2103" s="179" t="s">
        <v>90</v>
      </c>
      <c r="G2103" s="179" t="s">
        <v>33</v>
      </c>
      <c r="H2103" s="179">
        <v>25</v>
      </c>
      <c r="I2103" s="179" t="s">
        <v>90</v>
      </c>
      <c r="J2103" s="179">
        <v>6</v>
      </c>
      <c r="K2103" s="212">
        <v>2953369</v>
      </c>
    </row>
    <row r="2104" spans="4:11" ht="15.75" thickBot="1" x14ac:dyDescent="0.3">
      <c r="D2104" s="14" t="s">
        <v>42</v>
      </c>
      <c r="E2104" s="15" t="s">
        <v>33</v>
      </c>
      <c r="F2104" s="15" t="s">
        <v>35</v>
      </c>
      <c r="G2104" s="15" t="s">
        <v>33</v>
      </c>
      <c r="H2104" s="15">
        <v>25</v>
      </c>
      <c r="I2104" s="15" t="s">
        <v>73</v>
      </c>
      <c r="J2104" s="15">
        <v>7</v>
      </c>
      <c r="K2104" s="16">
        <v>496412</v>
      </c>
    </row>
    <row r="2105" spans="4:11" x14ac:dyDescent="0.25">
      <c r="D2105" s="79" t="s">
        <v>42</v>
      </c>
      <c r="E2105" s="80" t="s">
        <v>35</v>
      </c>
      <c r="F2105" s="80" t="s">
        <v>18</v>
      </c>
      <c r="G2105" s="80" t="s">
        <v>73</v>
      </c>
      <c r="H2105" s="80">
        <v>7</v>
      </c>
      <c r="I2105" s="80" t="s">
        <v>18</v>
      </c>
      <c r="J2105" s="80">
        <v>2</v>
      </c>
      <c r="K2105" s="54">
        <v>0</v>
      </c>
    </row>
    <row r="2106" spans="4:11" x14ac:dyDescent="0.25">
      <c r="D2106" s="77" t="s">
        <v>42</v>
      </c>
      <c r="E2106" s="78" t="s">
        <v>35</v>
      </c>
      <c r="F2106" s="78" t="s">
        <v>19</v>
      </c>
      <c r="G2106" s="78" t="s">
        <v>73</v>
      </c>
      <c r="H2106" s="78">
        <v>7</v>
      </c>
      <c r="I2106" s="78" t="s">
        <v>19</v>
      </c>
      <c r="J2106" s="78">
        <v>22</v>
      </c>
      <c r="K2106" s="53">
        <v>0</v>
      </c>
    </row>
    <row r="2107" spans="4:11" x14ac:dyDescent="0.25">
      <c r="D2107" s="77" t="s">
        <v>42</v>
      </c>
      <c r="E2107" s="78" t="s">
        <v>35</v>
      </c>
      <c r="F2107" s="78" t="s">
        <v>20</v>
      </c>
      <c r="G2107" s="78" t="s">
        <v>73</v>
      </c>
      <c r="H2107" s="78">
        <v>7</v>
      </c>
      <c r="I2107" s="78" t="s">
        <v>20</v>
      </c>
      <c r="J2107" s="78">
        <v>5</v>
      </c>
      <c r="K2107" s="53">
        <v>0</v>
      </c>
    </row>
    <row r="2108" spans="4:11" x14ac:dyDescent="0.25">
      <c r="D2108" s="77" t="s">
        <v>42</v>
      </c>
      <c r="E2108" s="78" t="s">
        <v>35</v>
      </c>
      <c r="F2108" s="78" t="s">
        <v>21</v>
      </c>
      <c r="G2108" s="78" t="s">
        <v>73</v>
      </c>
      <c r="H2108" s="78">
        <v>7</v>
      </c>
      <c r="I2108" s="78" t="s">
        <v>21</v>
      </c>
      <c r="J2108" s="78">
        <v>3</v>
      </c>
      <c r="K2108" s="53">
        <v>0</v>
      </c>
    </row>
    <row r="2109" spans="4:11" x14ac:dyDescent="0.25">
      <c r="D2109" s="77" t="s">
        <v>42</v>
      </c>
      <c r="E2109" s="78" t="s">
        <v>35</v>
      </c>
      <c r="F2109" s="78" t="s">
        <v>25</v>
      </c>
      <c r="G2109" s="78" t="s">
        <v>73</v>
      </c>
      <c r="H2109" s="78">
        <v>7</v>
      </c>
      <c r="I2109" s="78" t="s">
        <v>25</v>
      </c>
      <c r="J2109" s="78">
        <v>8</v>
      </c>
      <c r="K2109" s="53">
        <v>0</v>
      </c>
    </row>
    <row r="2110" spans="4:11" x14ac:dyDescent="0.25">
      <c r="D2110" s="77" t="s">
        <v>42</v>
      </c>
      <c r="E2110" s="78" t="s">
        <v>35</v>
      </c>
      <c r="F2110" s="78" t="s">
        <v>26</v>
      </c>
      <c r="G2110" s="78" t="s">
        <v>73</v>
      </c>
      <c r="H2110" s="78">
        <v>7</v>
      </c>
      <c r="I2110" s="78" t="s">
        <v>26</v>
      </c>
      <c r="J2110" s="78">
        <v>10</v>
      </c>
      <c r="K2110" s="53">
        <v>0</v>
      </c>
    </row>
    <row r="2111" spans="4:11" x14ac:dyDescent="0.25">
      <c r="D2111" s="77" t="s">
        <v>42</v>
      </c>
      <c r="E2111" s="78" t="s">
        <v>35</v>
      </c>
      <c r="F2111" s="78" t="s">
        <v>27</v>
      </c>
      <c r="G2111" s="78" t="s">
        <v>73</v>
      </c>
      <c r="H2111" s="78">
        <v>7</v>
      </c>
      <c r="I2111" s="78" t="s">
        <v>72</v>
      </c>
      <c r="J2111" s="78">
        <v>4</v>
      </c>
      <c r="K2111" s="53">
        <v>0</v>
      </c>
    </row>
    <row r="2112" spans="4:11" x14ac:dyDescent="0.25">
      <c r="D2112" s="77" t="s">
        <v>42</v>
      </c>
      <c r="E2112" s="78" t="s">
        <v>35</v>
      </c>
      <c r="F2112" s="78" t="s">
        <v>28</v>
      </c>
      <c r="G2112" s="78" t="s">
        <v>73</v>
      </c>
      <c r="H2112" s="78">
        <v>7</v>
      </c>
      <c r="I2112" s="78" t="s">
        <v>28</v>
      </c>
      <c r="J2112" s="78">
        <v>9</v>
      </c>
      <c r="K2112" s="53">
        <v>0</v>
      </c>
    </row>
    <row r="2113" spans="4:11" x14ac:dyDescent="0.25">
      <c r="D2113" s="77" t="s">
        <v>42</v>
      </c>
      <c r="E2113" s="78" t="s">
        <v>35</v>
      </c>
      <c r="F2113" s="78" t="s">
        <v>29</v>
      </c>
      <c r="G2113" s="78" t="s">
        <v>73</v>
      </c>
      <c r="H2113" s="78">
        <v>7</v>
      </c>
      <c r="I2113" s="78" t="s">
        <v>29</v>
      </c>
      <c r="J2113" s="78">
        <v>1</v>
      </c>
      <c r="K2113" s="53">
        <v>0</v>
      </c>
    </row>
    <row r="2114" spans="4:11" x14ac:dyDescent="0.25">
      <c r="D2114" s="77" t="s">
        <v>42</v>
      </c>
      <c r="E2114" s="78" t="s">
        <v>35</v>
      </c>
      <c r="F2114" s="78" t="s">
        <v>30</v>
      </c>
      <c r="G2114" s="78" t="s">
        <v>73</v>
      </c>
      <c r="H2114" s="78">
        <v>7</v>
      </c>
      <c r="I2114" s="78" t="s">
        <v>30</v>
      </c>
      <c r="J2114" s="78">
        <v>24</v>
      </c>
      <c r="K2114" s="53">
        <v>0</v>
      </c>
    </row>
    <row r="2115" spans="4:11" x14ac:dyDescent="0.25">
      <c r="D2115" s="77" t="s">
        <v>42</v>
      </c>
      <c r="E2115" s="78" t="s">
        <v>35</v>
      </c>
      <c r="F2115" s="78" t="s">
        <v>31</v>
      </c>
      <c r="G2115" s="78" t="s">
        <v>73</v>
      </c>
      <c r="H2115" s="78">
        <v>7</v>
      </c>
      <c r="I2115" s="78" t="s">
        <v>31</v>
      </c>
      <c r="J2115" s="78">
        <v>12</v>
      </c>
      <c r="K2115" s="53">
        <v>0</v>
      </c>
    </row>
    <row r="2116" spans="4:11" x14ac:dyDescent="0.25">
      <c r="D2116" s="77" t="s">
        <v>42</v>
      </c>
      <c r="E2116" s="78" t="s">
        <v>35</v>
      </c>
      <c r="F2116" s="78" t="s">
        <v>32</v>
      </c>
      <c r="G2116" s="78" t="s">
        <v>73</v>
      </c>
      <c r="H2116" s="78">
        <v>7</v>
      </c>
      <c r="I2116" s="78" t="s">
        <v>32</v>
      </c>
      <c r="J2116" s="78">
        <v>13</v>
      </c>
      <c r="K2116" s="53">
        <v>0</v>
      </c>
    </row>
    <row r="2117" spans="4:11" x14ac:dyDescent="0.25">
      <c r="D2117" s="77" t="s">
        <v>42</v>
      </c>
      <c r="E2117" s="78" t="s">
        <v>35</v>
      </c>
      <c r="F2117" s="78" t="s">
        <v>33</v>
      </c>
      <c r="G2117" s="78" t="s">
        <v>73</v>
      </c>
      <c r="H2117" s="78">
        <v>7</v>
      </c>
      <c r="I2117" s="78" t="s">
        <v>33</v>
      </c>
      <c r="J2117" s="78">
        <v>25</v>
      </c>
      <c r="K2117" s="53">
        <v>0</v>
      </c>
    </row>
    <row r="2118" spans="4:11" x14ac:dyDescent="0.25">
      <c r="D2118" s="77" t="s">
        <v>42</v>
      </c>
      <c r="E2118" s="78" t="s">
        <v>35</v>
      </c>
      <c r="F2118" s="78" t="s">
        <v>61</v>
      </c>
      <c r="G2118" s="78" t="s">
        <v>73</v>
      </c>
      <c r="H2118" s="78">
        <v>7</v>
      </c>
      <c r="I2118" s="78" t="s">
        <v>74</v>
      </c>
      <c r="J2118" s="78">
        <v>102</v>
      </c>
      <c r="K2118" s="53">
        <v>0</v>
      </c>
    </row>
    <row r="2119" spans="4:11" x14ac:dyDescent="0.25">
      <c r="D2119" s="77" t="s">
        <v>42</v>
      </c>
      <c r="E2119" s="78" t="s">
        <v>35</v>
      </c>
      <c r="F2119" s="78" t="s">
        <v>36</v>
      </c>
      <c r="G2119" s="78" t="s">
        <v>73</v>
      </c>
      <c r="H2119" s="78">
        <v>7</v>
      </c>
      <c r="I2119" s="78" t="s">
        <v>36</v>
      </c>
      <c r="J2119" s="78">
        <v>14</v>
      </c>
      <c r="K2119" s="53">
        <v>0</v>
      </c>
    </row>
    <row r="2120" spans="4:11" x14ac:dyDescent="0.25">
      <c r="D2120" s="178" t="s">
        <v>42</v>
      </c>
      <c r="E2120" s="179" t="s">
        <v>35</v>
      </c>
      <c r="F2120" s="179" t="s">
        <v>90</v>
      </c>
      <c r="G2120" s="179" t="s">
        <v>73</v>
      </c>
      <c r="H2120" s="179">
        <v>7</v>
      </c>
      <c r="I2120" s="179" t="s">
        <v>90</v>
      </c>
      <c r="J2120" s="179">
        <v>6</v>
      </c>
      <c r="K2120" s="212">
        <v>0</v>
      </c>
    </row>
    <row r="2121" spans="4:11" ht="15.75" thickBot="1" x14ac:dyDescent="0.3">
      <c r="D2121" s="14" t="s">
        <v>42</v>
      </c>
      <c r="E2121" s="15" t="s">
        <v>35</v>
      </c>
      <c r="F2121" s="15" t="s">
        <v>35</v>
      </c>
      <c r="G2121" s="15" t="s">
        <v>73</v>
      </c>
      <c r="H2121" s="15">
        <v>7</v>
      </c>
      <c r="I2121" s="15" t="s">
        <v>73</v>
      </c>
      <c r="J2121" s="15">
        <v>7</v>
      </c>
      <c r="K2121" s="16">
        <v>0</v>
      </c>
    </row>
    <row r="2122" spans="4:11" x14ac:dyDescent="0.25">
      <c r="D2122" s="79" t="s">
        <v>42</v>
      </c>
      <c r="E2122" s="80" t="s">
        <v>36</v>
      </c>
      <c r="F2122" s="80" t="s">
        <v>18</v>
      </c>
      <c r="G2122" s="80" t="s">
        <v>36</v>
      </c>
      <c r="H2122" s="80">
        <v>14</v>
      </c>
      <c r="I2122" s="80" t="s">
        <v>18</v>
      </c>
      <c r="J2122" s="80">
        <v>2</v>
      </c>
      <c r="K2122" s="54">
        <v>0</v>
      </c>
    </row>
    <row r="2123" spans="4:11" x14ac:dyDescent="0.25">
      <c r="D2123" s="79" t="s">
        <v>42</v>
      </c>
      <c r="E2123" s="80" t="s">
        <v>36</v>
      </c>
      <c r="F2123" s="80" t="s">
        <v>19</v>
      </c>
      <c r="G2123" s="80" t="s">
        <v>36</v>
      </c>
      <c r="H2123" s="80">
        <v>14</v>
      </c>
      <c r="I2123" s="80" t="s">
        <v>19</v>
      </c>
      <c r="J2123" s="80">
        <v>22</v>
      </c>
      <c r="K2123" s="54">
        <v>0</v>
      </c>
    </row>
    <row r="2124" spans="4:11" x14ac:dyDescent="0.25">
      <c r="D2124" s="79" t="s">
        <v>42</v>
      </c>
      <c r="E2124" s="80" t="s">
        <v>36</v>
      </c>
      <c r="F2124" s="80" t="s">
        <v>20</v>
      </c>
      <c r="G2124" s="80" t="s">
        <v>36</v>
      </c>
      <c r="H2124" s="80">
        <v>14</v>
      </c>
      <c r="I2124" s="80" t="s">
        <v>20</v>
      </c>
      <c r="J2124" s="80">
        <v>5</v>
      </c>
      <c r="K2124" s="54">
        <v>0</v>
      </c>
    </row>
    <row r="2125" spans="4:11" x14ac:dyDescent="0.25">
      <c r="D2125" s="79" t="s">
        <v>42</v>
      </c>
      <c r="E2125" s="80" t="s">
        <v>36</v>
      </c>
      <c r="F2125" s="80" t="s">
        <v>21</v>
      </c>
      <c r="G2125" s="80" t="s">
        <v>36</v>
      </c>
      <c r="H2125" s="80">
        <v>14</v>
      </c>
      <c r="I2125" s="80" t="s">
        <v>21</v>
      </c>
      <c r="J2125" s="80">
        <v>3</v>
      </c>
      <c r="K2125" s="54">
        <v>0</v>
      </c>
    </row>
    <row r="2126" spans="4:11" x14ac:dyDescent="0.25">
      <c r="D2126" s="79" t="s">
        <v>42</v>
      </c>
      <c r="E2126" s="80" t="s">
        <v>36</v>
      </c>
      <c r="F2126" s="80" t="s">
        <v>25</v>
      </c>
      <c r="G2126" s="80" t="s">
        <v>36</v>
      </c>
      <c r="H2126" s="80">
        <v>14</v>
      </c>
      <c r="I2126" s="80" t="s">
        <v>25</v>
      </c>
      <c r="J2126" s="80">
        <v>8</v>
      </c>
      <c r="K2126" s="54">
        <v>0</v>
      </c>
    </row>
    <row r="2127" spans="4:11" x14ac:dyDescent="0.25">
      <c r="D2127" s="79" t="s">
        <v>42</v>
      </c>
      <c r="E2127" s="80" t="s">
        <v>36</v>
      </c>
      <c r="F2127" s="80" t="s">
        <v>26</v>
      </c>
      <c r="G2127" s="80" t="s">
        <v>36</v>
      </c>
      <c r="H2127" s="80">
        <v>14</v>
      </c>
      <c r="I2127" s="80" t="s">
        <v>26</v>
      </c>
      <c r="J2127" s="80">
        <v>10</v>
      </c>
      <c r="K2127" s="54">
        <v>0</v>
      </c>
    </row>
    <row r="2128" spans="4:11" x14ac:dyDescent="0.25">
      <c r="D2128" s="79" t="s">
        <v>42</v>
      </c>
      <c r="E2128" s="80" t="s">
        <v>36</v>
      </c>
      <c r="F2128" s="80" t="s">
        <v>27</v>
      </c>
      <c r="G2128" s="80" t="s">
        <v>36</v>
      </c>
      <c r="H2128" s="80">
        <v>14</v>
      </c>
      <c r="I2128" s="80" t="s">
        <v>72</v>
      </c>
      <c r="J2128" s="80">
        <v>4</v>
      </c>
      <c r="K2128" s="54">
        <v>0</v>
      </c>
    </row>
    <row r="2129" spans="4:11" x14ac:dyDescent="0.25">
      <c r="D2129" s="79" t="s">
        <v>42</v>
      </c>
      <c r="E2129" s="80" t="s">
        <v>36</v>
      </c>
      <c r="F2129" s="80" t="s">
        <v>28</v>
      </c>
      <c r="G2129" s="80" t="s">
        <v>36</v>
      </c>
      <c r="H2129" s="80">
        <v>14</v>
      </c>
      <c r="I2129" s="80" t="s">
        <v>28</v>
      </c>
      <c r="J2129" s="80">
        <v>9</v>
      </c>
      <c r="K2129" s="54">
        <v>0</v>
      </c>
    </row>
    <row r="2130" spans="4:11" x14ac:dyDescent="0.25">
      <c r="D2130" s="79" t="s">
        <v>42</v>
      </c>
      <c r="E2130" s="80" t="s">
        <v>36</v>
      </c>
      <c r="F2130" s="80" t="s">
        <v>29</v>
      </c>
      <c r="G2130" s="80" t="s">
        <v>36</v>
      </c>
      <c r="H2130" s="80">
        <v>14</v>
      </c>
      <c r="I2130" s="80" t="s">
        <v>29</v>
      </c>
      <c r="J2130" s="80">
        <v>1</v>
      </c>
      <c r="K2130" s="54">
        <v>0</v>
      </c>
    </row>
    <row r="2131" spans="4:11" x14ac:dyDescent="0.25">
      <c r="D2131" s="79" t="s">
        <v>42</v>
      </c>
      <c r="E2131" s="80" t="s">
        <v>36</v>
      </c>
      <c r="F2131" s="80" t="s">
        <v>30</v>
      </c>
      <c r="G2131" s="80" t="s">
        <v>36</v>
      </c>
      <c r="H2131" s="80">
        <v>14</v>
      </c>
      <c r="I2131" s="80" t="s">
        <v>30</v>
      </c>
      <c r="J2131" s="80">
        <v>24</v>
      </c>
      <c r="K2131" s="54">
        <v>0</v>
      </c>
    </row>
    <row r="2132" spans="4:11" x14ac:dyDescent="0.25">
      <c r="D2132" s="79" t="s">
        <v>42</v>
      </c>
      <c r="E2132" s="80" t="s">
        <v>36</v>
      </c>
      <c r="F2132" s="80" t="s">
        <v>31</v>
      </c>
      <c r="G2132" s="80" t="s">
        <v>36</v>
      </c>
      <c r="H2132" s="80">
        <v>14</v>
      </c>
      <c r="I2132" s="80" t="s">
        <v>31</v>
      </c>
      <c r="J2132" s="80">
        <v>12</v>
      </c>
      <c r="K2132" s="54">
        <v>0</v>
      </c>
    </row>
    <row r="2133" spans="4:11" x14ac:dyDescent="0.25">
      <c r="D2133" s="79" t="s">
        <v>42</v>
      </c>
      <c r="E2133" s="80" t="s">
        <v>36</v>
      </c>
      <c r="F2133" s="80" t="s">
        <v>32</v>
      </c>
      <c r="G2133" s="80" t="s">
        <v>36</v>
      </c>
      <c r="H2133" s="80">
        <v>14</v>
      </c>
      <c r="I2133" s="80" t="s">
        <v>32</v>
      </c>
      <c r="J2133" s="80">
        <v>13</v>
      </c>
      <c r="K2133" s="54">
        <v>0</v>
      </c>
    </row>
    <row r="2134" spans="4:11" x14ac:dyDescent="0.25">
      <c r="D2134" s="79" t="s">
        <v>42</v>
      </c>
      <c r="E2134" s="80" t="s">
        <v>36</v>
      </c>
      <c r="F2134" s="80" t="s">
        <v>33</v>
      </c>
      <c r="G2134" s="80" t="s">
        <v>36</v>
      </c>
      <c r="H2134" s="80">
        <v>14</v>
      </c>
      <c r="I2134" s="80" t="s">
        <v>33</v>
      </c>
      <c r="J2134" s="80">
        <v>25</v>
      </c>
      <c r="K2134" s="54">
        <v>0</v>
      </c>
    </row>
    <row r="2135" spans="4:11" x14ac:dyDescent="0.25">
      <c r="D2135" s="79" t="s">
        <v>42</v>
      </c>
      <c r="E2135" s="80" t="s">
        <v>36</v>
      </c>
      <c r="F2135" s="78" t="s">
        <v>61</v>
      </c>
      <c r="G2135" s="80" t="s">
        <v>36</v>
      </c>
      <c r="H2135" s="80">
        <v>14</v>
      </c>
      <c r="I2135" s="80" t="s">
        <v>74</v>
      </c>
      <c r="J2135" s="80">
        <v>102</v>
      </c>
      <c r="K2135" s="54">
        <v>0</v>
      </c>
    </row>
    <row r="2136" spans="4:11" x14ac:dyDescent="0.25">
      <c r="D2136" s="79" t="s">
        <v>42</v>
      </c>
      <c r="E2136" s="80" t="s">
        <v>36</v>
      </c>
      <c r="F2136" s="78" t="s">
        <v>36</v>
      </c>
      <c r="G2136" s="80" t="s">
        <v>36</v>
      </c>
      <c r="H2136" s="80">
        <v>14</v>
      </c>
      <c r="I2136" s="80" t="s">
        <v>36</v>
      </c>
      <c r="J2136" s="80">
        <v>14</v>
      </c>
      <c r="K2136" s="54">
        <v>0</v>
      </c>
    </row>
    <row r="2137" spans="4:11" x14ac:dyDescent="0.25">
      <c r="D2137" s="213" t="s">
        <v>42</v>
      </c>
      <c r="E2137" s="214" t="s">
        <v>36</v>
      </c>
      <c r="F2137" s="214" t="s">
        <v>90</v>
      </c>
      <c r="G2137" s="214" t="s">
        <v>36</v>
      </c>
      <c r="H2137" s="214">
        <v>14</v>
      </c>
      <c r="I2137" s="214" t="s">
        <v>90</v>
      </c>
      <c r="J2137" s="214">
        <v>6</v>
      </c>
      <c r="K2137" s="215">
        <v>0</v>
      </c>
    </row>
    <row r="2138" spans="4:11" ht="15.75" thickBot="1" x14ac:dyDescent="0.3">
      <c r="D2138" s="14" t="s">
        <v>42</v>
      </c>
      <c r="E2138" s="15" t="s">
        <v>36</v>
      </c>
      <c r="F2138" s="15" t="s">
        <v>35</v>
      </c>
      <c r="G2138" s="15" t="s">
        <v>36</v>
      </c>
      <c r="H2138" s="15">
        <v>14</v>
      </c>
      <c r="I2138" s="15" t="s">
        <v>73</v>
      </c>
      <c r="J2138" s="15">
        <v>7</v>
      </c>
      <c r="K2138" s="16">
        <v>0</v>
      </c>
    </row>
    <row r="2139" spans="4:11" x14ac:dyDescent="0.25">
      <c r="D2139" s="79" t="s">
        <v>42</v>
      </c>
      <c r="E2139" s="80" t="s">
        <v>30</v>
      </c>
      <c r="F2139" s="80" t="s">
        <v>18</v>
      </c>
      <c r="G2139" s="80" t="s">
        <v>30</v>
      </c>
      <c r="H2139" s="80">
        <v>24</v>
      </c>
      <c r="I2139" s="80" t="s">
        <v>18</v>
      </c>
      <c r="J2139" s="80">
        <v>2</v>
      </c>
      <c r="K2139" s="54">
        <v>0</v>
      </c>
    </row>
    <row r="2140" spans="4:11" x14ac:dyDescent="0.25">
      <c r="D2140" s="77" t="s">
        <v>42</v>
      </c>
      <c r="E2140" s="78" t="s">
        <v>30</v>
      </c>
      <c r="F2140" s="78" t="s">
        <v>19</v>
      </c>
      <c r="G2140" s="78" t="s">
        <v>30</v>
      </c>
      <c r="H2140" s="78">
        <v>24</v>
      </c>
      <c r="I2140" s="78" t="s">
        <v>19</v>
      </c>
      <c r="J2140" s="78">
        <v>22</v>
      </c>
      <c r="K2140" s="53">
        <v>990742</v>
      </c>
    </row>
    <row r="2141" spans="4:11" x14ac:dyDescent="0.25">
      <c r="D2141" s="77" t="s">
        <v>42</v>
      </c>
      <c r="E2141" s="78" t="s">
        <v>30</v>
      </c>
      <c r="F2141" s="78" t="s">
        <v>20</v>
      </c>
      <c r="G2141" s="78" t="s">
        <v>30</v>
      </c>
      <c r="H2141" s="78">
        <v>24</v>
      </c>
      <c r="I2141" s="78" t="s">
        <v>20</v>
      </c>
      <c r="J2141" s="78">
        <v>5</v>
      </c>
      <c r="K2141" s="53">
        <v>0</v>
      </c>
    </row>
    <row r="2142" spans="4:11" x14ac:dyDescent="0.25">
      <c r="D2142" s="77" t="s">
        <v>42</v>
      </c>
      <c r="E2142" s="78" t="s">
        <v>30</v>
      </c>
      <c r="F2142" s="78" t="s">
        <v>21</v>
      </c>
      <c r="G2142" s="78" t="s">
        <v>30</v>
      </c>
      <c r="H2142" s="78">
        <v>24</v>
      </c>
      <c r="I2142" s="78" t="s">
        <v>21</v>
      </c>
      <c r="J2142" s="78">
        <v>3</v>
      </c>
      <c r="K2142" s="53">
        <v>0</v>
      </c>
    </row>
    <row r="2143" spans="4:11" x14ac:dyDescent="0.25">
      <c r="D2143" s="77" t="s">
        <v>42</v>
      </c>
      <c r="E2143" s="78" t="s">
        <v>30</v>
      </c>
      <c r="F2143" s="78" t="s">
        <v>25</v>
      </c>
      <c r="G2143" s="78" t="s">
        <v>30</v>
      </c>
      <c r="H2143" s="78">
        <v>24</v>
      </c>
      <c r="I2143" s="78" t="s">
        <v>25</v>
      </c>
      <c r="J2143" s="78">
        <v>8</v>
      </c>
      <c r="K2143" s="53">
        <v>0</v>
      </c>
    </row>
    <row r="2144" spans="4:11" x14ac:dyDescent="0.25">
      <c r="D2144" s="77" t="s">
        <v>42</v>
      </c>
      <c r="E2144" s="78" t="s">
        <v>30</v>
      </c>
      <c r="F2144" s="78" t="s">
        <v>26</v>
      </c>
      <c r="G2144" s="78" t="s">
        <v>30</v>
      </c>
      <c r="H2144" s="78">
        <v>24</v>
      </c>
      <c r="I2144" s="78" t="s">
        <v>26</v>
      </c>
      <c r="J2144" s="78">
        <v>10</v>
      </c>
      <c r="K2144" s="53">
        <v>139201</v>
      </c>
    </row>
    <row r="2145" spans="4:11" x14ac:dyDescent="0.25">
      <c r="D2145" s="77" t="s">
        <v>42</v>
      </c>
      <c r="E2145" s="78" t="s">
        <v>30</v>
      </c>
      <c r="F2145" s="78" t="s">
        <v>27</v>
      </c>
      <c r="G2145" s="78" t="s">
        <v>30</v>
      </c>
      <c r="H2145" s="78">
        <v>24</v>
      </c>
      <c r="I2145" s="78" t="s">
        <v>72</v>
      </c>
      <c r="J2145" s="78">
        <v>4</v>
      </c>
      <c r="K2145" s="53">
        <v>0</v>
      </c>
    </row>
    <row r="2146" spans="4:11" x14ac:dyDescent="0.25">
      <c r="D2146" s="77" t="s">
        <v>42</v>
      </c>
      <c r="E2146" s="78" t="s">
        <v>30</v>
      </c>
      <c r="F2146" s="78" t="s">
        <v>28</v>
      </c>
      <c r="G2146" s="78" t="s">
        <v>30</v>
      </c>
      <c r="H2146" s="78">
        <v>24</v>
      </c>
      <c r="I2146" s="78" t="s">
        <v>28</v>
      </c>
      <c r="J2146" s="78">
        <v>9</v>
      </c>
      <c r="K2146" s="53">
        <v>454986</v>
      </c>
    </row>
    <row r="2147" spans="4:11" x14ac:dyDescent="0.25">
      <c r="D2147" s="77" t="s">
        <v>42</v>
      </c>
      <c r="E2147" s="78" t="s">
        <v>30</v>
      </c>
      <c r="F2147" s="78" t="s">
        <v>29</v>
      </c>
      <c r="G2147" s="78" t="s">
        <v>30</v>
      </c>
      <c r="H2147" s="78">
        <v>24</v>
      </c>
      <c r="I2147" s="78" t="s">
        <v>29</v>
      </c>
      <c r="J2147" s="78">
        <v>1</v>
      </c>
      <c r="K2147" s="53">
        <v>68313</v>
      </c>
    </row>
    <row r="2148" spans="4:11" x14ac:dyDescent="0.25">
      <c r="D2148" s="77" t="s">
        <v>42</v>
      </c>
      <c r="E2148" s="78" t="s">
        <v>30</v>
      </c>
      <c r="F2148" s="78" t="s">
        <v>35</v>
      </c>
      <c r="G2148" s="78" t="s">
        <v>30</v>
      </c>
      <c r="H2148" s="78">
        <v>24</v>
      </c>
      <c r="I2148" s="78" t="s">
        <v>73</v>
      </c>
      <c r="J2148" s="78">
        <v>7</v>
      </c>
      <c r="K2148" s="53">
        <v>100580</v>
      </c>
    </row>
    <row r="2149" spans="4:11" x14ac:dyDescent="0.25">
      <c r="D2149" s="77" t="s">
        <v>42</v>
      </c>
      <c r="E2149" s="78" t="s">
        <v>30</v>
      </c>
      <c r="F2149" s="78" t="s">
        <v>31</v>
      </c>
      <c r="G2149" s="78" t="s">
        <v>30</v>
      </c>
      <c r="H2149" s="78">
        <v>24</v>
      </c>
      <c r="I2149" s="78" t="s">
        <v>31</v>
      </c>
      <c r="J2149" s="78">
        <v>12</v>
      </c>
      <c r="K2149" s="53">
        <v>6406</v>
      </c>
    </row>
    <row r="2150" spans="4:11" x14ac:dyDescent="0.25">
      <c r="D2150" s="77" t="s">
        <v>42</v>
      </c>
      <c r="E2150" s="78" t="s">
        <v>30</v>
      </c>
      <c r="F2150" s="78" t="s">
        <v>32</v>
      </c>
      <c r="G2150" s="78" t="s">
        <v>30</v>
      </c>
      <c r="H2150" s="78">
        <v>24</v>
      </c>
      <c r="I2150" s="78" t="s">
        <v>32</v>
      </c>
      <c r="J2150" s="78">
        <v>13</v>
      </c>
      <c r="K2150" s="53">
        <v>4960</v>
      </c>
    </row>
    <row r="2151" spans="4:11" x14ac:dyDescent="0.25">
      <c r="D2151" s="77" t="s">
        <v>42</v>
      </c>
      <c r="E2151" s="78" t="s">
        <v>30</v>
      </c>
      <c r="F2151" s="78" t="s">
        <v>33</v>
      </c>
      <c r="G2151" s="78" t="s">
        <v>30</v>
      </c>
      <c r="H2151" s="78">
        <v>24</v>
      </c>
      <c r="I2151" s="78" t="s">
        <v>33</v>
      </c>
      <c r="J2151" s="78">
        <v>25</v>
      </c>
      <c r="K2151" s="53">
        <v>0</v>
      </c>
    </row>
    <row r="2152" spans="4:11" x14ac:dyDescent="0.25">
      <c r="D2152" s="77" t="s">
        <v>42</v>
      </c>
      <c r="E2152" s="78" t="s">
        <v>30</v>
      </c>
      <c r="F2152" s="78" t="s">
        <v>61</v>
      </c>
      <c r="G2152" s="78" t="s">
        <v>30</v>
      </c>
      <c r="H2152" s="78">
        <v>24</v>
      </c>
      <c r="I2152" s="78" t="s">
        <v>74</v>
      </c>
      <c r="J2152" s="78">
        <v>102</v>
      </c>
      <c r="K2152" s="53">
        <v>100044</v>
      </c>
    </row>
    <row r="2153" spans="4:11" x14ac:dyDescent="0.25">
      <c r="D2153" s="77" t="s">
        <v>42</v>
      </c>
      <c r="E2153" s="78" t="s">
        <v>30</v>
      </c>
      <c r="F2153" s="78" t="s">
        <v>36</v>
      </c>
      <c r="G2153" s="78" t="s">
        <v>30</v>
      </c>
      <c r="H2153" s="78">
        <v>24</v>
      </c>
      <c r="I2153" s="78" t="s">
        <v>36</v>
      </c>
      <c r="J2153" s="78">
        <v>14</v>
      </c>
      <c r="K2153" s="53">
        <v>0</v>
      </c>
    </row>
    <row r="2154" spans="4:11" x14ac:dyDescent="0.25">
      <c r="D2154" s="178" t="s">
        <v>42</v>
      </c>
      <c r="E2154" s="179" t="s">
        <v>30</v>
      </c>
      <c r="F2154" s="179" t="s">
        <v>90</v>
      </c>
      <c r="G2154" s="179" t="s">
        <v>30</v>
      </c>
      <c r="H2154" s="179">
        <v>24</v>
      </c>
      <c r="I2154" s="179" t="s">
        <v>90</v>
      </c>
      <c r="J2154" s="179">
        <v>6</v>
      </c>
      <c r="K2154" s="212">
        <v>598394</v>
      </c>
    </row>
    <row r="2155" spans="4:11" ht="15.75" thickBot="1" x14ac:dyDescent="0.3">
      <c r="D2155" s="14" t="s">
        <v>42</v>
      </c>
      <c r="E2155" s="15" t="s">
        <v>30</v>
      </c>
      <c r="F2155" s="15" t="s">
        <v>30</v>
      </c>
      <c r="G2155" s="15" t="s">
        <v>30</v>
      </c>
      <c r="H2155" s="15">
        <v>24</v>
      </c>
      <c r="I2155" s="15" t="s">
        <v>30</v>
      </c>
      <c r="J2155" s="15">
        <v>24</v>
      </c>
      <c r="K2155" s="16">
        <v>0</v>
      </c>
    </row>
    <row r="2156" spans="4:11" x14ac:dyDescent="0.25">
      <c r="D2156" s="79" t="s">
        <v>42</v>
      </c>
      <c r="E2156" s="80" t="s">
        <v>61</v>
      </c>
      <c r="F2156" s="80" t="s">
        <v>18</v>
      </c>
      <c r="G2156" s="80" t="s">
        <v>61</v>
      </c>
      <c r="H2156" s="80">
        <v>102</v>
      </c>
      <c r="I2156" s="80" t="s">
        <v>18</v>
      </c>
      <c r="J2156" s="80">
        <v>2</v>
      </c>
      <c r="K2156" s="54">
        <v>0</v>
      </c>
    </row>
    <row r="2157" spans="4:11" x14ac:dyDescent="0.25">
      <c r="D2157" s="77" t="s">
        <v>42</v>
      </c>
      <c r="E2157" s="78" t="s">
        <v>61</v>
      </c>
      <c r="F2157" s="78" t="s">
        <v>19</v>
      </c>
      <c r="G2157" s="78" t="s">
        <v>61</v>
      </c>
      <c r="H2157" s="78">
        <v>102</v>
      </c>
      <c r="I2157" s="78" t="s">
        <v>19</v>
      </c>
      <c r="J2157" s="78">
        <v>22</v>
      </c>
      <c r="K2157" s="53">
        <v>0</v>
      </c>
    </row>
    <row r="2158" spans="4:11" x14ac:dyDescent="0.25">
      <c r="D2158" s="77" t="s">
        <v>42</v>
      </c>
      <c r="E2158" s="78" t="s">
        <v>61</v>
      </c>
      <c r="F2158" s="78" t="s">
        <v>20</v>
      </c>
      <c r="G2158" s="78" t="s">
        <v>61</v>
      </c>
      <c r="H2158" s="78">
        <v>102</v>
      </c>
      <c r="I2158" s="78" t="s">
        <v>20</v>
      </c>
      <c r="J2158" s="78">
        <v>5</v>
      </c>
      <c r="K2158" s="53">
        <v>0</v>
      </c>
    </row>
    <row r="2159" spans="4:11" x14ac:dyDescent="0.25">
      <c r="D2159" s="77" t="s">
        <v>42</v>
      </c>
      <c r="E2159" s="78" t="s">
        <v>61</v>
      </c>
      <c r="F2159" s="78" t="s">
        <v>21</v>
      </c>
      <c r="G2159" s="78" t="s">
        <v>61</v>
      </c>
      <c r="H2159" s="78">
        <v>102</v>
      </c>
      <c r="I2159" s="78" t="s">
        <v>21</v>
      </c>
      <c r="J2159" s="78">
        <v>3</v>
      </c>
      <c r="K2159" s="53">
        <v>0</v>
      </c>
    </row>
    <row r="2160" spans="4:11" x14ac:dyDescent="0.25">
      <c r="D2160" s="77" t="s">
        <v>42</v>
      </c>
      <c r="E2160" s="78" t="s">
        <v>61</v>
      </c>
      <c r="F2160" s="78" t="s">
        <v>25</v>
      </c>
      <c r="G2160" s="78" t="s">
        <v>61</v>
      </c>
      <c r="H2160" s="78">
        <v>102</v>
      </c>
      <c r="I2160" s="78" t="s">
        <v>25</v>
      </c>
      <c r="J2160" s="78">
        <v>8</v>
      </c>
      <c r="K2160" s="53">
        <v>0</v>
      </c>
    </row>
    <row r="2161" spans="4:11" x14ac:dyDescent="0.25">
      <c r="D2161" s="77" t="s">
        <v>42</v>
      </c>
      <c r="E2161" s="78" t="s">
        <v>61</v>
      </c>
      <c r="F2161" s="78" t="s">
        <v>26</v>
      </c>
      <c r="G2161" s="78" t="s">
        <v>61</v>
      </c>
      <c r="H2161" s="78">
        <v>102</v>
      </c>
      <c r="I2161" s="78" t="s">
        <v>26</v>
      </c>
      <c r="J2161" s="78">
        <v>10</v>
      </c>
      <c r="K2161" s="53">
        <v>0</v>
      </c>
    </row>
    <row r="2162" spans="4:11" x14ac:dyDescent="0.25">
      <c r="D2162" s="77" t="s">
        <v>42</v>
      </c>
      <c r="E2162" s="78" t="s">
        <v>61</v>
      </c>
      <c r="F2162" s="78" t="s">
        <v>27</v>
      </c>
      <c r="G2162" s="78" t="s">
        <v>61</v>
      </c>
      <c r="H2162" s="78">
        <v>102</v>
      </c>
      <c r="I2162" s="78" t="s">
        <v>72</v>
      </c>
      <c r="J2162" s="78">
        <v>4</v>
      </c>
      <c r="K2162" s="53">
        <v>0</v>
      </c>
    </row>
    <row r="2163" spans="4:11" x14ac:dyDescent="0.25">
      <c r="D2163" s="77" t="s">
        <v>42</v>
      </c>
      <c r="E2163" s="78" t="s">
        <v>61</v>
      </c>
      <c r="F2163" s="78" t="s">
        <v>28</v>
      </c>
      <c r="G2163" s="78" t="s">
        <v>61</v>
      </c>
      <c r="H2163" s="78">
        <v>102</v>
      </c>
      <c r="I2163" s="78" t="s">
        <v>28</v>
      </c>
      <c r="J2163" s="78">
        <v>9</v>
      </c>
      <c r="K2163" s="53">
        <v>0</v>
      </c>
    </row>
    <row r="2164" spans="4:11" x14ac:dyDescent="0.25">
      <c r="D2164" s="77" t="s">
        <v>42</v>
      </c>
      <c r="E2164" s="78" t="s">
        <v>61</v>
      </c>
      <c r="F2164" s="78" t="s">
        <v>29</v>
      </c>
      <c r="G2164" s="78" t="s">
        <v>61</v>
      </c>
      <c r="H2164" s="78">
        <v>102</v>
      </c>
      <c r="I2164" s="78" t="s">
        <v>29</v>
      </c>
      <c r="J2164" s="78">
        <v>1</v>
      </c>
      <c r="K2164" s="53">
        <v>0</v>
      </c>
    </row>
    <row r="2165" spans="4:11" x14ac:dyDescent="0.25">
      <c r="D2165" s="77" t="s">
        <v>42</v>
      </c>
      <c r="E2165" s="78" t="s">
        <v>61</v>
      </c>
      <c r="F2165" s="78" t="s">
        <v>35</v>
      </c>
      <c r="G2165" s="78" t="s">
        <v>61</v>
      </c>
      <c r="H2165" s="78">
        <v>102</v>
      </c>
      <c r="I2165" s="78" t="s">
        <v>73</v>
      </c>
      <c r="J2165" s="78">
        <v>7</v>
      </c>
      <c r="K2165" s="53">
        <v>0</v>
      </c>
    </row>
    <row r="2166" spans="4:11" x14ac:dyDescent="0.25">
      <c r="D2166" s="77" t="s">
        <v>42</v>
      </c>
      <c r="E2166" s="78" t="s">
        <v>61</v>
      </c>
      <c r="F2166" s="78" t="s">
        <v>31</v>
      </c>
      <c r="G2166" s="78" t="s">
        <v>61</v>
      </c>
      <c r="H2166" s="78">
        <v>102</v>
      </c>
      <c r="I2166" s="78" t="s">
        <v>31</v>
      </c>
      <c r="J2166" s="78">
        <v>12</v>
      </c>
      <c r="K2166" s="53">
        <v>0</v>
      </c>
    </row>
    <row r="2167" spans="4:11" x14ac:dyDescent="0.25">
      <c r="D2167" s="77" t="s">
        <v>42</v>
      </c>
      <c r="E2167" s="78" t="s">
        <v>61</v>
      </c>
      <c r="F2167" s="78" t="s">
        <v>32</v>
      </c>
      <c r="G2167" s="78" t="s">
        <v>61</v>
      </c>
      <c r="H2167" s="78">
        <v>102</v>
      </c>
      <c r="I2167" s="78" t="s">
        <v>32</v>
      </c>
      <c r="J2167" s="78">
        <v>13</v>
      </c>
      <c r="K2167" s="53">
        <v>0</v>
      </c>
    </row>
    <row r="2168" spans="4:11" x14ac:dyDescent="0.25">
      <c r="D2168" s="77" t="s">
        <v>42</v>
      </c>
      <c r="E2168" s="78" t="s">
        <v>61</v>
      </c>
      <c r="F2168" s="78" t="s">
        <v>33</v>
      </c>
      <c r="G2168" s="78" t="s">
        <v>61</v>
      </c>
      <c r="H2168" s="78">
        <v>102</v>
      </c>
      <c r="I2168" s="78" t="s">
        <v>33</v>
      </c>
      <c r="J2168" s="78">
        <v>25</v>
      </c>
      <c r="K2168" s="53">
        <v>0</v>
      </c>
    </row>
    <row r="2169" spans="4:11" x14ac:dyDescent="0.25">
      <c r="D2169" s="77" t="s">
        <v>42</v>
      </c>
      <c r="E2169" s="78" t="s">
        <v>61</v>
      </c>
      <c r="F2169" s="78" t="s">
        <v>61</v>
      </c>
      <c r="G2169" s="78" t="s">
        <v>61</v>
      </c>
      <c r="H2169" s="78">
        <v>102</v>
      </c>
      <c r="I2169" s="78" t="s">
        <v>74</v>
      </c>
      <c r="J2169" s="78">
        <v>102</v>
      </c>
      <c r="K2169" s="53">
        <v>0</v>
      </c>
    </row>
    <row r="2170" spans="4:11" x14ac:dyDescent="0.25">
      <c r="D2170" s="77" t="s">
        <v>42</v>
      </c>
      <c r="E2170" s="78" t="s">
        <v>61</v>
      </c>
      <c r="F2170" s="78" t="s">
        <v>36</v>
      </c>
      <c r="G2170" s="78" t="s">
        <v>61</v>
      </c>
      <c r="H2170" s="78">
        <v>102</v>
      </c>
      <c r="I2170" s="78" t="s">
        <v>36</v>
      </c>
      <c r="J2170" s="78">
        <v>14</v>
      </c>
      <c r="K2170" s="53">
        <v>0</v>
      </c>
    </row>
    <row r="2171" spans="4:11" x14ac:dyDescent="0.25">
      <c r="D2171" s="178" t="s">
        <v>42</v>
      </c>
      <c r="E2171" s="179" t="s">
        <v>61</v>
      </c>
      <c r="F2171" s="179" t="s">
        <v>90</v>
      </c>
      <c r="G2171" s="179" t="s">
        <v>61</v>
      </c>
      <c r="H2171" s="179">
        <v>102</v>
      </c>
      <c r="I2171" s="179" t="s">
        <v>90</v>
      </c>
      <c r="J2171" s="179">
        <v>6</v>
      </c>
      <c r="K2171" s="212">
        <v>0</v>
      </c>
    </row>
    <row r="2172" spans="4:11" ht="15.75" thickBot="1" x14ac:dyDescent="0.3">
      <c r="D2172" s="14" t="s">
        <v>42</v>
      </c>
      <c r="E2172" s="15" t="s">
        <v>61</v>
      </c>
      <c r="F2172" s="15" t="s">
        <v>30</v>
      </c>
      <c r="G2172" s="15" t="s">
        <v>61</v>
      </c>
      <c r="H2172" s="15">
        <v>102</v>
      </c>
      <c r="I2172" s="15" t="s">
        <v>30</v>
      </c>
      <c r="J2172" s="15">
        <v>24</v>
      </c>
      <c r="K2172" s="16">
        <v>0</v>
      </c>
    </row>
    <row r="2173" spans="4:11" x14ac:dyDescent="0.25">
      <c r="D2173" s="32" t="s">
        <v>17</v>
      </c>
      <c r="E2173" s="33" t="s">
        <v>18</v>
      </c>
      <c r="F2173" s="33" t="s">
        <v>18</v>
      </c>
      <c r="G2173" s="34">
        <v>1</v>
      </c>
      <c r="H2173" s="140">
        <v>2</v>
      </c>
      <c r="I2173" s="34">
        <v>1</v>
      </c>
      <c r="J2173" s="140">
        <v>2</v>
      </c>
      <c r="K2173" s="71">
        <v>0</v>
      </c>
    </row>
    <row r="2174" spans="4:11" x14ac:dyDescent="0.25">
      <c r="D2174" s="35" t="s">
        <v>17</v>
      </c>
      <c r="E2174" s="36" t="s">
        <v>18</v>
      </c>
      <c r="F2174" s="36" t="s">
        <v>19</v>
      </c>
      <c r="G2174" s="37">
        <v>1</v>
      </c>
      <c r="H2174" s="141">
        <v>2</v>
      </c>
      <c r="I2174" s="37">
        <v>1</v>
      </c>
      <c r="J2174" s="141">
        <v>22</v>
      </c>
      <c r="K2174" s="72">
        <v>0</v>
      </c>
    </row>
    <row r="2175" spans="4:11" x14ac:dyDescent="0.25">
      <c r="D2175" s="35" t="s">
        <v>17</v>
      </c>
      <c r="E2175" s="36" t="s">
        <v>18</v>
      </c>
      <c r="F2175" s="36" t="s">
        <v>20</v>
      </c>
      <c r="G2175" s="37">
        <v>1</v>
      </c>
      <c r="H2175" s="141">
        <v>2</v>
      </c>
      <c r="I2175" s="37">
        <v>1</v>
      </c>
      <c r="J2175" s="141">
        <v>5</v>
      </c>
      <c r="K2175" s="72">
        <v>0</v>
      </c>
    </row>
    <row r="2176" spans="4:11" x14ac:dyDescent="0.25">
      <c r="D2176" s="35" t="s">
        <v>17</v>
      </c>
      <c r="E2176" s="36" t="s">
        <v>18</v>
      </c>
      <c r="F2176" s="36" t="s">
        <v>21</v>
      </c>
      <c r="G2176" s="37">
        <v>1</v>
      </c>
      <c r="H2176" s="141">
        <v>2</v>
      </c>
      <c r="I2176" s="37">
        <v>1</v>
      </c>
      <c r="J2176" s="141">
        <v>3</v>
      </c>
      <c r="K2176" s="72">
        <v>0</v>
      </c>
    </row>
    <row r="2177" spans="4:11" x14ac:dyDescent="0.25">
      <c r="D2177" s="35" t="s">
        <v>17</v>
      </c>
      <c r="E2177" s="36" t="s">
        <v>18</v>
      </c>
      <c r="F2177" s="36" t="s">
        <v>22</v>
      </c>
      <c r="G2177" s="37">
        <v>1</v>
      </c>
      <c r="H2177" s="141">
        <v>2</v>
      </c>
      <c r="I2177" s="37">
        <v>1</v>
      </c>
      <c r="J2177" s="141">
        <v>17</v>
      </c>
      <c r="K2177" s="72">
        <v>0</v>
      </c>
    </row>
    <row r="2178" spans="4:11" x14ac:dyDescent="0.25">
      <c r="D2178" s="35" t="s">
        <v>17</v>
      </c>
      <c r="E2178" s="36" t="s">
        <v>18</v>
      </c>
      <c r="F2178" s="36" t="s">
        <v>23</v>
      </c>
      <c r="G2178" s="37">
        <v>1</v>
      </c>
      <c r="H2178" s="141">
        <v>2</v>
      </c>
      <c r="I2178" s="37">
        <v>1</v>
      </c>
      <c r="J2178" s="141">
        <v>18</v>
      </c>
      <c r="K2178" s="72">
        <v>0</v>
      </c>
    </row>
    <row r="2179" spans="4:11" x14ac:dyDescent="0.25">
      <c r="D2179" s="35" t="s">
        <v>17</v>
      </c>
      <c r="E2179" s="36" t="s">
        <v>18</v>
      </c>
      <c r="F2179" s="36" t="s">
        <v>24</v>
      </c>
      <c r="G2179" s="37">
        <v>1</v>
      </c>
      <c r="H2179" s="141">
        <v>2</v>
      </c>
      <c r="I2179" s="37">
        <v>1</v>
      </c>
      <c r="J2179" s="141">
        <v>19</v>
      </c>
      <c r="K2179" s="72">
        <v>0</v>
      </c>
    </row>
    <row r="2180" spans="4:11" x14ac:dyDescent="0.25">
      <c r="D2180" s="35" t="s">
        <v>17</v>
      </c>
      <c r="E2180" s="36" t="s">
        <v>18</v>
      </c>
      <c r="F2180" s="36" t="s">
        <v>25</v>
      </c>
      <c r="G2180" s="37">
        <v>1</v>
      </c>
      <c r="H2180" s="141">
        <v>2</v>
      </c>
      <c r="I2180" s="37">
        <v>1</v>
      </c>
      <c r="J2180" s="141">
        <v>8</v>
      </c>
      <c r="K2180" s="72">
        <v>0</v>
      </c>
    </row>
    <row r="2181" spans="4:11" x14ac:dyDescent="0.25">
      <c r="D2181" s="35" t="s">
        <v>17</v>
      </c>
      <c r="E2181" s="36" t="s">
        <v>18</v>
      </c>
      <c r="F2181" s="36" t="s">
        <v>26</v>
      </c>
      <c r="G2181" s="37">
        <v>1</v>
      </c>
      <c r="H2181" s="141">
        <v>2</v>
      </c>
      <c r="I2181" s="37">
        <v>1</v>
      </c>
      <c r="J2181" s="141">
        <v>10</v>
      </c>
      <c r="K2181" s="72">
        <v>0</v>
      </c>
    </row>
    <row r="2182" spans="4:11" x14ac:dyDescent="0.25">
      <c r="D2182" s="35" t="s">
        <v>17</v>
      </c>
      <c r="E2182" s="36" t="s">
        <v>18</v>
      </c>
      <c r="F2182" s="36" t="s">
        <v>27</v>
      </c>
      <c r="G2182" s="37">
        <v>1</v>
      </c>
      <c r="H2182" s="141">
        <v>2</v>
      </c>
      <c r="I2182" s="37">
        <v>1</v>
      </c>
      <c r="J2182" s="141">
        <v>4</v>
      </c>
      <c r="K2182" s="72">
        <v>0</v>
      </c>
    </row>
    <row r="2183" spans="4:11" x14ac:dyDescent="0.25">
      <c r="D2183" s="35" t="s">
        <v>17</v>
      </c>
      <c r="E2183" s="36" t="s">
        <v>18</v>
      </c>
      <c r="F2183" s="36" t="s">
        <v>28</v>
      </c>
      <c r="G2183" s="37">
        <v>1</v>
      </c>
      <c r="H2183" s="141">
        <v>2</v>
      </c>
      <c r="I2183" s="37">
        <v>1</v>
      </c>
      <c r="J2183" s="141">
        <v>9</v>
      </c>
      <c r="K2183" s="72">
        <v>0</v>
      </c>
    </row>
    <row r="2184" spans="4:11" x14ac:dyDescent="0.25">
      <c r="D2184" s="35" t="s">
        <v>17</v>
      </c>
      <c r="E2184" s="36" t="s">
        <v>18</v>
      </c>
      <c r="F2184" s="36" t="s">
        <v>29</v>
      </c>
      <c r="G2184" s="37">
        <v>1</v>
      </c>
      <c r="H2184" s="141">
        <v>2</v>
      </c>
      <c r="I2184" s="37">
        <v>1</v>
      </c>
      <c r="J2184" s="141">
        <v>1</v>
      </c>
      <c r="K2184" s="72">
        <v>0</v>
      </c>
    </row>
    <row r="2185" spans="4:11" x14ac:dyDescent="0.25">
      <c r="D2185" s="35" t="s">
        <v>17</v>
      </c>
      <c r="E2185" s="36" t="s">
        <v>18</v>
      </c>
      <c r="F2185" s="36" t="s">
        <v>30</v>
      </c>
      <c r="G2185" s="37">
        <v>1</v>
      </c>
      <c r="H2185" s="141">
        <v>2</v>
      </c>
      <c r="I2185" s="37">
        <v>1</v>
      </c>
      <c r="J2185" s="141">
        <v>24</v>
      </c>
      <c r="K2185" s="72">
        <v>0</v>
      </c>
    </row>
    <row r="2186" spans="4:11" x14ac:dyDescent="0.25">
      <c r="D2186" s="35" t="s">
        <v>17</v>
      </c>
      <c r="E2186" s="36" t="s">
        <v>18</v>
      </c>
      <c r="F2186" s="36" t="s">
        <v>31</v>
      </c>
      <c r="G2186" s="37">
        <v>1</v>
      </c>
      <c r="H2186" s="141">
        <v>2</v>
      </c>
      <c r="I2186" s="37">
        <v>1</v>
      </c>
      <c r="J2186" s="141">
        <v>12</v>
      </c>
      <c r="K2186" s="72">
        <v>0</v>
      </c>
    </row>
    <row r="2187" spans="4:11" x14ac:dyDescent="0.25">
      <c r="D2187" s="35" t="s">
        <v>17</v>
      </c>
      <c r="E2187" s="36" t="s">
        <v>18</v>
      </c>
      <c r="F2187" s="36" t="s">
        <v>32</v>
      </c>
      <c r="G2187" s="37">
        <v>1</v>
      </c>
      <c r="H2187" s="141">
        <v>2</v>
      </c>
      <c r="I2187" s="37">
        <v>1</v>
      </c>
      <c r="J2187" s="141">
        <v>13</v>
      </c>
      <c r="K2187" s="72">
        <v>0</v>
      </c>
    </row>
    <row r="2188" spans="4:11" x14ac:dyDescent="0.25">
      <c r="D2188" s="35" t="s">
        <v>17</v>
      </c>
      <c r="E2188" s="36" t="s">
        <v>18</v>
      </c>
      <c r="F2188" s="36" t="s">
        <v>33</v>
      </c>
      <c r="G2188" s="37">
        <v>1</v>
      </c>
      <c r="H2188" s="141">
        <v>2</v>
      </c>
      <c r="I2188" s="37">
        <v>1</v>
      </c>
      <c r="J2188" s="141">
        <v>25</v>
      </c>
      <c r="K2188" s="72">
        <v>0</v>
      </c>
    </row>
    <row r="2189" spans="4:11" x14ac:dyDescent="0.25">
      <c r="D2189" s="35" t="s">
        <v>17</v>
      </c>
      <c r="E2189" s="36" t="s">
        <v>18</v>
      </c>
      <c r="F2189" s="36" t="s">
        <v>64</v>
      </c>
      <c r="G2189" s="37">
        <v>1</v>
      </c>
      <c r="H2189" s="141">
        <v>2</v>
      </c>
      <c r="I2189" s="37">
        <v>1</v>
      </c>
      <c r="J2189" s="141">
        <v>118</v>
      </c>
      <c r="K2189" s="72">
        <v>0</v>
      </c>
    </row>
    <row r="2190" spans="4:11" x14ac:dyDescent="0.25">
      <c r="D2190" s="35" t="s">
        <v>17</v>
      </c>
      <c r="E2190" s="36" t="s">
        <v>18</v>
      </c>
      <c r="F2190" s="36" t="s">
        <v>34</v>
      </c>
      <c r="G2190" s="37">
        <v>1</v>
      </c>
      <c r="H2190" s="141">
        <v>2</v>
      </c>
      <c r="I2190" s="37">
        <v>1</v>
      </c>
      <c r="J2190" s="141">
        <v>26</v>
      </c>
      <c r="K2190" s="72">
        <v>0</v>
      </c>
    </row>
    <row r="2191" spans="4:11" x14ac:dyDescent="0.25">
      <c r="D2191" s="35" t="s">
        <v>17</v>
      </c>
      <c r="E2191" s="36" t="s">
        <v>18</v>
      </c>
      <c r="F2191" s="36" t="s">
        <v>63</v>
      </c>
      <c r="G2191" s="37">
        <v>1</v>
      </c>
      <c r="H2191" s="141">
        <v>2</v>
      </c>
      <c r="I2191" s="37">
        <v>1</v>
      </c>
      <c r="J2191" s="141">
        <v>103</v>
      </c>
      <c r="K2191" s="72">
        <v>0</v>
      </c>
    </row>
    <row r="2192" spans="4:11" x14ac:dyDescent="0.25">
      <c r="D2192" s="38" t="s">
        <v>17</v>
      </c>
      <c r="E2192" s="39" t="s">
        <v>18</v>
      </c>
      <c r="F2192" s="39" t="s">
        <v>60</v>
      </c>
      <c r="G2192" s="37">
        <v>1</v>
      </c>
      <c r="H2192" s="141">
        <v>2</v>
      </c>
      <c r="I2192" s="37">
        <v>1</v>
      </c>
      <c r="J2192" s="141">
        <v>101</v>
      </c>
      <c r="K2192" s="72">
        <v>0</v>
      </c>
    </row>
    <row r="2193" spans="4:11" x14ac:dyDescent="0.25">
      <c r="D2193" s="38" t="s">
        <v>17</v>
      </c>
      <c r="E2193" s="39" t="s">
        <v>18</v>
      </c>
      <c r="F2193" s="39" t="s">
        <v>83</v>
      </c>
      <c r="G2193" s="37">
        <v>1</v>
      </c>
      <c r="H2193" s="141">
        <v>2</v>
      </c>
      <c r="I2193" s="37">
        <v>1</v>
      </c>
      <c r="J2193" s="141">
        <v>130</v>
      </c>
      <c r="K2193" s="72">
        <v>0</v>
      </c>
    </row>
    <row r="2194" spans="4:11" x14ac:dyDescent="0.25">
      <c r="D2194" s="38" t="s">
        <v>17</v>
      </c>
      <c r="E2194" s="39" t="s">
        <v>18</v>
      </c>
      <c r="F2194" s="39" t="s">
        <v>84</v>
      </c>
      <c r="G2194" s="37">
        <v>1</v>
      </c>
      <c r="H2194" s="141">
        <v>2</v>
      </c>
      <c r="I2194" s="37">
        <v>1</v>
      </c>
      <c r="J2194" s="141">
        <v>131</v>
      </c>
      <c r="K2194" s="72">
        <v>0</v>
      </c>
    </row>
    <row r="2195" spans="4:11" x14ac:dyDescent="0.25">
      <c r="D2195" s="38" t="s">
        <v>17</v>
      </c>
      <c r="E2195" s="39" t="s">
        <v>18</v>
      </c>
      <c r="F2195" s="39" t="s">
        <v>85</v>
      </c>
      <c r="G2195" s="37">
        <v>1</v>
      </c>
      <c r="H2195" s="141">
        <v>2</v>
      </c>
      <c r="I2195" s="37">
        <v>1</v>
      </c>
      <c r="J2195" s="141">
        <v>132</v>
      </c>
      <c r="K2195" s="72">
        <v>0</v>
      </c>
    </row>
    <row r="2196" spans="4:11" x14ac:dyDescent="0.25">
      <c r="D2196" s="157" t="s">
        <v>17</v>
      </c>
      <c r="E2196" s="158" t="s">
        <v>18</v>
      </c>
      <c r="F2196" s="158" t="s">
        <v>87</v>
      </c>
      <c r="G2196" s="159">
        <v>1</v>
      </c>
      <c r="H2196" s="159">
        <v>2</v>
      </c>
      <c r="I2196" s="159">
        <v>1</v>
      </c>
      <c r="J2196" s="159">
        <v>136</v>
      </c>
      <c r="K2196" s="160">
        <v>0</v>
      </c>
    </row>
    <row r="2197" spans="4:11" x14ac:dyDescent="0.25">
      <c r="D2197" s="157" t="s">
        <v>17</v>
      </c>
      <c r="E2197" s="158" t="s">
        <v>18</v>
      </c>
      <c r="F2197" s="158" t="s">
        <v>81</v>
      </c>
      <c r="G2197" s="159">
        <v>1</v>
      </c>
      <c r="H2197" s="159">
        <v>2</v>
      </c>
      <c r="I2197" s="159">
        <v>1</v>
      </c>
      <c r="J2197" s="159">
        <v>126</v>
      </c>
      <c r="K2197" s="160">
        <v>0</v>
      </c>
    </row>
    <row r="2198" spans="4:11" x14ac:dyDescent="0.25">
      <c r="D2198" s="249" t="s">
        <v>17</v>
      </c>
      <c r="E2198" s="250" t="s">
        <v>18</v>
      </c>
      <c r="F2198" s="250" t="s">
        <v>96</v>
      </c>
      <c r="G2198" s="251">
        <v>1</v>
      </c>
      <c r="H2198" s="251">
        <v>2</v>
      </c>
      <c r="I2198" s="251">
        <v>1</v>
      </c>
      <c r="J2198" s="251">
        <v>137</v>
      </c>
      <c r="K2198" s="252">
        <v>0</v>
      </c>
    </row>
    <row r="2199" spans="4:11" x14ac:dyDescent="0.25">
      <c r="D2199" s="157" t="s">
        <v>17</v>
      </c>
      <c r="E2199" s="158" t="s">
        <v>18</v>
      </c>
      <c r="F2199" s="158" t="s">
        <v>77</v>
      </c>
      <c r="G2199" s="159">
        <v>1</v>
      </c>
      <c r="H2199" s="159">
        <v>2</v>
      </c>
      <c r="I2199" s="159">
        <v>1</v>
      </c>
      <c r="J2199" s="159">
        <v>125</v>
      </c>
      <c r="K2199" s="160">
        <v>0</v>
      </c>
    </row>
    <row r="2200" spans="4:11" x14ac:dyDescent="0.25">
      <c r="D2200" s="41" t="s">
        <v>17</v>
      </c>
      <c r="E2200" s="42" t="s">
        <v>18</v>
      </c>
      <c r="F2200" s="42" t="s">
        <v>82</v>
      </c>
      <c r="G2200" s="37">
        <v>1</v>
      </c>
      <c r="H2200" s="141">
        <v>2</v>
      </c>
      <c r="I2200" s="37">
        <v>1</v>
      </c>
      <c r="J2200" s="141">
        <v>122</v>
      </c>
      <c r="K2200" s="72">
        <v>0</v>
      </c>
    </row>
    <row r="2201" spans="4:11" x14ac:dyDescent="0.25">
      <c r="D2201" s="44" t="s">
        <v>17</v>
      </c>
      <c r="E2201" s="45" t="s">
        <v>18</v>
      </c>
      <c r="F2201" s="45" t="s">
        <v>65</v>
      </c>
      <c r="G2201" s="37">
        <v>1</v>
      </c>
      <c r="H2201" s="141">
        <v>2</v>
      </c>
      <c r="I2201" s="37">
        <v>1</v>
      </c>
      <c r="J2201" s="141">
        <v>119</v>
      </c>
      <c r="K2201" s="72">
        <v>0</v>
      </c>
    </row>
    <row r="2202" spans="4:11" x14ac:dyDescent="0.25">
      <c r="D2202" s="182" t="s">
        <v>17</v>
      </c>
      <c r="E2202" s="47" t="s">
        <v>18</v>
      </c>
      <c r="F2202" s="47" t="s">
        <v>35</v>
      </c>
      <c r="G2202" s="37">
        <v>1</v>
      </c>
      <c r="H2202" s="141">
        <v>2</v>
      </c>
      <c r="I2202" s="37">
        <v>1</v>
      </c>
      <c r="J2202" s="141">
        <v>7</v>
      </c>
      <c r="K2202" s="72">
        <v>0</v>
      </c>
    </row>
    <row r="2203" spans="4:11" x14ac:dyDescent="0.25">
      <c r="D2203" s="182" t="s">
        <v>17</v>
      </c>
      <c r="E2203" s="47" t="s">
        <v>18</v>
      </c>
      <c r="F2203" s="47" t="s">
        <v>61</v>
      </c>
      <c r="G2203" s="48">
        <v>1</v>
      </c>
      <c r="H2203" s="142">
        <v>2</v>
      </c>
      <c r="I2203" s="48">
        <v>1</v>
      </c>
      <c r="J2203" s="142">
        <v>102</v>
      </c>
      <c r="K2203" s="183">
        <v>0</v>
      </c>
    </row>
    <row r="2204" spans="4:11" ht="15.75" thickBot="1" x14ac:dyDescent="0.3">
      <c r="D2204" s="38" t="s">
        <v>17</v>
      </c>
      <c r="E2204" s="36" t="s">
        <v>18</v>
      </c>
      <c r="F2204" s="39" t="s">
        <v>36</v>
      </c>
      <c r="G2204" s="40">
        <v>1</v>
      </c>
      <c r="H2204" s="142">
        <v>2</v>
      </c>
      <c r="I2204" s="40">
        <v>1</v>
      </c>
      <c r="J2204" s="142">
        <v>14</v>
      </c>
      <c r="K2204" s="73">
        <v>0</v>
      </c>
    </row>
    <row r="2205" spans="4:11" x14ac:dyDescent="0.25">
      <c r="D2205" s="32" t="s">
        <v>17</v>
      </c>
      <c r="E2205" s="33" t="s">
        <v>20</v>
      </c>
      <c r="F2205" s="33" t="s">
        <v>18</v>
      </c>
      <c r="G2205" s="34">
        <v>1</v>
      </c>
      <c r="H2205" s="140">
        <v>5</v>
      </c>
      <c r="I2205" s="34">
        <v>1</v>
      </c>
      <c r="J2205" s="140">
        <v>2</v>
      </c>
      <c r="K2205" s="71">
        <v>0</v>
      </c>
    </row>
    <row r="2206" spans="4:11" x14ac:dyDescent="0.25">
      <c r="D2206" s="35" t="s">
        <v>17</v>
      </c>
      <c r="E2206" s="36" t="s">
        <v>20</v>
      </c>
      <c r="F2206" s="36" t="s">
        <v>19</v>
      </c>
      <c r="G2206" s="37">
        <v>1</v>
      </c>
      <c r="H2206" s="141">
        <v>5</v>
      </c>
      <c r="I2206" s="37">
        <v>1</v>
      </c>
      <c r="J2206" s="141">
        <v>22</v>
      </c>
      <c r="K2206" s="72">
        <v>0</v>
      </c>
    </row>
    <row r="2207" spans="4:11" x14ac:dyDescent="0.25">
      <c r="D2207" s="35" t="s">
        <v>17</v>
      </c>
      <c r="E2207" s="36" t="s">
        <v>20</v>
      </c>
      <c r="F2207" s="36" t="s">
        <v>20</v>
      </c>
      <c r="G2207" s="37">
        <v>1</v>
      </c>
      <c r="H2207" s="141">
        <v>5</v>
      </c>
      <c r="I2207" s="37">
        <v>1</v>
      </c>
      <c r="J2207" s="141">
        <v>5</v>
      </c>
      <c r="K2207" s="72">
        <v>0</v>
      </c>
    </row>
    <row r="2208" spans="4:11" x14ac:dyDescent="0.25">
      <c r="D2208" s="35" t="s">
        <v>17</v>
      </c>
      <c r="E2208" s="36" t="s">
        <v>20</v>
      </c>
      <c r="F2208" s="36" t="s">
        <v>21</v>
      </c>
      <c r="G2208" s="37">
        <v>1</v>
      </c>
      <c r="H2208" s="141">
        <v>5</v>
      </c>
      <c r="I2208" s="37">
        <v>1</v>
      </c>
      <c r="J2208" s="141">
        <v>3</v>
      </c>
      <c r="K2208" s="72">
        <v>0</v>
      </c>
    </row>
    <row r="2209" spans="4:11" x14ac:dyDescent="0.25">
      <c r="D2209" s="35" t="s">
        <v>17</v>
      </c>
      <c r="E2209" s="36" t="s">
        <v>20</v>
      </c>
      <c r="F2209" s="36" t="s">
        <v>22</v>
      </c>
      <c r="G2209" s="37">
        <v>1</v>
      </c>
      <c r="H2209" s="141">
        <v>5</v>
      </c>
      <c r="I2209" s="37">
        <v>1</v>
      </c>
      <c r="J2209" s="141">
        <v>17</v>
      </c>
      <c r="K2209" s="72">
        <v>0</v>
      </c>
    </row>
    <row r="2210" spans="4:11" x14ac:dyDescent="0.25">
      <c r="D2210" s="154" t="s">
        <v>17</v>
      </c>
      <c r="E2210" s="155" t="s">
        <v>20</v>
      </c>
      <c r="F2210" s="158" t="s">
        <v>87</v>
      </c>
      <c r="G2210" s="156">
        <v>1</v>
      </c>
      <c r="H2210" s="156">
        <v>5</v>
      </c>
      <c r="I2210" s="156">
        <v>1</v>
      </c>
      <c r="J2210" s="156">
        <v>136</v>
      </c>
      <c r="K2210" s="153">
        <v>0</v>
      </c>
    </row>
    <row r="2211" spans="4:11" x14ac:dyDescent="0.25">
      <c r="D2211" s="253" t="s">
        <v>17</v>
      </c>
      <c r="E2211" s="254" t="s">
        <v>20</v>
      </c>
      <c r="F2211" s="250" t="s">
        <v>96</v>
      </c>
      <c r="G2211" s="255">
        <v>1</v>
      </c>
      <c r="H2211" s="255">
        <v>5</v>
      </c>
      <c r="I2211" s="255">
        <v>1</v>
      </c>
      <c r="J2211" s="255">
        <v>137</v>
      </c>
      <c r="K2211" s="256">
        <v>0</v>
      </c>
    </row>
    <row r="2212" spans="4:11" x14ac:dyDescent="0.25">
      <c r="D2212" s="154" t="s">
        <v>17</v>
      </c>
      <c r="E2212" s="155" t="s">
        <v>20</v>
      </c>
      <c r="F2212" s="158" t="s">
        <v>91</v>
      </c>
      <c r="G2212" s="156">
        <v>1</v>
      </c>
      <c r="H2212" s="156">
        <v>5</v>
      </c>
      <c r="I2212" s="156">
        <v>1</v>
      </c>
      <c r="J2212" s="156">
        <v>0</v>
      </c>
      <c r="K2212" s="153">
        <v>0</v>
      </c>
    </row>
    <row r="2213" spans="4:11" x14ac:dyDescent="0.25">
      <c r="D2213" s="154" t="s">
        <v>17</v>
      </c>
      <c r="E2213" s="155" t="s">
        <v>20</v>
      </c>
      <c r="F2213" s="158" t="s">
        <v>81</v>
      </c>
      <c r="G2213" s="156">
        <v>1</v>
      </c>
      <c r="H2213" s="156">
        <v>5</v>
      </c>
      <c r="I2213" s="156">
        <v>1</v>
      </c>
      <c r="J2213" s="156">
        <v>126</v>
      </c>
      <c r="K2213" s="153">
        <v>0</v>
      </c>
    </row>
    <row r="2214" spans="4:11" x14ac:dyDescent="0.25">
      <c r="D2214" s="41" t="s">
        <v>17</v>
      </c>
      <c r="E2214" s="42" t="s">
        <v>20</v>
      </c>
      <c r="F2214" s="42" t="s">
        <v>82</v>
      </c>
      <c r="G2214" s="43">
        <v>1</v>
      </c>
      <c r="H2214" s="142">
        <v>5</v>
      </c>
      <c r="I2214" s="43">
        <v>1</v>
      </c>
      <c r="J2214" s="142">
        <v>122</v>
      </c>
      <c r="K2214" s="81">
        <v>0</v>
      </c>
    </row>
    <row r="2215" spans="4:11" x14ac:dyDescent="0.25">
      <c r="D2215" s="41" t="s">
        <v>17</v>
      </c>
      <c r="E2215" s="42" t="s">
        <v>20</v>
      </c>
      <c r="F2215" s="42" t="s">
        <v>77</v>
      </c>
      <c r="G2215" s="43">
        <v>1</v>
      </c>
      <c r="H2215" s="142">
        <v>5</v>
      </c>
      <c r="I2215" s="43">
        <v>1</v>
      </c>
      <c r="J2215" s="142">
        <v>125</v>
      </c>
      <c r="K2215" s="81">
        <v>0</v>
      </c>
    </row>
    <row r="2216" spans="4:11" x14ac:dyDescent="0.25">
      <c r="D2216" s="44" t="s">
        <v>17</v>
      </c>
      <c r="E2216" s="45" t="s">
        <v>20</v>
      </c>
      <c r="F2216" s="45" t="s">
        <v>65</v>
      </c>
      <c r="G2216" s="46">
        <v>1</v>
      </c>
      <c r="H2216" s="142">
        <v>5</v>
      </c>
      <c r="I2216" s="46">
        <v>1</v>
      </c>
      <c r="J2216" s="142">
        <v>119</v>
      </c>
      <c r="K2216" s="82">
        <v>0</v>
      </c>
    </row>
    <row r="2217" spans="4:11" x14ac:dyDescent="0.25">
      <c r="D2217" s="35" t="s">
        <v>17</v>
      </c>
      <c r="E2217" s="36" t="s">
        <v>20</v>
      </c>
      <c r="F2217" s="36" t="s">
        <v>23</v>
      </c>
      <c r="G2217" s="37">
        <v>1</v>
      </c>
      <c r="H2217" s="141">
        <v>5</v>
      </c>
      <c r="I2217" s="37">
        <v>1</v>
      </c>
      <c r="J2217" s="141">
        <v>18</v>
      </c>
      <c r="K2217" s="72">
        <v>0</v>
      </c>
    </row>
    <row r="2218" spans="4:11" x14ac:dyDescent="0.25">
      <c r="D2218" s="35" t="s">
        <v>17</v>
      </c>
      <c r="E2218" s="36" t="s">
        <v>20</v>
      </c>
      <c r="F2218" s="36" t="s">
        <v>24</v>
      </c>
      <c r="G2218" s="37">
        <v>1</v>
      </c>
      <c r="H2218" s="141">
        <v>5</v>
      </c>
      <c r="I2218" s="37">
        <v>1</v>
      </c>
      <c r="J2218" s="141">
        <v>19</v>
      </c>
      <c r="K2218" s="72">
        <v>0</v>
      </c>
    </row>
    <row r="2219" spans="4:11" x14ac:dyDescent="0.25">
      <c r="D2219" s="35" t="s">
        <v>17</v>
      </c>
      <c r="E2219" s="36" t="s">
        <v>20</v>
      </c>
      <c r="F2219" s="36" t="s">
        <v>25</v>
      </c>
      <c r="G2219" s="37">
        <v>1</v>
      </c>
      <c r="H2219" s="141">
        <v>5</v>
      </c>
      <c r="I2219" s="37">
        <v>1</v>
      </c>
      <c r="J2219" s="141">
        <v>8</v>
      </c>
      <c r="K2219" s="72">
        <v>0</v>
      </c>
    </row>
    <row r="2220" spans="4:11" x14ac:dyDescent="0.25">
      <c r="D2220" s="35" t="s">
        <v>17</v>
      </c>
      <c r="E2220" s="36" t="s">
        <v>20</v>
      </c>
      <c r="F2220" s="36" t="s">
        <v>26</v>
      </c>
      <c r="G2220" s="37">
        <v>1</v>
      </c>
      <c r="H2220" s="141">
        <v>5</v>
      </c>
      <c r="I2220" s="37">
        <v>1</v>
      </c>
      <c r="J2220" s="141">
        <v>10</v>
      </c>
      <c r="K2220" s="72">
        <v>0</v>
      </c>
    </row>
    <row r="2221" spans="4:11" x14ac:dyDescent="0.25">
      <c r="D2221" s="35" t="s">
        <v>17</v>
      </c>
      <c r="E2221" s="36" t="s">
        <v>20</v>
      </c>
      <c r="F2221" s="36" t="s">
        <v>27</v>
      </c>
      <c r="G2221" s="37">
        <v>1</v>
      </c>
      <c r="H2221" s="141">
        <v>5</v>
      </c>
      <c r="I2221" s="37">
        <v>1</v>
      </c>
      <c r="J2221" s="141">
        <v>4</v>
      </c>
      <c r="K2221" s="72">
        <v>0</v>
      </c>
    </row>
    <row r="2222" spans="4:11" x14ac:dyDescent="0.25">
      <c r="D2222" s="35" t="s">
        <v>17</v>
      </c>
      <c r="E2222" s="36" t="s">
        <v>20</v>
      </c>
      <c r="F2222" s="36" t="s">
        <v>28</v>
      </c>
      <c r="G2222" s="37">
        <v>1</v>
      </c>
      <c r="H2222" s="141">
        <v>5</v>
      </c>
      <c r="I2222" s="37">
        <v>1</v>
      </c>
      <c r="J2222" s="141">
        <v>9</v>
      </c>
      <c r="K2222" s="72">
        <v>0</v>
      </c>
    </row>
    <row r="2223" spans="4:11" x14ac:dyDescent="0.25">
      <c r="D2223" s="35" t="s">
        <v>17</v>
      </c>
      <c r="E2223" s="36" t="s">
        <v>20</v>
      </c>
      <c r="F2223" s="39" t="s">
        <v>83</v>
      </c>
      <c r="G2223" s="37">
        <v>1</v>
      </c>
      <c r="H2223" s="141">
        <v>5</v>
      </c>
      <c r="I2223" s="37">
        <v>1</v>
      </c>
      <c r="J2223" s="141">
        <v>130</v>
      </c>
      <c r="K2223" s="72">
        <v>0</v>
      </c>
    </row>
    <row r="2224" spans="4:11" x14ac:dyDescent="0.25">
      <c r="D2224" s="35" t="s">
        <v>17</v>
      </c>
      <c r="E2224" s="36" t="s">
        <v>20</v>
      </c>
      <c r="F2224" s="39" t="s">
        <v>84</v>
      </c>
      <c r="G2224" s="37">
        <v>1</v>
      </c>
      <c r="H2224" s="141">
        <v>5</v>
      </c>
      <c r="I2224" s="37">
        <v>1</v>
      </c>
      <c r="J2224" s="141">
        <v>131</v>
      </c>
      <c r="K2224" s="72">
        <v>0</v>
      </c>
    </row>
    <row r="2225" spans="4:11" x14ac:dyDescent="0.25">
      <c r="D2225" s="35" t="s">
        <v>17</v>
      </c>
      <c r="E2225" s="36" t="s">
        <v>20</v>
      </c>
      <c r="F2225" s="39" t="s">
        <v>85</v>
      </c>
      <c r="G2225" s="37">
        <v>1</v>
      </c>
      <c r="H2225" s="141">
        <v>5</v>
      </c>
      <c r="I2225" s="37">
        <v>1</v>
      </c>
      <c r="J2225" s="141">
        <v>132</v>
      </c>
      <c r="K2225" s="72">
        <v>0</v>
      </c>
    </row>
    <row r="2226" spans="4:11" x14ac:dyDescent="0.25">
      <c r="D2226" s="35" t="s">
        <v>17</v>
      </c>
      <c r="E2226" s="36" t="s">
        <v>20</v>
      </c>
      <c r="F2226" s="36" t="s">
        <v>29</v>
      </c>
      <c r="G2226" s="37">
        <v>1</v>
      </c>
      <c r="H2226" s="141">
        <v>5</v>
      </c>
      <c r="I2226" s="37">
        <v>1</v>
      </c>
      <c r="J2226" s="141">
        <v>1</v>
      </c>
      <c r="K2226" s="72">
        <v>0</v>
      </c>
    </row>
    <row r="2227" spans="4:11" x14ac:dyDescent="0.25">
      <c r="D2227" s="35" t="s">
        <v>17</v>
      </c>
      <c r="E2227" s="36" t="s">
        <v>20</v>
      </c>
      <c r="F2227" s="36" t="s">
        <v>30</v>
      </c>
      <c r="G2227" s="37">
        <v>1</v>
      </c>
      <c r="H2227" s="141">
        <v>5</v>
      </c>
      <c r="I2227" s="37">
        <v>1</v>
      </c>
      <c r="J2227" s="141">
        <v>24</v>
      </c>
      <c r="K2227" s="72">
        <v>0</v>
      </c>
    </row>
    <row r="2228" spans="4:11" x14ac:dyDescent="0.25">
      <c r="D2228" s="35" t="s">
        <v>17</v>
      </c>
      <c r="E2228" s="36" t="s">
        <v>20</v>
      </c>
      <c r="F2228" s="36" t="s">
        <v>31</v>
      </c>
      <c r="G2228" s="37">
        <v>1</v>
      </c>
      <c r="H2228" s="141">
        <v>5</v>
      </c>
      <c r="I2228" s="37">
        <v>1</v>
      </c>
      <c r="J2228" s="141">
        <v>12</v>
      </c>
      <c r="K2228" s="72">
        <v>0</v>
      </c>
    </row>
    <row r="2229" spans="4:11" x14ac:dyDescent="0.25">
      <c r="D2229" s="35" t="s">
        <v>17</v>
      </c>
      <c r="E2229" s="36" t="s">
        <v>20</v>
      </c>
      <c r="F2229" s="36" t="s">
        <v>64</v>
      </c>
      <c r="G2229" s="37">
        <v>1</v>
      </c>
      <c r="H2229" s="141">
        <v>5</v>
      </c>
      <c r="I2229" s="37">
        <v>1</v>
      </c>
      <c r="J2229" s="141">
        <v>118</v>
      </c>
      <c r="K2229" s="72">
        <v>0</v>
      </c>
    </row>
    <row r="2230" spans="4:11" x14ac:dyDescent="0.25">
      <c r="D2230" s="35" t="s">
        <v>17</v>
      </c>
      <c r="E2230" s="36" t="s">
        <v>20</v>
      </c>
      <c r="F2230" s="36" t="s">
        <v>34</v>
      </c>
      <c r="G2230" s="37">
        <v>1</v>
      </c>
      <c r="H2230" s="141">
        <v>5</v>
      </c>
      <c r="I2230" s="37">
        <v>1</v>
      </c>
      <c r="J2230" s="141">
        <v>26</v>
      </c>
      <c r="K2230" s="72">
        <v>0</v>
      </c>
    </row>
    <row r="2231" spans="4:11" x14ac:dyDescent="0.25">
      <c r="D2231" s="35" t="s">
        <v>17</v>
      </c>
      <c r="E2231" s="36" t="s">
        <v>20</v>
      </c>
      <c r="F2231" s="36" t="s">
        <v>32</v>
      </c>
      <c r="G2231" s="37">
        <v>1</v>
      </c>
      <c r="H2231" s="141">
        <v>5</v>
      </c>
      <c r="I2231" s="37">
        <v>1</v>
      </c>
      <c r="J2231" s="141">
        <v>13</v>
      </c>
      <c r="K2231" s="72">
        <v>0</v>
      </c>
    </row>
    <row r="2232" spans="4:11" x14ac:dyDescent="0.25">
      <c r="D2232" s="35" t="s">
        <v>17</v>
      </c>
      <c r="E2232" s="36" t="s">
        <v>20</v>
      </c>
      <c r="F2232" s="36" t="s">
        <v>33</v>
      </c>
      <c r="G2232" s="37">
        <v>1</v>
      </c>
      <c r="H2232" s="141">
        <v>5</v>
      </c>
      <c r="I2232" s="37">
        <v>1</v>
      </c>
      <c r="J2232" s="141">
        <v>25</v>
      </c>
      <c r="K2232" s="72">
        <v>0</v>
      </c>
    </row>
    <row r="2233" spans="4:11" x14ac:dyDescent="0.25">
      <c r="D2233" s="35" t="s">
        <v>17</v>
      </c>
      <c r="E2233" s="36" t="s">
        <v>20</v>
      </c>
      <c r="F2233" s="36" t="s">
        <v>63</v>
      </c>
      <c r="G2233" s="37">
        <v>1</v>
      </c>
      <c r="H2233" s="141">
        <v>5</v>
      </c>
      <c r="I2233" s="37">
        <v>1</v>
      </c>
      <c r="J2233" s="141">
        <v>103</v>
      </c>
      <c r="K2233" s="72">
        <v>0</v>
      </c>
    </row>
    <row r="2234" spans="4:11" x14ac:dyDescent="0.25">
      <c r="D2234" s="35" t="s">
        <v>17</v>
      </c>
      <c r="E2234" s="36" t="s">
        <v>20</v>
      </c>
      <c r="F2234" s="36" t="s">
        <v>60</v>
      </c>
      <c r="G2234" s="37">
        <v>1</v>
      </c>
      <c r="H2234" s="141">
        <v>5</v>
      </c>
      <c r="I2234" s="37">
        <v>1</v>
      </c>
      <c r="J2234" s="141">
        <v>101</v>
      </c>
      <c r="K2234" s="72">
        <v>0</v>
      </c>
    </row>
    <row r="2235" spans="4:11" x14ac:dyDescent="0.25">
      <c r="D2235" s="35" t="s">
        <v>17</v>
      </c>
      <c r="E2235" s="36" t="s">
        <v>20</v>
      </c>
      <c r="F2235" s="47" t="s">
        <v>35</v>
      </c>
      <c r="G2235" s="48">
        <v>1</v>
      </c>
      <c r="H2235" s="142">
        <v>5</v>
      </c>
      <c r="I2235" s="48">
        <v>1</v>
      </c>
      <c r="J2235" s="142">
        <v>7</v>
      </c>
      <c r="K2235" s="72">
        <v>0</v>
      </c>
    </row>
    <row r="2236" spans="4:11" x14ac:dyDescent="0.25">
      <c r="D2236" s="38" t="s">
        <v>17</v>
      </c>
      <c r="E2236" s="36" t="s">
        <v>20</v>
      </c>
      <c r="F2236" s="47" t="s">
        <v>61</v>
      </c>
      <c r="G2236" s="48">
        <v>1</v>
      </c>
      <c r="H2236" s="142">
        <v>5</v>
      </c>
      <c r="I2236" s="48">
        <v>1</v>
      </c>
      <c r="J2236" s="142">
        <v>102</v>
      </c>
      <c r="K2236" s="73">
        <v>0</v>
      </c>
    </row>
    <row r="2237" spans="4:11" ht="15.75" thickBot="1" x14ac:dyDescent="0.3">
      <c r="D2237" s="38" t="s">
        <v>17</v>
      </c>
      <c r="E2237" s="36" t="s">
        <v>20</v>
      </c>
      <c r="F2237" s="39" t="s">
        <v>36</v>
      </c>
      <c r="G2237" s="40">
        <v>1</v>
      </c>
      <c r="H2237" s="142">
        <v>5</v>
      </c>
      <c r="I2237" s="40">
        <v>1</v>
      </c>
      <c r="J2237" s="142">
        <v>14</v>
      </c>
      <c r="K2237" s="73">
        <v>0</v>
      </c>
    </row>
    <row r="2238" spans="4:11" x14ac:dyDescent="0.25">
      <c r="D2238" s="32" t="s">
        <v>17</v>
      </c>
      <c r="E2238" s="33" t="s">
        <v>21</v>
      </c>
      <c r="F2238" s="33" t="s">
        <v>18</v>
      </c>
      <c r="G2238" s="34">
        <v>1</v>
      </c>
      <c r="H2238" s="140">
        <v>3</v>
      </c>
      <c r="I2238" s="34">
        <v>1</v>
      </c>
      <c r="J2238" s="140">
        <v>2</v>
      </c>
      <c r="K2238" s="71">
        <v>0</v>
      </c>
    </row>
    <row r="2239" spans="4:11" x14ac:dyDescent="0.25">
      <c r="D2239" s="35" t="s">
        <v>17</v>
      </c>
      <c r="E2239" s="36" t="s">
        <v>21</v>
      </c>
      <c r="F2239" s="36" t="s">
        <v>19</v>
      </c>
      <c r="G2239" s="37">
        <v>1</v>
      </c>
      <c r="H2239" s="141">
        <v>3</v>
      </c>
      <c r="I2239" s="37">
        <v>1</v>
      </c>
      <c r="J2239" s="141">
        <v>22</v>
      </c>
      <c r="K2239" s="72">
        <v>0</v>
      </c>
    </row>
    <row r="2240" spans="4:11" x14ac:dyDescent="0.25">
      <c r="D2240" s="35" t="s">
        <v>17</v>
      </c>
      <c r="E2240" s="36" t="s">
        <v>21</v>
      </c>
      <c r="F2240" s="36" t="s">
        <v>20</v>
      </c>
      <c r="G2240" s="37">
        <v>1</v>
      </c>
      <c r="H2240" s="141">
        <v>3</v>
      </c>
      <c r="I2240" s="37">
        <v>1</v>
      </c>
      <c r="J2240" s="141">
        <v>5</v>
      </c>
      <c r="K2240" s="72">
        <v>0</v>
      </c>
    </row>
    <row r="2241" spans="4:11" x14ac:dyDescent="0.25">
      <c r="D2241" s="154" t="s">
        <v>17</v>
      </c>
      <c r="E2241" s="155" t="s">
        <v>21</v>
      </c>
      <c r="F2241" s="158" t="s">
        <v>87</v>
      </c>
      <c r="G2241" s="156">
        <v>1</v>
      </c>
      <c r="H2241" s="156">
        <v>3</v>
      </c>
      <c r="I2241" s="156">
        <v>1</v>
      </c>
      <c r="J2241" s="156">
        <v>136</v>
      </c>
      <c r="K2241" s="153">
        <v>0</v>
      </c>
    </row>
    <row r="2242" spans="4:11" x14ac:dyDescent="0.25">
      <c r="D2242" s="154" t="s">
        <v>17</v>
      </c>
      <c r="E2242" s="155" t="s">
        <v>21</v>
      </c>
      <c r="F2242" s="158" t="s">
        <v>81</v>
      </c>
      <c r="G2242" s="156">
        <v>1</v>
      </c>
      <c r="H2242" s="156">
        <v>3</v>
      </c>
      <c r="I2242" s="156">
        <v>1</v>
      </c>
      <c r="J2242" s="156">
        <v>126</v>
      </c>
      <c r="K2242" s="153">
        <v>0</v>
      </c>
    </row>
    <row r="2243" spans="4:11" x14ac:dyDescent="0.25">
      <c r="D2243" s="154" t="s">
        <v>17</v>
      </c>
      <c r="E2243" s="155" t="s">
        <v>21</v>
      </c>
      <c r="F2243" s="158" t="s">
        <v>77</v>
      </c>
      <c r="G2243" s="156">
        <v>1</v>
      </c>
      <c r="H2243" s="156">
        <v>3</v>
      </c>
      <c r="I2243" s="156">
        <v>1</v>
      </c>
      <c r="J2243" s="156">
        <v>125</v>
      </c>
      <c r="K2243" s="153">
        <v>0</v>
      </c>
    </row>
    <row r="2244" spans="4:11" x14ac:dyDescent="0.25">
      <c r="D2244" s="253" t="s">
        <v>17</v>
      </c>
      <c r="E2244" s="254" t="s">
        <v>21</v>
      </c>
      <c r="F2244" s="250" t="s">
        <v>96</v>
      </c>
      <c r="G2244" s="255">
        <v>1</v>
      </c>
      <c r="H2244" s="255">
        <v>3</v>
      </c>
      <c r="I2244" s="255">
        <v>1</v>
      </c>
      <c r="J2244" s="255">
        <v>137</v>
      </c>
      <c r="K2244" s="256">
        <v>0</v>
      </c>
    </row>
    <row r="2245" spans="4:11" x14ac:dyDescent="0.25">
      <c r="D2245" s="154" t="s">
        <v>17</v>
      </c>
      <c r="E2245" s="155" t="s">
        <v>21</v>
      </c>
      <c r="F2245" s="158" t="s">
        <v>91</v>
      </c>
      <c r="G2245" s="156">
        <v>1</v>
      </c>
      <c r="H2245" s="156">
        <v>3</v>
      </c>
      <c r="I2245" s="156">
        <v>1</v>
      </c>
      <c r="J2245" s="156">
        <v>0</v>
      </c>
      <c r="K2245" s="153">
        <v>0</v>
      </c>
    </row>
    <row r="2246" spans="4:11" x14ac:dyDescent="0.25">
      <c r="D2246" s="41" t="s">
        <v>17</v>
      </c>
      <c r="E2246" s="42" t="s">
        <v>21</v>
      </c>
      <c r="F2246" s="42" t="s">
        <v>82</v>
      </c>
      <c r="G2246" s="43">
        <v>1</v>
      </c>
      <c r="H2246" s="142">
        <v>3</v>
      </c>
      <c r="I2246" s="43">
        <v>1</v>
      </c>
      <c r="J2246" s="142">
        <v>122</v>
      </c>
      <c r="K2246" s="81">
        <v>0</v>
      </c>
    </row>
    <row r="2247" spans="4:11" x14ac:dyDescent="0.25">
      <c r="D2247" s="44" t="s">
        <v>17</v>
      </c>
      <c r="E2247" s="45" t="s">
        <v>21</v>
      </c>
      <c r="F2247" s="45" t="s">
        <v>65</v>
      </c>
      <c r="G2247" s="46">
        <v>1</v>
      </c>
      <c r="H2247" s="142">
        <v>3</v>
      </c>
      <c r="I2247" s="46">
        <v>1</v>
      </c>
      <c r="J2247" s="142">
        <v>119</v>
      </c>
      <c r="K2247" s="82">
        <v>0</v>
      </c>
    </row>
    <row r="2248" spans="4:11" x14ac:dyDescent="0.25">
      <c r="D2248" s="44" t="s">
        <v>17</v>
      </c>
      <c r="E2248" s="45" t="s">
        <v>21</v>
      </c>
      <c r="F2248" s="39" t="s">
        <v>83</v>
      </c>
      <c r="G2248" s="46">
        <v>1</v>
      </c>
      <c r="H2248" s="142">
        <v>3</v>
      </c>
      <c r="I2248" s="46">
        <v>1</v>
      </c>
      <c r="J2248" s="142">
        <v>130</v>
      </c>
      <c r="K2248" s="82">
        <v>0</v>
      </c>
    </row>
    <row r="2249" spans="4:11" x14ac:dyDescent="0.25">
      <c r="D2249" s="44" t="s">
        <v>17</v>
      </c>
      <c r="E2249" s="45" t="s">
        <v>21</v>
      </c>
      <c r="F2249" s="39" t="s">
        <v>84</v>
      </c>
      <c r="G2249" s="46">
        <v>1</v>
      </c>
      <c r="H2249" s="142">
        <v>3</v>
      </c>
      <c r="I2249" s="46">
        <v>1</v>
      </c>
      <c r="J2249" s="142">
        <v>131</v>
      </c>
      <c r="K2249" s="82">
        <v>0</v>
      </c>
    </row>
    <row r="2250" spans="4:11" x14ac:dyDescent="0.25">
      <c r="D2250" s="44" t="s">
        <v>17</v>
      </c>
      <c r="E2250" s="45" t="s">
        <v>21</v>
      </c>
      <c r="F2250" s="39" t="s">
        <v>85</v>
      </c>
      <c r="G2250" s="46">
        <v>1</v>
      </c>
      <c r="H2250" s="142">
        <v>3</v>
      </c>
      <c r="I2250" s="46">
        <v>1</v>
      </c>
      <c r="J2250" s="142">
        <v>132</v>
      </c>
      <c r="K2250" s="82">
        <v>0</v>
      </c>
    </row>
    <row r="2251" spans="4:11" x14ac:dyDescent="0.25">
      <c r="D2251" s="35" t="s">
        <v>17</v>
      </c>
      <c r="E2251" s="36" t="s">
        <v>21</v>
      </c>
      <c r="F2251" s="36" t="s">
        <v>21</v>
      </c>
      <c r="G2251" s="37">
        <v>1</v>
      </c>
      <c r="H2251" s="141">
        <v>3</v>
      </c>
      <c r="I2251" s="37">
        <v>1</v>
      </c>
      <c r="J2251" s="141">
        <v>3</v>
      </c>
      <c r="K2251" s="72">
        <v>0</v>
      </c>
    </row>
    <row r="2252" spans="4:11" x14ac:dyDescent="0.25">
      <c r="D2252" s="35" t="s">
        <v>17</v>
      </c>
      <c r="E2252" s="36" t="s">
        <v>21</v>
      </c>
      <c r="F2252" s="36" t="s">
        <v>22</v>
      </c>
      <c r="G2252" s="37">
        <v>1</v>
      </c>
      <c r="H2252" s="141">
        <v>3</v>
      </c>
      <c r="I2252" s="37">
        <v>1</v>
      </c>
      <c r="J2252" s="141">
        <v>17</v>
      </c>
      <c r="K2252" s="72">
        <v>0</v>
      </c>
    </row>
    <row r="2253" spans="4:11" x14ac:dyDescent="0.25">
      <c r="D2253" s="35" t="s">
        <v>17</v>
      </c>
      <c r="E2253" s="36" t="s">
        <v>21</v>
      </c>
      <c r="F2253" s="36" t="s">
        <v>23</v>
      </c>
      <c r="G2253" s="37">
        <v>1</v>
      </c>
      <c r="H2253" s="141">
        <v>3</v>
      </c>
      <c r="I2253" s="37">
        <v>1</v>
      </c>
      <c r="J2253" s="141">
        <v>18</v>
      </c>
      <c r="K2253" s="72">
        <v>0</v>
      </c>
    </row>
    <row r="2254" spans="4:11" x14ac:dyDescent="0.25">
      <c r="D2254" s="35" t="s">
        <v>17</v>
      </c>
      <c r="E2254" s="36" t="s">
        <v>21</v>
      </c>
      <c r="F2254" s="36" t="s">
        <v>24</v>
      </c>
      <c r="G2254" s="37">
        <v>1</v>
      </c>
      <c r="H2254" s="141">
        <v>3</v>
      </c>
      <c r="I2254" s="37">
        <v>1</v>
      </c>
      <c r="J2254" s="141">
        <v>19</v>
      </c>
      <c r="K2254" s="72">
        <v>0</v>
      </c>
    </row>
    <row r="2255" spans="4:11" x14ac:dyDescent="0.25">
      <c r="D2255" s="35" t="s">
        <v>17</v>
      </c>
      <c r="E2255" s="36" t="s">
        <v>21</v>
      </c>
      <c r="F2255" s="36" t="s">
        <v>25</v>
      </c>
      <c r="G2255" s="37">
        <v>1</v>
      </c>
      <c r="H2255" s="141">
        <v>3</v>
      </c>
      <c r="I2255" s="37">
        <v>1</v>
      </c>
      <c r="J2255" s="141">
        <v>8</v>
      </c>
      <c r="K2255" s="72">
        <v>0</v>
      </c>
    </row>
    <row r="2256" spans="4:11" x14ac:dyDescent="0.25">
      <c r="D2256" s="35" t="s">
        <v>17</v>
      </c>
      <c r="E2256" s="36" t="s">
        <v>21</v>
      </c>
      <c r="F2256" s="36" t="s">
        <v>26</v>
      </c>
      <c r="G2256" s="37">
        <v>1</v>
      </c>
      <c r="H2256" s="141">
        <v>3</v>
      </c>
      <c r="I2256" s="37">
        <v>1</v>
      </c>
      <c r="J2256" s="141">
        <v>10</v>
      </c>
      <c r="K2256" s="72">
        <v>0</v>
      </c>
    </row>
    <row r="2257" spans="4:11" x14ac:dyDescent="0.25">
      <c r="D2257" s="35" t="s">
        <v>17</v>
      </c>
      <c r="E2257" s="36" t="s">
        <v>21</v>
      </c>
      <c r="F2257" s="36" t="s">
        <v>27</v>
      </c>
      <c r="G2257" s="37">
        <v>1</v>
      </c>
      <c r="H2257" s="141">
        <v>3</v>
      </c>
      <c r="I2257" s="37">
        <v>1</v>
      </c>
      <c r="J2257" s="141">
        <v>4</v>
      </c>
      <c r="K2257" s="72">
        <v>0</v>
      </c>
    </row>
    <row r="2258" spans="4:11" x14ac:dyDescent="0.25">
      <c r="D2258" s="35" t="s">
        <v>17</v>
      </c>
      <c r="E2258" s="36" t="s">
        <v>21</v>
      </c>
      <c r="F2258" s="36" t="s">
        <v>28</v>
      </c>
      <c r="G2258" s="37">
        <v>1</v>
      </c>
      <c r="H2258" s="141">
        <v>3</v>
      </c>
      <c r="I2258" s="37">
        <v>1</v>
      </c>
      <c r="J2258" s="141">
        <v>9</v>
      </c>
      <c r="K2258" s="72">
        <v>0</v>
      </c>
    </row>
    <row r="2259" spans="4:11" x14ac:dyDescent="0.25">
      <c r="D2259" s="35" t="s">
        <v>17</v>
      </c>
      <c r="E2259" s="36" t="s">
        <v>21</v>
      </c>
      <c r="F2259" s="36" t="s">
        <v>29</v>
      </c>
      <c r="G2259" s="37">
        <v>1</v>
      </c>
      <c r="H2259" s="141">
        <v>3</v>
      </c>
      <c r="I2259" s="37">
        <v>1</v>
      </c>
      <c r="J2259" s="141">
        <v>1</v>
      </c>
      <c r="K2259" s="72">
        <v>0</v>
      </c>
    </row>
    <row r="2260" spans="4:11" x14ac:dyDescent="0.25">
      <c r="D2260" s="35" t="s">
        <v>17</v>
      </c>
      <c r="E2260" s="36" t="s">
        <v>21</v>
      </c>
      <c r="F2260" s="36" t="s">
        <v>30</v>
      </c>
      <c r="G2260" s="37">
        <v>1</v>
      </c>
      <c r="H2260" s="141">
        <v>3</v>
      </c>
      <c r="I2260" s="37">
        <v>1</v>
      </c>
      <c r="J2260" s="141">
        <v>24</v>
      </c>
      <c r="K2260" s="72">
        <v>0</v>
      </c>
    </row>
    <row r="2261" spans="4:11" x14ac:dyDescent="0.25">
      <c r="D2261" s="35" t="s">
        <v>17</v>
      </c>
      <c r="E2261" s="36" t="s">
        <v>21</v>
      </c>
      <c r="F2261" s="36" t="s">
        <v>31</v>
      </c>
      <c r="G2261" s="37">
        <v>1</v>
      </c>
      <c r="H2261" s="141">
        <v>3</v>
      </c>
      <c r="I2261" s="37">
        <v>1</v>
      </c>
      <c r="J2261" s="141">
        <v>12</v>
      </c>
      <c r="K2261" s="72">
        <v>0</v>
      </c>
    </row>
    <row r="2262" spans="4:11" x14ac:dyDescent="0.25">
      <c r="D2262" s="35" t="s">
        <v>17</v>
      </c>
      <c r="E2262" s="36" t="s">
        <v>21</v>
      </c>
      <c r="F2262" s="36" t="s">
        <v>64</v>
      </c>
      <c r="G2262" s="37">
        <v>1</v>
      </c>
      <c r="H2262" s="141">
        <v>3</v>
      </c>
      <c r="I2262" s="37">
        <v>1</v>
      </c>
      <c r="J2262" s="141">
        <v>118</v>
      </c>
      <c r="K2262" s="72">
        <v>0</v>
      </c>
    </row>
    <row r="2263" spans="4:11" x14ac:dyDescent="0.25">
      <c r="D2263" s="35" t="s">
        <v>17</v>
      </c>
      <c r="E2263" s="36" t="s">
        <v>21</v>
      </c>
      <c r="F2263" s="36" t="s">
        <v>34</v>
      </c>
      <c r="G2263" s="37">
        <v>1</v>
      </c>
      <c r="H2263" s="141">
        <v>3</v>
      </c>
      <c r="I2263" s="37">
        <v>1</v>
      </c>
      <c r="J2263" s="141">
        <v>26</v>
      </c>
      <c r="K2263" s="72">
        <v>0</v>
      </c>
    </row>
    <row r="2264" spans="4:11" x14ac:dyDescent="0.25">
      <c r="D2264" s="35" t="s">
        <v>17</v>
      </c>
      <c r="E2264" s="36" t="s">
        <v>21</v>
      </c>
      <c r="F2264" s="36" t="s">
        <v>32</v>
      </c>
      <c r="G2264" s="37">
        <v>1</v>
      </c>
      <c r="H2264" s="141">
        <v>3</v>
      </c>
      <c r="I2264" s="37">
        <v>1</v>
      </c>
      <c r="J2264" s="141">
        <v>13</v>
      </c>
      <c r="K2264" s="72">
        <v>0</v>
      </c>
    </row>
    <row r="2265" spans="4:11" x14ac:dyDescent="0.25">
      <c r="D2265" s="35" t="s">
        <v>17</v>
      </c>
      <c r="E2265" s="36" t="s">
        <v>21</v>
      </c>
      <c r="F2265" s="36" t="s">
        <v>33</v>
      </c>
      <c r="G2265" s="37">
        <v>1</v>
      </c>
      <c r="H2265" s="141">
        <v>3</v>
      </c>
      <c r="I2265" s="37">
        <v>1</v>
      </c>
      <c r="J2265" s="141">
        <v>25</v>
      </c>
      <c r="K2265" s="72">
        <v>0</v>
      </c>
    </row>
    <row r="2266" spans="4:11" x14ac:dyDescent="0.25">
      <c r="D2266" s="35" t="s">
        <v>17</v>
      </c>
      <c r="E2266" s="36" t="s">
        <v>21</v>
      </c>
      <c r="F2266" s="36" t="s">
        <v>63</v>
      </c>
      <c r="G2266" s="37">
        <v>1</v>
      </c>
      <c r="H2266" s="141">
        <v>3</v>
      </c>
      <c r="I2266" s="37">
        <v>1</v>
      </c>
      <c r="J2266" s="141">
        <v>103</v>
      </c>
      <c r="K2266" s="72">
        <v>0</v>
      </c>
    </row>
    <row r="2267" spans="4:11" x14ac:dyDescent="0.25">
      <c r="D2267" s="249" t="s">
        <v>17</v>
      </c>
      <c r="E2267" s="250" t="s">
        <v>21</v>
      </c>
      <c r="F2267" s="250" t="s">
        <v>96</v>
      </c>
      <c r="G2267" s="255">
        <v>1</v>
      </c>
      <c r="H2267" s="255">
        <v>3</v>
      </c>
      <c r="I2267" s="255">
        <v>1</v>
      </c>
      <c r="J2267" s="255">
        <v>137</v>
      </c>
      <c r="K2267" s="256">
        <v>0</v>
      </c>
    </row>
    <row r="2268" spans="4:11" x14ac:dyDescent="0.25">
      <c r="D2268" s="38" t="s">
        <v>17</v>
      </c>
      <c r="E2268" s="39" t="s">
        <v>21</v>
      </c>
      <c r="F2268" s="39" t="s">
        <v>60</v>
      </c>
      <c r="G2268" s="40">
        <v>1</v>
      </c>
      <c r="H2268" s="142">
        <v>3</v>
      </c>
      <c r="I2268" s="40">
        <v>1</v>
      </c>
      <c r="J2268" s="142">
        <v>101</v>
      </c>
      <c r="K2268" s="73">
        <v>0</v>
      </c>
    </row>
    <row r="2269" spans="4:11" x14ac:dyDescent="0.25">
      <c r="D2269" s="35" t="s">
        <v>17</v>
      </c>
      <c r="E2269" s="36" t="s">
        <v>21</v>
      </c>
      <c r="F2269" s="47" t="s">
        <v>35</v>
      </c>
      <c r="G2269" s="48">
        <v>1</v>
      </c>
      <c r="H2269" s="142">
        <v>3</v>
      </c>
      <c r="I2269" s="48">
        <v>1</v>
      </c>
      <c r="J2269" s="142">
        <v>7</v>
      </c>
      <c r="K2269" s="72">
        <v>0</v>
      </c>
    </row>
    <row r="2270" spans="4:11" x14ac:dyDescent="0.25">
      <c r="D2270" s="38" t="s">
        <v>17</v>
      </c>
      <c r="E2270" s="36" t="s">
        <v>21</v>
      </c>
      <c r="F2270" s="47" t="s">
        <v>61</v>
      </c>
      <c r="G2270" s="48">
        <v>1</v>
      </c>
      <c r="H2270" s="142">
        <v>3</v>
      </c>
      <c r="I2270" s="48">
        <v>1</v>
      </c>
      <c r="J2270" s="142">
        <v>102</v>
      </c>
      <c r="K2270" s="73">
        <v>0</v>
      </c>
    </row>
    <row r="2271" spans="4:11" ht="15.75" thickBot="1" x14ac:dyDescent="0.3">
      <c r="D2271" s="38" t="s">
        <v>17</v>
      </c>
      <c r="E2271" s="36" t="s">
        <v>21</v>
      </c>
      <c r="F2271" s="39" t="s">
        <v>36</v>
      </c>
      <c r="G2271" s="40">
        <v>1</v>
      </c>
      <c r="H2271" s="142">
        <v>3</v>
      </c>
      <c r="I2271" s="40">
        <v>1</v>
      </c>
      <c r="J2271" s="142">
        <v>14</v>
      </c>
      <c r="K2271" s="73">
        <v>0</v>
      </c>
    </row>
    <row r="2272" spans="4:11" x14ac:dyDescent="0.25">
      <c r="D2272" s="32" t="s">
        <v>17</v>
      </c>
      <c r="E2272" s="33" t="s">
        <v>24</v>
      </c>
      <c r="F2272" s="33" t="s">
        <v>18</v>
      </c>
      <c r="G2272" s="34">
        <v>1</v>
      </c>
      <c r="H2272" s="140">
        <v>19</v>
      </c>
      <c r="I2272" s="34">
        <v>1</v>
      </c>
      <c r="J2272" s="140">
        <v>2</v>
      </c>
      <c r="K2272" s="71">
        <v>0</v>
      </c>
    </row>
    <row r="2273" spans="4:11" x14ac:dyDescent="0.25">
      <c r="D2273" s="35" t="s">
        <v>17</v>
      </c>
      <c r="E2273" s="36" t="s">
        <v>24</v>
      </c>
      <c r="F2273" s="36" t="s">
        <v>19</v>
      </c>
      <c r="G2273" s="37">
        <v>1</v>
      </c>
      <c r="H2273" s="141">
        <v>19</v>
      </c>
      <c r="I2273" s="37">
        <v>1</v>
      </c>
      <c r="J2273" s="141">
        <v>22</v>
      </c>
      <c r="K2273" s="72">
        <v>0</v>
      </c>
    </row>
    <row r="2274" spans="4:11" x14ac:dyDescent="0.25">
      <c r="D2274" s="154" t="s">
        <v>17</v>
      </c>
      <c r="E2274" s="155" t="s">
        <v>24</v>
      </c>
      <c r="F2274" s="158" t="s">
        <v>87</v>
      </c>
      <c r="G2274" s="156">
        <v>1</v>
      </c>
      <c r="H2274" s="156">
        <v>19</v>
      </c>
      <c r="I2274" s="156">
        <v>1</v>
      </c>
      <c r="J2274" s="156">
        <v>136</v>
      </c>
      <c r="K2274" s="153">
        <v>0</v>
      </c>
    </row>
    <row r="2275" spans="4:11" x14ac:dyDescent="0.25">
      <c r="D2275" s="154" t="s">
        <v>17</v>
      </c>
      <c r="E2275" s="155" t="s">
        <v>24</v>
      </c>
      <c r="F2275" s="158"/>
      <c r="G2275" s="156">
        <v>1</v>
      </c>
      <c r="H2275" s="156">
        <v>19</v>
      </c>
      <c r="I2275" s="156">
        <v>1</v>
      </c>
      <c r="J2275" s="156">
        <v>0</v>
      </c>
      <c r="K2275" s="153">
        <v>0</v>
      </c>
    </row>
    <row r="2276" spans="4:11" x14ac:dyDescent="0.25">
      <c r="D2276" s="154" t="s">
        <v>17</v>
      </c>
      <c r="E2276" s="155" t="s">
        <v>24</v>
      </c>
      <c r="F2276" s="158" t="s">
        <v>91</v>
      </c>
      <c r="G2276" s="156">
        <v>1</v>
      </c>
      <c r="H2276" s="156">
        <v>19</v>
      </c>
      <c r="I2276" s="156">
        <v>1</v>
      </c>
      <c r="J2276" s="156">
        <v>0</v>
      </c>
      <c r="K2276" s="153">
        <v>0</v>
      </c>
    </row>
    <row r="2277" spans="4:11" x14ac:dyDescent="0.25">
      <c r="D2277" s="41" t="s">
        <v>17</v>
      </c>
      <c r="E2277" s="42" t="s">
        <v>24</v>
      </c>
      <c r="F2277" s="42" t="s">
        <v>82</v>
      </c>
      <c r="G2277" s="43">
        <v>1</v>
      </c>
      <c r="H2277" s="142">
        <v>19</v>
      </c>
      <c r="I2277" s="43">
        <v>1</v>
      </c>
      <c r="J2277" s="142">
        <v>122</v>
      </c>
      <c r="K2277" s="81">
        <v>0</v>
      </c>
    </row>
    <row r="2278" spans="4:11" x14ac:dyDescent="0.25">
      <c r="D2278" s="44" t="s">
        <v>17</v>
      </c>
      <c r="E2278" s="45" t="s">
        <v>24</v>
      </c>
      <c r="F2278" s="45" t="s">
        <v>65</v>
      </c>
      <c r="G2278" s="46">
        <v>1</v>
      </c>
      <c r="H2278" s="142">
        <v>19</v>
      </c>
      <c r="I2278" s="46">
        <v>1</v>
      </c>
      <c r="J2278" s="142">
        <v>119</v>
      </c>
      <c r="K2278" s="82">
        <v>0</v>
      </c>
    </row>
    <row r="2279" spans="4:11" x14ac:dyDescent="0.25">
      <c r="D2279" s="44" t="s">
        <v>17</v>
      </c>
      <c r="E2279" s="45" t="s">
        <v>24</v>
      </c>
      <c r="F2279" s="39" t="s">
        <v>83</v>
      </c>
      <c r="G2279" s="46">
        <v>1</v>
      </c>
      <c r="H2279" s="142">
        <v>19</v>
      </c>
      <c r="I2279" s="46">
        <v>1</v>
      </c>
      <c r="J2279" s="142">
        <v>130</v>
      </c>
      <c r="K2279" s="82">
        <v>0</v>
      </c>
    </row>
    <row r="2280" spans="4:11" x14ac:dyDescent="0.25">
      <c r="D2280" s="44" t="s">
        <v>17</v>
      </c>
      <c r="E2280" s="45" t="s">
        <v>24</v>
      </c>
      <c r="F2280" s="39" t="s">
        <v>84</v>
      </c>
      <c r="G2280" s="46">
        <v>1</v>
      </c>
      <c r="H2280" s="142">
        <v>19</v>
      </c>
      <c r="I2280" s="46">
        <v>1</v>
      </c>
      <c r="J2280" s="142">
        <v>131</v>
      </c>
      <c r="K2280" s="82">
        <v>0</v>
      </c>
    </row>
    <row r="2281" spans="4:11" x14ac:dyDescent="0.25">
      <c r="D2281" s="44" t="s">
        <v>17</v>
      </c>
      <c r="E2281" s="45" t="s">
        <v>24</v>
      </c>
      <c r="F2281" s="39" t="s">
        <v>85</v>
      </c>
      <c r="G2281" s="46">
        <v>1</v>
      </c>
      <c r="H2281" s="142">
        <v>19</v>
      </c>
      <c r="I2281" s="46">
        <v>1</v>
      </c>
      <c r="J2281" s="142">
        <v>132</v>
      </c>
      <c r="K2281" s="82">
        <v>0</v>
      </c>
    </row>
    <row r="2282" spans="4:11" x14ac:dyDescent="0.25">
      <c r="D2282" s="35" t="s">
        <v>17</v>
      </c>
      <c r="E2282" s="36" t="s">
        <v>24</v>
      </c>
      <c r="F2282" s="36" t="s">
        <v>20</v>
      </c>
      <c r="G2282" s="37">
        <v>1</v>
      </c>
      <c r="H2282" s="141">
        <v>19</v>
      </c>
      <c r="I2282" s="37">
        <v>1</v>
      </c>
      <c r="J2282" s="141">
        <v>5</v>
      </c>
      <c r="K2282" s="72">
        <v>0</v>
      </c>
    </row>
    <row r="2283" spans="4:11" x14ac:dyDescent="0.25">
      <c r="D2283" s="35" t="s">
        <v>17</v>
      </c>
      <c r="E2283" s="36" t="s">
        <v>24</v>
      </c>
      <c r="F2283" s="36" t="s">
        <v>21</v>
      </c>
      <c r="G2283" s="37">
        <v>1</v>
      </c>
      <c r="H2283" s="141">
        <v>19</v>
      </c>
      <c r="I2283" s="37">
        <v>1</v>
      </c>
      <c r="J2283" s="141">
        <v>3</v>
      </c>
      <c r="K2283" s="72">
        <v>0</v>
      </c>
    </row>
    <row r="2284" spans="4:11" x14ac:dyDescent="0.25">
      <c r="D2284" s="35" t="s">
        <v>17</v>
      </c>
      <c r="E2284" s="36" t="s">
        <v>24</v>
      </c>
      <c r="F2284" s="36" t="s">
        <v>22</v>
      </c>
      <c r="G2284" s="37">
        <v>1</v>
      </c>
      <c r="H2284" s="141">
        <v>19</v>
      </c>
      <c r="I2284" s="37">
        <v>1</v>
      </c>
      <c r="J2284" s="141">
        <v>17</v>
      </c>
      <c r="K2284" s="72">
        <v>0</v>
      </c>
    </row>
    <row r="2285" spans="4:11" x14ac:dyDescent="0.25">
      <c r="D2285" s="35" t="s">
        <v>17</v>
      </c>
      <c r="E2285" s="36" t="s">
        <v>24</v>
      </c>
      <c r="F2285" s="36" t="s">
        <v>23</v>
      </c>
      <c r="G2285" s="37">
        <v>1</v>
      </c>
      <c r="H2285" s="141">
        <v>19</v>
      </c>
      <c r="I2285" s="37">
        <v>1</v>
      </c>
      <c r="J2285" s="141">
        <v>18</v>
      </c>
      <c r="K2285" s="72">
        <v>0</v>
      </c>
    </row>
    <row r="2286" spans="4:11" x14ac:dyDescent="0.25">
      <c r="D2286" s="35" t="s">
        <v>17</v>
      </c>
      <c r="E2286" s="36" t="s">
        <v>24</v>
      </c>
      <c r="F2286" s="36" t="s">
        <v>24</v>
      </c>
      <c r="G2286" s="37">
        <v>1</v>
      </c>
      <c r="H2286" s="141">
        <v>19</v>
      </c>
      <c r="I2286" s="37">
        <v>1</v>
      </c>
      <c r="J2286" s="141">
        <v>19</v>
      </c>
      <c r="K2286" s="72">
        <v>0</v>
      </c>
    </row>
    <row r="2287" spans="4:11" x14ac:dyDescent="0.25">
      <c r="D2287" s="35" t="s">
        <v>17</v>
      </c>
      <c r="E2287" s="36" t="s">
        <v>24</v>
      </c>
      <c r="F2287" s="36" t="s">
        <v>25</v>
      </c>
      <c r="G2287" s="37">
        <v>1</v>
      </c>
      <c r="H2287" s="141">
        <v>19</v>
      </c>
      <c r="I2287" s="37">
        <v>1</v>
      </c>
      <c r="J2287" s="141">
        <v>8</v>
      </c>
      <c r="K2287" s="72">
        <v>0</v>
      </c>
    </row>
    <row r="2288" spans="4:11" x14ac:dyDescent="0.25">
      <c r="D2288" s="35" t="s">
        <v>17</v>
      </c>
      <c r="E2288" s="36" t="s">
        <v>24</v>
      </c>
      <c r="F2288" s="36" t="s">
        <v>26</v>
      </c>
      <c r="G2288" s="37">
        <v>1</v>
      </c>
      <c r="H2288" s="141">
        <v>19</v>
      </c>
      <c r="I2288" s="37">
        <v>1</v>
      </c>
      <c r="J2288" s="141">
        <v>10</v>
      </c>
      <c r="K2288" s="72">
        <v>0</v>
      </c>
    </row>
    <row r="2289" spans="4:11" x14ac:dyDescent="0.25">
      <c r="D2289" s="35" t="s">
        <v>17</v>
      </c>
      <c r="E2289" s="36" t="s">
        <v>24</v>
      </c>
      <c r="F2289" s="36" t="s">
        <v>27</v>
      </c>
      <c r="G2289" s="37">
        <v>1</v>
      </c>
      <c r="H2289" s="141">
        <v>19</v>
      </c>
      <c r="I2289" s="37">
        <v>1</v>
      </c>
      <c r="J2289" s="141">
        <v>4</v>
      </c>
      <c r="K2289" s="72">
        <v>0</v>
      </c>
    </row>
    <row r="2290" spans="4:11" x14ac:dyDescent="0.25">
      <c r="D2290" s="35" t="s">
        <v>17</v>
      </c>
      <c r="E2290" s="36" t="s">
        <v>24</v>
      </c>
      <c r="F2290" s="36" t="s">
        <v>28</v>
      </c>
      <c r="G2290" s="37">
        <v>1</v>
      </c>
      <c r="H2290" s="141">
        <v>19</v>
      </c>
      <c r="I2290" s="37">
        <v>1</v>
      </c>
      <c r="J2290" s="141">
        <v>9</v>
      </c>
      <c r="K2290" s="72">
        <v>0</v>
      </c>
    </row>
    <row r="2291" spans="4:11" x14ac:dyDescent="0.25">
      <c r="D2291" s="35" t="s">
        <v>17</v>
      </c>
      <c r="E2291" s="36" t="s">
        <v>24</v>
      </c>
      <c r="F2291" s="36" t="s">
        <v>29</v>
      </c>
      <c r="G2291" s="37">
        <v>1</v>
      </c>
      <c r="H2291" s="141">
        <v>19</v>
      </c>
      <c r="I2291" s="37">
        <v>1</v>
      </c>
      <c r="J2291" s="141">
        <v>1</v>
      </c>
      <c r="K2291" s="72">
        <v>0</v>
      </c>
    </row>
    <row r="2292" spans="4:11" x14ac:dyDescent="0.25">
      <c r="D2292" s="35" t="s">
        <v>17</v>
      </c>
      <c r="E2292" s="36" t="s">
        <v>24</v>
      </c>
      <c r="F2292" s="36" t="s">
        <v>30</v>
      </c>
      <c r="G2292" s="37">
        <v>1</v>
      </c>
      <c r="H2292" s="141">
        <v>19</v>
      </c>
      <c r="I2292" s="37">
        <v>1</v>
      </c>
      <c r="J2292" s="141">
        <v>24</v>
      </c>
      <c r="K2292" s="72">
        <v>0</v>
      </c>
    </row>
    <row r="2293" spans="4:11" x14ac:dyDescent="0.25">
      <c r="D2293" s="35" t="s">
        <v>17</v>
      </c>
      <c r="E2293" s="36" t="s">
        <v>24</v>
      </c>
      <c r="F2293" s="36" t="s">
        <v>31</v>
      </c>
      <c r="G2293" s="37">
        <v>1</v>
      </c>
      <c r="H2293" s="141">
        <v>19</v>
      </c>
      <c r="I2293" s="37">
        <v>1</v>
      </c>
      <c r="J2293" s="141">
        <v>12</v>
      </c>
      <c r="K2293" s="72">
        <v>0</v>
      </c>
    </row>
    <row r="2294" spans="4:11" x14ac:dyDescent="0.25">
      <c r="D2294" s="35" t="s">
        <v>17</v>
      </c>
      <c r="E2294" s="36" t="s">
        <v>24</v>
      </c>
      <c r="F2294" s="36" t="s">
        <v>32</v>
      </c>
      <c r="G2294" s="37">
        <v>1</v>
      </c>
      <c r="H2294" s="141">
        <v>19</v>
      </c>
      <c r="I2294" s="37">
        <v>1</v>
      </c>
      <c r="J2294" s="141">
        <v>13</v>
      </c>
      <c r="K2294" s="72">
        <v>0</v>
      </c>
    </row>
    <row r="2295" spans="4:11" x14ac:dyDescent="0.25">
      <c r="D2295" s="35" t="s">
        <v>17</v>
      </c>
      <c r="E2295" s="36" t="s">
        <v>24</v>
      </c>
      <c r="F2295" s="36" t="s">
        <v>64</v>
      </c>
      <c r="G2295" s="37">
        <v>1</v>
      </c>
      <c r="H2295" s="141">
        <v>19</v>
      </c>
      <c r="I2295" s="37">
        <v>1</v>
      </c>
      <c r="J2295" s="141">
        <v>118</v>
      </c>
      <c r="K2295" s="72">
        <v>0</v>
      </c>
    </row>
    <row r="2296" spans="4:11" x14ac:dyDescent="0.25">
      <c r="D2296" s="253" t="s">
        <v>17</v>
      </c>
      <c r="E2296" s="254" t="s">
        <v>24</v>
      </c>
      <c r="F2296" s="254" t="s">
        <v>96</v>
      </c>
      <c r="G2296" s="251">
        <v>1</v>
      </c>
      <c r="H2296" s="251">
        <v>19</v>
      </c>
      <c r="I2296" s="251">
        <v>1</v>
      </c>
      <c r="J2296" s="251">
        <v>137</v>
      </c>
      <c r="K2296" s="252">
        <v>0</v>
      </c>
    </row>
    <row r="2297" spans="4:11" x14ac:dyDescent="0.25">
      <c r="D2297" s="35" t="s">
        <v>17</v>
      </c>
      <c r="E2297" s="36" t="s">
        <v>24</v>
      </c>
      <c r="F2297" s="36" t="s">
        <v>34</v>
      </c>
      <c r="G2297" s="37">
        <v>1</v>
      </c>
      <c r="H2297" s="141">
        <v>19</v>
      </c>
      <c r="I2297" s="37">
        <v>1</v>
      </c>
      <c r="J2297" s="141">
        <v>26</v>
      </c>
      <c r="K2297" s="72">
        <v>0</v>
      </c>
    </row>
    <row r="2298" spans="4:11" x14ac:dyDescent="0.25">
      <c r="D2298" s="35" t="s">
        <v>17</v>
      </c>
      <c r="E2298" s="36" t="s">
        <v>24</v>
      </c>
      <c r="F2298" s="36" t="s">
        <v>33</v>
      </c>
      <c r="G2298" s="37">
        <v>1</v>
      </c>
      <c r="H2298" s="141">
        <v>19</v>
      </c>
      <c r="I2298" s="37">
        <v>1</v>
      </c>
      <c r="J2298" s="141">
        <v>25</v>
      </c>
      <c r="K2298" s="72">
        <v>0</v>
      </c>
    </row>
    <row r="2299" spans="4:11" x14ac:dyDescent="0.25">
      <c r="D2299" s="35" t="s">
        <v>17</v>
      </c>
      <c r="E2299" s="36" t="s">
        <v>24</v>
      </c>
      <c r="F2299" s="36" t="s">
        <v>35</v>
      </c>
      <c r="G2299" s="37">
        <v>1</v>
      </c>
      <c r="H2299" s="141">
        <v>19</v>
      </c>
      <c r="I2299" s="37">
        <v>1</v>
      </c>
      <c r="J2299" s="141">
        <v>7</v>
      </c>
      <c r="K2299" s="72">
        <v>0</v>
      </c>
    </row>
    <row r="2300" spans="4:11" x14ac:dyDescent="0.25">
      <c r="D2300" s="38" t="s">
        <v>17</v>
      </c>
      <c r="E2300" s="36" t="s">
        <v>24</v>
      </c>
      <c r="F2300" s="47" t="s">
        <v>61</v>
      </c>
      <c r="G2300" s="48">
        <v>1</v>
      </c>
      <c r="H2300" s="142">
        <v>19</v>
      </c>
      <c r="I2300" s="48">
        <v>1</v>
      </c>
      <c r="J2300" s="142">
        <v>102</v>
      </c>
      <c r="K2300" s="73">
        <v>0</v>
      </c>
    </row>
    <row r="2301" spans="4:11" ht="15.75" thickBot="1" x14ac:dyDescent="0.3">
      <c r="D2301" s="38" t="s">
        <v>17</v>
      </c>
      <c r="E2301" s="36" t="s">
        <v>24</v>
      </c>
      <c r="F2301" s="39" t="s">
        <v>36</v>
      </c>
      <c r="G2301" s="40">
        <v>1</v>
      </c>
      <c r="H2301" s="142">
        <v>19</v>
      </c>
      <c r="I2301" s="40">
        <v>1</v>
      </c>
      <c r="J2301" s="142">
        <v>14</v>
      </c>
      <c r="K2301" s="73">
        <v>0</v>
      </c>
    </row>
    <row r="2302" spans="4:11" x14ac:dyDescent="0.25">
      <c r="D2302" s="32" t="s">
        <v>17</v>
      </c>
      <c r="E2302" s="33" t="s">
        <v>23</v>
      </c>
      <c r="F2302" s="33" t="s">
        <v>18</v>
      </c>
      <c r="G2302" s="34">
        <v>1</v>
      </c>
      <c r="H2302" s="140">
        <v>18</v>
      </c>
      <c r="I2302" s="34">
        <v>1</v>
      </c>
      <c r="J2302" s="140">
        <v>2</v>
      </c>
      <c r="K2302" s="71">
        <v>0</v>
      </c>
    </row>
    <row r="2303" spans="4:11" x14ac:dyDescent="0.25">
      <c r="D2303" s="35" t="s">
        <v>17</v>
      </c>
      <c r="E2303" s="36" t="s">
        <v>23</v>
      </c>
      <c r="F2303" s="36" t="s">
        <v>19</v>
      </c>
      <c r="G2303" s="37">
        <v>1</v>
      </c>
      <c r="H2303" s="141">
        <v>18</v>
      </c>
      <c r="I2303" s="37">
        <v>1</v>
      </c>
      <c r="J2303" s="141">
        <v>22</v>
      </c>
      <c r="K2303" s="72">
        <v>0</v>
      </c>
    </row>
    <row r="2304" spans="4:11" x14ac:dyDescent="0.25">
      <c r="D2304" s="35" t="s">
        <v>17</v>
      </c>
      <c r="E2304" s="36" t="s">
        <v>23</v>
      </c>
      <c r="F2304" s="36" t="s">
        <v>20</v>
      </c>
      <c r="G2304" s="37">
        <v>1</v>
      </c>
      <c r="H2304" s="141">
        <v>18</v>
      </c>
      <c r="I2304" s="37">
        <v>1</v>
      </c>
      <c r="J2304" s="141">
        <v>5</v>
      </c>
      <c r="K2304" s="72">
        <v>0</v>
      </c>
    </row>
    <row r="2305" spans="4:11" x14ac:dyDescent="0.25">
      <c r="D2305" s="154" t="s">
        <v>17</v>
      </c>
      <c r="E2305" s="155" t="s">
        <v>23</v>
      </c>
      <c r="F2305" s="158" t="s">
        <v>87</v>
      </c>
      <c r="G2305" s="156">
        <v>1</v>
      </c>
      <c r="H2305" s="156">
        <v>18</v>
      </c>
      <c r="I2305" s="156">
        <v>1</v>
      </c>
      <c r="J2305" s="156">
        <v>136</v>
      </c>
      <c r="K2305" s="153">
        <v>0</v>
      </c>
    </row>
    <row r="2306" spans="4:11" x14ac:dyDescent="0.25">
      <c r="D2306" s="154" t="s">
        <v>17</v>
      </c>
      <c r="E2306" s="155" t="s">
        <v>23</v>
      </c>
      <c r="F2306" s="158"/>
      <c r="G2306" s="156">
        <v>1</v>
      </c>
      <c r="H2306" s="156">
        <v>18</v>
      </c>
      <c r="I2306" s="156">
        <v>1</v>
      </c>
      <c r="J2306" s="156">
        <v>0</v>
      </c>
      <c r="K2306" s="153">
        <v>0</v>
      </c>
    </row>
    <row r="2307" spans="4:11" x14ac:dyDescent="0.25">
      <c r="D2307" s="154" t="s">
        <v>17</v>
      </c>
      <c r="E2307" s="155" t="s">
        <v>23</v>
      </c>
      <c r="F2307" s="158"/>
      <c r="G2307" s="156">
        <v>1</v>
      </c>
      <c r="H2307" s="156">
        <v>18</v>
      </c>
      <c r="I2307" s="156">
        <v>1</v>
      </c>
      <c r="J2307" s="156">
        <v>0</v>
      </c>
      <c r="K2307" s="153">
        <v>0</v>
      </c>
    </row>
    <row r="2308" spans="4:11" x14ac:dyDescent="0.25">
      <c r="D2308" s="41" t="s">
        <v>17</v>
      </c>
      <c r="E2308" s="42" t="s">
        <v>23</v>
      </c>
      <c r="F2308" s="42" t="s">
        <v>82</v>
      </c>
      <c r="G2308" s="43">
        <v>1</v>
      </c>
      <c r="H2308" s="142">
        <v>18</v>
      </c>
      <c r="I2308" s="43">
        <v>1</v>
      </c>
      <c r="J2308" s="142">
        <v>122</v>
      </c>
      <c r="K2308" s="81">
        <v>0</v>
      </c>
    </row>
    <row r="2309" spans="4:11" x14ac:dyDescent="0.25">
      <c r="D2309" s="44" t="s">
        <v>17</v>
      </c>
      <c r="E2309" s="45" t="s">
        <v>23</v>
      </c>
      <c r="F2309" s="45" t="s">
        <v>65</v>
      </c>
      <c r="G2309" s="46">
        <v>1</v>
      </c>
      <c r="H2309" s="142">
        <v>18</v>
      </c>
      <c r="I2309" s="46">
        <v>1</v>
      </c>
      <c r="J2309" s="142">
        <v>119</v>
      </c>
      <c r="K2309" s="82">
        <v>0</v>
      </c>
    </row>
    <row r="2310" spans="4:11" x14ac:dyDescent="0.25">
      <c r="D2310" s="44" t="s">
        <v>17</v>
      </c>
      <c r="E2310" s="45" t="s">
        <v>23</v>
      </c>
      <c r="F2310" s="39" t="s">
        <v>83</v>
      </c>
      <c r="G2310" s="46">
        <v>1</v>
      </c>
      <c r="H2310" s="142">
        <v>18</v>
      </c>
      <c r="I2310" s="46">
        <v>1</v>
      </c>
      <c r="J2310" s="142">
        <v>130</v>
      </c>
      <c r="K2310" s="82">
        <v>0</v>
      </c>
    </row>
    <row r="2311" spans="4:11" x14ac:dyDescent="0.25">
      <c r="D2311" s="44" t="s">
        <v>17</v>
      </c>
      <c r="E2311" s="45" t="s">
        <v>23</v>
      </c>
      <c r="F2311" s="39" t="s">
        <v>84</v>
      </c>
      <c r="G2311" s="46">
        <v>1</v>
      </c>
      <c r="H2311" s="142">
        <v>18</v>
      </c>
      <c r="I2311" s="46">
        <v>1</v>
      </c>
      <c r="J2311" s="142">
        <v>131</v>
      </c>
      <c r="K2311" s="82">
        <v>0</v>
      </c>
    </row>
    <row r="2312" spans="4:11" x14ac:dyDescent="0.25">
      <c r="D2312" s="44" t="s">
        <v>17</v>
      </c>
      <c r="E2312" s="45" t="s">
        <v>23</v>
      </c>
      <c r="F2312" s="39" t="s">
        <v>85</v>
      </c>
      <c r="G2312" s="46">
        <v>1</v>
      </c>
      <c r="H2312" s="142">
        <v>18</v>
      </c>
      <c r="I2312" s="46">
        <v>1</v>
      </c>
      <c r="J2312" s="142">
        <v>132</v>
      </c>
      <c r="K2312" s="82">
        <v>0</v>
      </c>
    </row>
    <row r="2313" spans="4:11" x14ac:dyDescent="0.25">
      <c r="D2313" s="35" t="s">
        <v>17</v>
      </c>
      <c r="E2313" s="36" t="s">
        <v>23</v>
      </c>
      <c r="F2313" s="36" t="s">
        <v>21</v>
      </c>
      <c r="G2313" s="37">
        <v>1</v>
      </c>
      <c r="H2313" s="141">
        <v>18</v>
      </c>
      <c r="I2313" s="37">
        <v>1</v>
      </c>
      <c r="J2313" s="141">
        <v>3</v>
      </c>
      <c r="K2313" s="72">
        <v>0</v>
      </c>
    </row>
    <row r="2314" spans="4:11" x14ac:dyDescent="0.25">
      <c r="D2314" s="35" t="s">
        <v>17</v>
      </c>
      <c r="E2314" s="36" t="s">
        <v>23</v>
      </c>
      <c r="F2314" s="36" t="s">
        <v>22</v>
      </c>
      <c r="G2314" s="37">
        <v>1</v>
      </c>
      <c r="H2314" s="141">
        <v>18</v>
      </c>
      <c r="I2314" s="37">
        <v>1</v>
      </c>
      <c r="J2314" s="141">
        <v>17</v>
      </c>
      <c r="K2314" s="72">
        <v>0</v>
      </c>
    </row>
    <row r="2315" spans="4:11" x14ac:dyDescent="0.25">
      <c r="D2315" s="35" t="s">
        <v>17</v>
      </c>
      <c r="E2315" s="36" t="s">
        <v>23</v>
      </c>
      <c r="F2315" s="36" t="s">
        <v>23</v>
      </c>
      <c r="G2315" s="37">
        <v>1</v>
      </c>
      <c r="H2315" s="141">
        <v>18</v>
      </c>
      <c r="I2315" s="37">
        <v>1</v>
      </c>
      <c r="J2315" s="141">
        <v>18</v>
      </c>
      <c r="K2315" s="72">
        <v>0</v>
      </c>
    </row>
    <row r="2316" spans="4:11" x14ac:dyDescent="0.25">
      <c r="D2316" s="35" t="s">
        <v>17</v>
      </c>
      <c r="E2316" s="36" t="s">
        <v>23</v>
      </c>
      <c r="F2316" s="36" t="s">
        <v>24</v>
      </c>
      <c r="G2316" s="37">
        <v>1</v>
      </c>
      <c r="H2316" s="141">
        <v>18</v>
      </c>
      <c r="I2316" s="37">
        <v>1</v>
      </c>
      <c r="J2316" s="141">
        <v>19</v>
      </c>
      <c r="K2316" s="72">
        <v>0</v>
      </c>
    </row>
    <row r="2317" spans="4:11" x14ac:dyDescent="0.25">
      <c r="D2317" s="35" t="s">
        <v>17</v>
      </c>
      <c r="E2317" s="36" t="s">
        <v>23</v>
      </c>
      <c r="F2317" s="36" t="s">
        <v>25</v>
      </c>
      <c r="G2317" s="37">
        <v>1</v>
      </c>
      <c r="H2317" s="141">
        <v>18</v>
      </c>
      <c r="I2317" s="37">
        <v>1</v>
      </c>
      <c r="J2317" s="141">
        <v>8</v>
      </c>
      <c r="K2317" s="72">
        <v>0</v>
      </c>
    </row>
    <row r="2318" spans="4:11" x14ac:dyDescent="0.25">
      <c r="D2318" s="35" t="s">
        <v>17</v>
      </c>
      <c r="E2318" s="36" t="s">
        <v>23</v>
      </c>
      <c r="F2318" s="36" t="s">
        <v>26</v>
      </c>
      <c r="G2318" s="37">
        <v>1</v>
      </c>
      <c r="H2318" s="141">
        <v>18</v>
      </c>
      <c r="I2318" s="37">
        <v>1</v>
      </c>
      <c r="J2318" s="141">
        <v>10</v>
      </c>
      <c r="K2318" s="72">
        <v>0</v>
      </c>
    </row>
    <row r="2319" spans="4:11" x14ac:dyDescent="0.25">
      <c r="D2319" s="35" t="s">
        <v>17</v>
      </c>
      <c r="E2319" s="36" t="s">
        <v>23</v>
      </c>
      <c r="F2319" s="36" t="s">
        <v>27</v>
      </c>
      <c r="G2319" s="37">
        <v>1</v>
      </c>
      <c r="H2319" s="141">
        <v>18</v>
      </c>
      <c r="I2319" s="37">
        <v>1</v>
      </c>
      <c r="J2319" s="141">
        <v>4</v>
      </c>
      <c r="K2319" s="72">
        <v>0</v>
      </c>
    </row>
    <row r="2320" spans="4:11" x14ac:dyDescent="0.25">
      <c r="D2320" s="35" t="s">
        <v>17</v>
      </c>
      <c r="E2320" s="36" t="s">
        <v>23</v>
      </c>
      <c r="F2320" s="36" t="s">
        <v>28</v>
      </c>
      <c r="G2320" s="37">
        <v>1</v>
      </c>
      <c r="H2320" s="141">
        <v>18</v>
      </c>
      <c r="I2320" s="37">
        <v>1</v>
      </c>
      <c r="J2320" s="141">
        <v>9</v>
      </c>
      <c r="K2320" s="72">
        <v>0</v>
      </c>
    </row>
    <row r="2321" spans="4:11" x14ac:dyDescent="0.25">
      <c r="D2321" s="35" t="s">
        <v>17</v>
      </c>
      <c r="E2321" s="36" t="s">
        <v>23</v>
      </c>
      <c r="F2321" s="36" t="s">
        <v>29</v>
      </c>
      <c r="G2321" s="37">
        <v>1</v>
      </c>
      <c r="H2321" s="141">
        <v>18</v>
      </c>
      <c r="I2321" s="37">
        <v>1</v>
      </c>
      <c r="J2321" s="141">
        <v>1</v>
      </c>
      <c r="K2321" s="72">
        <v>0</v>
      </c>
    </row>
    <row r="2322" spans="4:11" x14ac:dyDescent="0.25">
      <c r="D2322" s="35" t="s">
        <v>17</v>
      </c>
      <c r="E2322" s="36" t="s">
        <v>23</v>
      </c>
      <c r="F2322" s="36" t="s">
        <v>30</v>
      </c>
      <c r="G2322" s="37">
        <v>1</v>
      </c>
      <c r="H2322" s="141">
        <v>18</v>
      </c>
      <c r="I2322" s="37">
        <v>1</v>
      </c>
      <c r="J2322" s="141">
        <v>24</v>
      </c>
      <c r="K2322" s="72">
        <v>0</v>
      </c>
    </row>
    <row r="2323" spans="4:11" x14ac:dyDescent="0.25">
      <c r="D2323" s="35" t="s">
        <v>17</v>
      </c>
      <c r="E2323" s="36" t="s">
        <v>23</v>
      </c>
      <c r="F2323" s="36" t="s">
        <v>31</v>
      </c>
      <c r="G2323" s="37">
        <v>1</v>
      </c>
      <c r="H2323" s="141">
        <v>18</v>
      </c>
      <c r="I2323" s="37">
        <v>1</v>
      </c>
      <c r="J2323" s="141">
        <v>12</v>
      </c>
      <c r="K2323" s="72">
        <v>0</v>
      </c>
    </row>
    <row r="2324" spans="4:11" x14ac:dyDescent="0.25">
      <c r="D2324" s="35" t="s">
        <v>17</v>
      </c>
      <c r="E2324" s="36" t="s">
        <v>23</v>
      </c>
      <c r="F2324" s="36" t="s">
        <v>64</v>
      </c>
      <c r="G2324" s="37">
        <v>1</v>
      </c>
      <c r="H2324" s="141">
        <v>18</v>
      </c>
      <c r="I2324" s="37">
        <v>1</v>
      </c>
      <c r="J2324" s="141">
        <v>118</v>
      </c>
      <c r="K2324" s="72">
        <v>0</v>
      </c>
    </row>
    <row r="2325" spans="4:11" x14ac:dyDescent="0.25">
      <c r="D2325" s="253" t="s">
        <v>17</v>
      </c>
      <c r="E2325" s="254" t="s">
        <v>23</v>
      </c>
      <c r="F2325" s="254" t="s">
        <v>96</v>
      </c>
      <c r="G2325" s="251">
        <v>1</v>
      </c>
      <c r="H2325" s="251">
        <v>18</v>
      </c>
      <c r="I2325" s="251">
        <v>1</v>
      </c>
      <c r="J2325" s="251">
        <v>137</v>
      </c>
      <c r="K2325" s="252">
        <v>0</v>
      </c>
    </row>
    <row r="2326" spans="4:11" x14ac:dyDescent="0.25">
      <c r="D2326" s="35" t="s">
        <v>17</v>
      </c>
      <c r="E2326" s="36" t="s">
        <v>23</v>
      </c>
      <c r="F2326" s="36" t="s">
        <v>34</v>
      </c>
      <c r="G2326" s="37">
        <v>1</v>
      </c>
      <c r="H2326" s="141">
        <v>18</v>
      </c>
      <c r="I2326" s="37">
        <v>1</v>
      </c>
      <c r="J2326" s="141">
        <v>26</v>
      </c>
      <c r="K2326" s="72">
        <v>0</v>
      </c>
    </row>
    <row r="2327" spans="4:11" x14ac:dyDescent="0.25">
      <c r="D2327" s="35" t="s">
        <v>17</v>
      </c>
      <c r="E2327" s="36" t="s">
        <v>23</v>
      </c>
      <c r="F2327" s="36" t="s">
        <v>32</v>
      </c>
      <c r="G2327" s="37">
        <v>1</v>
      </c>
      <c r="H2327" s="141">
        <v>18</v>
      </c>
      <c r="I2327" s="37">
        <v>1</v>
      </c>
      <c r="J2327" s="141">
        <v>13</v>
      </c>
      <c r="K2327" s="72">
        <v>0</v>
      </c>
    </row>
    <row r="2328" spans="4:11" x14ac:dyDescent="0.25">
      <c r="D2328" s="35" t="s">
        <v>17</v>
      </c>
      <c r="E2328" s="36" t="s">
        <v>23</v>
      </c>
      <c r="F2328" s="47" t="s">
        <v>33</v>
      </c>
      <c r="G2328" s="48">
        <v>1</v>
      </c>
      <c r="H2328" s="142">
        <v>18</v>
      </c>
      <c r="I2328" s="48">
        <v>1</v>
      </c>
      <c r="J2328" s="142">
        <v>25</v>
      </c>
      <c r="K2328" s="72">
        <v>0</v>
      </c>
    </row>
    <row r="2329" spans="4:11" x14ac:dyDescent="0.25">
      <c r="D2329" s="35" t="s">
        <v>17</v>
      </c>
      <c r="E2329" s="36" t="s">
        <v>23</v>
      </c>
      <c r="F2329" s="47" t="s">
        <v>35</v>
      </c>
      <c r="G2329" s="48">
        <v>1</v>
      </c>
      <c r="H2329" s="142">
        <v>18</v>
      </c>
      <c r="I2329" s="48">
        <v>1</v>
      </c>
      <c r="J2329" s="142">
        <v>7</v>
      </c>
      <c r="K2329" s="72">
        <v>0</v>
      </c>
    </row>
    <row r="2330" spans="4:11" x14ac:dyDescent="0.25">
      <c r="D2330" s="38" t="s">
        <v>17</v>
      </c>
      <c r="E2330" s="36" t="s">
        <v>23</v>
      </c>
      <c r="F2330" s="47" t="s">
        <v>61</v>
      </c>
      <c r="G2330" s="48">
        <v>1</v>
      </c>
      <c r="H2330" s="142">
        <v>18</v>
      </c>
      <c r="I2330" s="48">
        <v>1</v>
      </c>
      <c r="J2330" s="142">
        <v>102</v>
      </c>
      <c r="K2330" s="73">
        <v>0</v>
      </c>
    </row>
    <row r="2331" spans="4:11" ht="15.75" thickBot="1" x14ac:dyDescent="0.3">
      <c r="D2331" s="38" t="s">
        <v>17</v>
      </c>
      <c r="E2331" s="36" t="s">
        <v>23</v>
      </c>
      <c r="F2331" s="39" t="s">
        <v>36</v>
      </c>
      <c r="G2331" s="40">
        <v>1</v>
      </c>
      <c r="H2331" s="142">
        <v>18</v>
      </c>
      <c r="I2331" s="40">
        <v>1</v>
      </c>
      <c r="J2331" s="142">
        <v>14</v>
      </c>
      <c r="K2331" s="73">
        <v>0</v>
      </c>
    </row>
    <row r="2332" spans="4:11" x14ac:dyDescent="0.25">
      <c r="D2332" s="32" t="s">
        <v>17</v>
      </c>
      <c r="E2332" s="33" t="s">
        <v>22</v>
      </c>
      <c r="F2332" s="33" t="s">
        <v>18</v>
      </c>
      <c r="G2332" s="34">
        <v>1</v>
      </c>
      <c r="H2332" s="140">
        <v>17</v>
      </c>
      <c r="I2332" s="34">
        <v>1</v>
      </c>
      <c r="J2332" s="140">
        <v>2</v>
      </c>
      <c r="K2332" s="71">
        <v>0</v>
      </c>
    </row>
    <row r="2333" spans="4:11" x14ac:dyDescent="0.25">
      <c r="D2333" s="35" t="s">
        <v>17</v>
      </c>
      <c r="E2333" s="36" t="s">
        <v>22</v>
      </c>
      <c r="F2333" s="36" t="s">
        <v>19</v>
      </c>
      <c r="G2333" s="37">
        <v>1</v>
      </c>
      <c r="H2333" s="141">
        <v>17</v>
      </c>
      <c r="I2333" s="37">
        <v>1</v>
      </c>
      <c r="J2333" s="141">
        <v>22</v>
      </c>
      <c r="K2333" s="72">
        <v>0</v>
      </c>
    </row>
    <row r="2334" spans="4:11" x14ac:dyDescent="0.25">
      <c r="D2334" s="35" t="s">
        <v>17</v>
      </c>
      <c r="E2334" s="36" t="s">
        <v>22</v>
      </c>
      <c r="F2334" s="36" t="s">
        <v>20</v>
      </c>
      <c r="G2334" s="37">
        <v>1</v>
      </c>
      <c r="H2334" s="141">
        <v>17</v>
      </c>
      <c r="I2334" s="37">
        <v>1</v>
      </c>
      <c r="J2334" s="141">
        <v>5</v>
      </c>
      <c r="K2334" s="72">
        <v>0</v>
      </c>
    </row>
    <row r="2335" spans="4:11" x14ac:dyDescent="0.25">
      <c r="D2335" s="35" t="s">
        <v>17</v>
      </c>
      <c r="E2335" s="36" t="s">
        <v>22</v>
      </c>
      <c r="F2335" s="36" t="s">
        <v>21</v>
      </c>
      <c r="G2335" s="37">
        <v>1</v>
      </c>
      <c r="H2335" s="141">
        <v>17</v>
      </c>
      <c r="I2335" s="37">
        <v>1</v>
      </c>
      <c r="J2335" s="141">
        <v>3</v>
      </c>
      <c r="K2335" s="72">
        <v>0</v>
      </c>
    </row>
    <row r="2336" spans="4:11" x14ac:dyDescent="0.25">
      <c r="D2336" s="154" t="s">
        <v>17</v>
      </c>
      <c r="E2336" s="155" t="s">
        <v>22</v>
      </c>
      <c r="F2336" s="158" t="s">
        <v>87</v>
      </c>
      <c r="G2336" s="156">
        <v>1</v>
      </c>
      <c r="H2336" s="156">
        <v>17</v>
      </c>
      <c r="I2336" s="156">
        <v>1</v>
      </c>
      <c r="J2336" s="156">
        <v>136</v>
      </c>
      <c r="K2336" s="153">
        <v>0</v>
      </c>
    </row>
    <row r="2337" spans="4:11" x14ac:dyDescent="0.25">
      <c r="D2337" s="253" t="s">
        <v>17</v>
      </c>
      <c r="E2337" s="254" t="s">
        <v>22</v>
      </c>
      <c r="F2337" s="250" t="s">
        <v>96</v>
      </c>
      <c r="G2337" s="255">
        <v>1</v>
      </c>
      <c r="H2337" s="255">
        <v>17</v>
      </c>
      <c r="I2337" s="255">
        <v>1</v>
      </c>
      <c r="J2337" s="255">
        <v>137</v>
      </c>
      <c r="K2337" s="256">
        <v>0</v>
      </c>
    </row>
    <row r="2338" spans="4:11" x14ac:dyDescent="0.25">
      <c r="D2338" s="154" t="s">
        <v>17</v>
      </c>
      <c r="E2338" s="155" t="s">
        <v>22</v>
      </c>
      <c r="F2338" s="158"/>
      <c r="G2338" s="156">
        <v>1</v>
      </c>
      <c r="H2338" s="156">
        <v>17</v>
      </c>
      <c r="I2338" s="156">
        <v>1</v>
      </c>
      <c r="J2338" s="156">
        <v>0</v>
      </c>
      <c r="K2338" s="153">
        <v>0</v>
      </c>
    </row>
    <row r="2339" spans="4:11" x14ac:dyDescent="0.25">
      <c r="D2339" s="41" t="s">
        <v>17</v>
      </c>
      <c r="E2339" s="42" t="s">
        <v>22</v>
      </c>
      <c r="F2339" s="42" t="s">
        <v>82</v>
      </c>
      <c r="G2339" s="43">
        <v>1</v>
      </c>
      <c r="H2339" s="142">
        <v>17</v>
      </c>
      <c r="I2339" s="43">
        <v>1</v>
      </c>
      <c r="J2339" s="142">
        <v>122</v>
      </c>
      <c r="K2339" s="81">
        <v>0</v>
      </c>
    </row>
    <row r="2340" spans="4:11" x14ac:dyDescent="0.25">
      <c r="D2340" s="44" t="s">
        <v>17</v>
      </c>
      <c r="E2340" s="45" t="s">
        <v>22</v>
      </c>
      <c r="F2340" s="45" t="s">
        <v>65</v>
      </c>
      <c r="G2340" s="46">
        <v>1</v>
      </c>
      <c r="H2340" s="142">
        <v>17</v>
      </c>
      <c r="I2340" s="46">
        <v>1</v>
      </c>
      <c r="J2340" s="142">
        <v>119</v>
      </c>
      <c r="K2340" s="82">
        <v>0</v>
      </c>
    </row>
    <row r="2341" spans="4:11" x14ac:dyDescent="0.25">
      <c r="D2341" s="44" t="s">
        <v>17</v>
      </c>
      <c r="E2341" s="45" t="s">
        <v>22</v>
      </c>
      <c r="F2341" s="39" t="s">
        <v>83</v>
      </c>
      <c r="G2341" s="46">
        <v>1</v>
      </c>
      <c r="H2341" s="142">
        <v>17</v>
      </c>
      <c r="I2341" s="46">
        <v>1</v>
      </c>
      <c r="J2341" s="142">
        <v>130</v>
      </c>
      <c r="K2341" s="82">
        <v>0</v>
      </c>
    </row>
    <row r="2342" spans="4:11" x14ac:dyDescent="0.25">
      <c r="D2342" s="44" t="s">
        <v>17</v>
      </c>
      <c r="E2342" s="45" t="s">
        <v>22</v>
      </c>
      <c r="F2342" s="39" t="s">
        <v>84</v>
      </c>
      <c r="G2342" s="46">
        <v>1</v>
      </c>
      <c r="H2342" s="142">
        <v>17</v>
      </c>
      <c r="I2342" s="46">
        <v>1</v>
      </c>
      <c r="J2342" s="142">
        <v>131</v>
      </c>
      <c r="K2342" s="82">
        <v>0</v>
      </c>
    </row>
    <row r="2343" spans="4:11" x14ac:dyDescent="0.25">
      <c r="D2343" s="44" t="s">
        <v>17</v>
      </c>
      <c r="E2343" s="45" t="s">
        <v>22</v>
      </c>
      <c r="F2343" s="39" t="s">
        <v>85</v>
      </c>
      <c r="G2343" s="46">
        <v>1</v>
      </c>
      <c r="H2343" s="142">
        <v>17</v>
      </c>
      <c r="I2343" s="46">
        <v>1</v>
      </c>
      <c r="J2343" s="142">
        <v>132</v>
      </c>
      <c r="K2343" s="82">
        <v>0</v>
      </c>
    </row>
    <row r="2344" spans="4:11" x14ac:dyDescent="0.25">
      <c r="D2344" s="35" t="s">
        <v>17</v>
      </c>
      <c r="E2344" s="36" t="s">
        <v>22</v>
      </c>
      <c r="F2344" s="36" t="s">
        <v>22</v>
      </c>
      <c r="G2344" s="37">
        <v>1</v>
      </c>
      <c r="H2344" s="141">
        <v>17</v>
      </c>
      <c r="I2344" s="37">
        <v>1</v>
      </c>
      <c r="J2344" s="141">
        <v>17</v>
      </c>
      <c r="K2344" s="72">
        <v>0</v>
      </c>
    </row>
    <row r="2345" spans="4:11" x14ac:dyDescent="0.25">
      <c r="D2345" s="35" t="s">
        <v>17</v>
      </c>
      <c r="E2345" s="36" t="s">
        <v>22</v>
      </c>
      <c r="F2345" s="36" t="s">
        <v>23</v>
      </c>
      <c r="G2345" s="37">
        <v>1</v>
      </c>
      <c r="H2345" s="141">
        <v>17</v>
      </c>
      <c r="I2345" s="37">
        <v>1</v>
      </c>
      <c r="J2345" s="141">
        <v>18</v>
      </c>
      <c r="K2345" s="72">
        <v>0</v>
      </c>
    </row>
    <row r="2346" spans="4:11" x14ac:dyDescent="0.25">
      <c r="D2346" s="35" t="s">
        <v>17</v>
      </c>
      <c r="E2346" s="36" t="s">
        <v>22</v>
      </c>
      <c r="F2346" s="36" t="s">
        <v>24</v>
      </c>
      <c r="G2346" s="37">
        <v>1</v>
      </c>
      <c r="H2346" s="141">
        <v>17</v>
      </c>
      <c r="I2346" s="37">
        <v>1</v>
      </c>
      <c r="J2346" s="141">
        <v>19</v>
      </c>
      <c r="K2346" s="72">
        <v>0</v>
      </c>
    </row>
    <row r="2347" spans="4:11" x14ac:dyDescent="0.25">
      <c r="D2347" s="35" t="s">
        <v>17</v>
      </c>
      <c r="E2347" s="36" t="s">
        <v>22</v>
      </c>
      <c r="F2347" s="36" t="s">
        <v>25</v>
      </c>
      <c r="G2347" s="37">
        <v>1</v>
      </c>
      <c r="H2347" s="141">
        <v>17</v>
      </c>
      <c r="I2347" s="37">
        <v>1</v>
      </c>
      <c r="J2347" s="141">
        <v>8</v>
      </c>
      <c r="K2347" s="72">
        <v>0</v>
      </c>
    </row>
    <row r="2348" spans="4:11" x14ac:dyDescent="0.25">
      <c r="D2348" s="35" t="s">
        <v>17</v>
      </c>
      <c r="E2348" s="36" t="s">
        <v>22</v>
      </c>
      <c r="F2348" s="36" t="s">
        <v>26</v>
      </c>
      <c r="G2348" s="37">
        <v>1</v>
      </c>
      <c r="H2348" s="141">
        <v>17</v>
      </c>
      <c r="I2348" s="37">
        <v>1</v>
      </c>
      <c r="J2348" s="141">
        <v>10</v>
      </c>
      <c r="K2348" s="72">
        <v>0</v>
      </c>
    </row>
    <row r="2349" spans="4:11" x14ac:dyDescent="0.25">
      <c r="D2349" s="35" t="s">
        <v>17</v>
      </c>
      <c r="E2349" s="36" t="s">
        <v>22</v>
      </c>
      <c r="F2349" s="36" t="s">
        <v>27</v>
      </c>
      <c r="G2349" s="37">
        <v>1</v>
      </c>
      <c r="H2349" s="141">
        <v>17</v>
      </c>
      <c r="I2349" s="37">
        <v>1</v>
      </c>
      <c r="J2349" s="141">
        <v>4</v>
      </c>
      <c r="K2349" s="72">
        <v>0</v>
      </c>
    </row>
    <row r="2350" spans="4:11" x14ac:dyDescent="0.25">
      <c r="D2350" s="35" t="s">
        <v>17</v>
      </c>
      <c r="E2350" s="36" t="s">
        <v>22</v>
      </c>
      <c r="F2350" s="36" t="s">
        <v>28</v>
      </c>
      <c r="G2350" s="37">
        <v>1</v>
      </c>
      <c r="H2350" s="141">
        <v>17</v>
      </c>
      <c r="I2350" s="37">
        <v>1</v>
      </c>
      <c r="J2350" s="141">
        <v>9</v>
      </c>
      <c r="K2350" s="72">
        <v>0</v>
      </c>
    </row>
    <row r="2351" spans="4:11" x14ac:dyDescent="0.25">
      <c r="D2351" s="35" t="s">
        <v>17</v>
      </c>
      <c r="E2351" s="36" t="s">
        <v>22</v>
      </c>
      <c r="F2351" s="36" t="s">
        <v>29</v>
      </c>
      <c r="G2351" s="37">
        <v>1</v>
      </c>
      <c r="H2351" s="141">
        <v>17</v>
      </c>
      <c r="I2351" s="37">
        <v>1</v>
      </c>
      <c r="J2351" s="141">
        <v>1</v>
      </c>
      <c r="K2351" s="72">
        <v>0</v>
      </c>
    </row>
    <row r="2352" spans="4:11" x14ac:dyDescent="0.25">
      <c r="D2352" s="35" t="s">
        <v>17</v>
      </c>
      <c r="E2352" s="36" t="s">
        <v>22</v>
      </c>
      <c r="F2352" s="36" t="s">
        <v>30</v>
      </c>
      <c r="G2352" s="37">
        <v>1</v>
      </c>
      <c r="H2352" s="141">
        <v>17</v>
      </c>
      <c r="I2352" s="37">
        <v>1</v>
      </c>
      <c r="J2352" s="141">
        <v>24</v>
      </c>
      <c r="K2352" s="72">
        <v>0</v>
      </c>
    </row>
    <row r="2353" spans="4:11" x14ac:dyDescent="0.25">
      <c r="D2353" s="35" t="s">
        <v>17</v>
      </c>
      <c r="E2353" s="36" t="s">
        <v>22</v>
      </c>
      <c r="F2353" s="36" t="s">
        <v>31</v>
      </c>
      <c r="G2353" s="37">
        <v>1</v>
      </c>
      <c r="H2353" s="141">
        <v>17</v>
      </c>
      <c r="I2353" s="37">
        <v>1</v>
      </c>
      <c r="J2353" s="141">
        <v>12</v>
      </c>
      <c r="K2353" s="72">
        <v>0</v>
      </c>
    </row>
    <row r="2354" spans="4:11" x14ac:dyDescent="0.25">
      <c r="D2354" s="35" t="s">
        <v>17</v>
      </c>
      <c r="E2354" s="36" t="s">
        <v>22</v>
      </c>
      <c r="F2354" s="36" t="s">
        <v>64</v>
      </c>
      <c r="G2354" s="37">
        <v>1</v>
      </c>
      <c r="H2354" s="141">
        <v>17</v>
      </c>
      <c r="I2354" s="37">
        <v>1</v>
      </c>
      <c r="J2354" s="141">
        <v>118</v>
      </c>
      <c r="K2354" s="72">
        <v>0</v>
      </c>
    </row>
    <row r="2355" spans="4:11" x14ac:dyDescent="0.25">
      <c r="D2355" s="253" t="s">
        <v>17</v>
      </c>
      <c r="E2355" s="254" t="s">
        <v>22</v>
      </c>
      <c r="F2355" s="254" t="s">
        <v>96</v>
      </c>
      <c r="G2355" s="251">
        <v>1</v>
      </c>
      <c r="H2355" s="251">
        <v>17</v>
      </c>
      <c r="I2355" s="251">
        <v>1</v>
      </c>
      <c r="J2355" s="251">
        <v>137</v>
      </c>
      <c r="K2355" s="252">
        <v>0</v>
      </c>
    </row>
    <row r="2356" spans="4:11" x14ac:dyDescent="0.25">
      <c r="D2356" s="35" t="s">
        <v>17</v>
      </c>
      <c r="E2356" s="36" t="s">
        <v>22</v>
      </c>
      <c r="F2356" s="36" t="s">
        <v>34</v>
      </c>
      <c r="G2356" s="37">
        <v>1</v>
      </c>
      <c r="H2356" s="141">
        <v>17</v>
      </c>
      <c r="I2356" s="37">
        <v>1</v>
      </c>
      <c r="J2356" s="141">
        <v>26</v>
      </c>
      <c r="K2356" s="72">
        <v>0</v>
      </c>
    </row>
    <row r="2357" spans="4:11" x14ac:dyDescent="0.25">
      <c r="D2357" s="35" t="s">
        <v>17</v>
      </c>
      <c r="E2357" s="36" t="s">
        <v>22</v>
      </c>
      <c r="F2357" s="36" t="s">
        <v>32</v>
      </c>
      <c r="G2357" s="37">
        <v>1</v>
      </c>
      <c r="H2357" s="141">
        <v>17</v>
      </c>
      <c r="I2357" s="37">
        <v>1</v>
      </c>
      <c r="J2357" s="141">
        <v>13</v>
      </c>
      <c r="K2357" s="72">
        <v>0</v>
      </c>
    </row>
    <row r="2358" spans="4:11" x14ac:dyDescent="0.25">
      <c r="D2358" s="35" t="s">
        <v>17</v>
      </c>
      <c r="E2358" s="36" t="s">
        <v>22</v>
      </c>
      <c r="F2358" s="47" t="s">
        <v>33</v>
      </c>
      <c r="G2358" s="48">
        <v>1</v>
      </c>
      <c r="H2358" s="142">
        <v>17</v>
      </c>
      <c r="I2358" s="48">
        <v>1</v>
      </c>
      <c r="J2358" s="142">
        <v>25</v>
      </c>
      <c r="K2358" s="72">
        <v>0</v>
      </c>
    </row>
    <row r="2359" spans="4:11" x14ac:dyDescent="0.25">
      <c r="D2359" s="35" t="s">
        <v>17</v>
      </c>
      <c r="E2359" s="36" t="s">
        <v>22</v>
      </c>
      <c r="F2359" s="47" t="s">
        <v>35</v>
      </c>
      <c r="G2359" s="48">
        <v>1</v>
      </c>
      <c r="H2359" s="142">
        <v>17</v>
      </c>
      <c r="I2359" s="48">
        <v>1</v>
      </c>
      <c r="J2359" s="142">
        <v>7</v>
      </c>
      <c r="K2359" s="72">
        <v>0</v>
      </c>
    </row>
    <row r="2360" spans="4:11" x14ac:dyDescent="0.25">
      <c r="D2360" s="38" t="s">
        <v>17</v>
      </c>
      <c r="E2360" s="36" t="s">
        <v>22</v>
      </c>
      <c r="F2360" s="47" t="s">
        <v>61</v>
      </c>
      <c r="G2360" s="48">
        <v>1</v>
      </c>
      <c r="H2360" s="142">
        <v>17</v>
      </c>
      <c r="I2360" s="48">
        <v>1</v>
      </c>
      <c r="J2360" s="142">
        <v>102</v>
      </c>
      <c r="K2360" s="73">
        <v>0</v>
      </c>
    </row>
    <row r="2361" spans="4:11" ht="15.75" thickBot="1" x14ac:dyDescent="0.3">
      <c r="D2361" s="38" t="s">
        <v>17</v>
      </c>
      <c r="E2361" s="36" t="s">
        <v>22</v>
      </c>
      <c r="F2361" s="39" t="s">
        <v>36</v>
      </c>
      <c r="G2361" s="40">
        <v>1</v>
      </c>
      <c r="H2361" s="142">
        <v>17</v>
      </c>
      <c r="I2361" s="40">
        <v>1</v>
      </c>
      <c r="J2361" s="142">
        <v>14</v>
      </c>
      <c r="K2361" s="73">
        <v>0</v>
      </c>
    </row>
    <row r="2362" spans="4:11" x14ac:dyDescent="0.25">
      <c r="D2362" s="32" t="s">
        <v>17</v>
      </c>
      <c r="E2362" s="33" t="s">
        <v>26</v>
      </c>
      <c r="F2362" s="33" t="s">
        <v>18</v>
      </c>
      <c r="G2362" s="34">
        <v>1</v>
      </c>
      <c r="H2362" s="140">
        <v>10</v>
      </c>
      <c r="I2362" s="34">
        <v>1</v>
      </c>
      <c r="J2362" s="140">
        <v>2</v>
      </c>
      <c r="K2362" s="71">
        <v>641312</v>
      </c>
    </row>
    <row r="2363" spans="4:11" x14ac:dyDescent="0.25">
      <c r="D2363" s="35" t="s">
        <v>17</v>
      </c>
      <c r="E2363" s="36" t="s">
        <v>26</v>
      </c>
      <c r="F2363" s="36" t="s">
        <v>19</v>
      </c>
      <c r="G2363" s="37">
        <v>1</v>
      </c>
      <c r="H2363" s="141">
        <v>10</v>
      </c>
      <c r="I2363" s="37">
        <v>1</v>
      </c>
      <c r="J2363" s="141">
        <v>22</v>
      </c>
      <c r="K2363" s="72">
        <v>9753</v>
      </c>
    </row>
    <row r="2364" spans="4:11" x14ac:dyDescent="0.25">
      <c r="D2364" s="35" t="s">
        <v>17</v>
      </c>
      <c r="E2364" s="36" t="s">
        <v>26</v>
      </c>
      <c r="F2364" s="36" t="s">
        <v>20</v>
      </c>
      <c r="G2364" s="37">
        <v>1</v>
      </c>
      <c r="H2364" s="141">
        <v>10</v>
      </c>
      <c r="I2364" s="37">
        <v>1</v>
      </c>
      <c r="J2364" s="141">
        <v>5</v>
      </c>
      <c r="K2364" s="72">
        <v>708</v>
      </c>
    </row>
    <row r="2365" spans="4:11" x14ac:dyDescent="0.25">
      <c r="D2365" s="35" t="s">
        <v>17</v>
      </c>
      <c r="E2365" s="36" t="s">
        <v>26</v>
      </c>
      <c r="F2365" s="36" t="s">
        <v>21</v>
      </c>
      <c r="G2365" s="37">
        <v>1</v>
      </c>
      <c r="H2365" s="141">
        <v>10</v>
      </c>
      <c r="I2365" s="37">
        <v>1</v>
      </c>
      <c r="J2365" s="141">
        <v>3</v>
      </c>
      <c r="K2365" s="72">
        <v>491191</v>
      </c>
    </row>
    <row r="2366" spans="4:11" x14ac:dyDescent="0.25">
      <c r="D2366" s="35" t="s">
        <v>17</v>
      </c>
      <c r="E2366" s="36" t="s">
        <v>26</v>
      </c>
      <c r="F2366" s="36" t="s">
        <v>22</v>
      </c>
      <c r="G2366" s="37">
        <v>1</v>
      </c>
      <c r="H2366" s="141">
        <v>10</v>
      </c>
      <c r="I2366" s="37">
        <v>1</v>
      </c>
      <c r="J2366" s="141">
        <v>17</v>
      </c>
      <c r="K2366" s="72">
        <v>5271982</v>
      </c>
    </row>
    <row r="2367" spans="4:11" x14ac:dyDescent="0.25">
      <c r="D2367" s="41" t="s">
        <v>17</v>
      </c>
      <c r="E2367" s="42" t="s">
        <v>26</v>
      </c>
      <c r="F2367" s="42" t="s">
        <v>81</v>
      </c>
      <c r="G2367" s="43">
        <v>1</v>
      </c>
      <c r="H2367" s="142">
        <v>10</v>
      </c>
      <c r="I2367" s="43">
        <v>1</v>
      </c>
      <c r="J2367" s="142">
        <v>126</v>
      </c>
      <c r="K2367" s="81">
        <v>146</v>
      </c>
    </row>
    <row r="2368" spans="4:11" x14ac:dyDescent="0.25">
      <c r="D2368" s="41" t="s">
        <v>17</v>
      </c>
      <c r="E2368" s="42" t="s">
        <v>26</v>
      </c>
      <c r="F2368" s="42" t="s">
        <v>77</v>
      </c>
      <c r="G2368" s="43">
        <v>1</v>
      </c>
      <c r="H2368" s="142">
        <v>10</v>
      </c>
      <c r="I2368" s="43">
        <v>1</v>
      </c>
      <c r="J2368" s="142">
        <v>125</v>
      </c>
      <c r="K2368" s="81">
        <v>81</v>
      </c>
    </row>
    <row r="2369" spans="4:11" x14ac:dyDescent="0.25">
      <c r="D2369" s="157" t="s">
        <v>17</v>
      </c>
      <c r="E2369" s="158" t="s">
        <v>26</v>
      </c>
      <c r="F2369" s="158" t="s">
        <v>87</v>
      </c>
      <c r="G2369" s="156">
        <v>1</v>
      </c>
      <c r="H2369" s="156">
        <v>10</v>
      </c>
      <c r="I2369" s="156">
        <v>1</v>
      </c>
      <c r="J2369" s="156">
        <v>136</v>
      </c>
      <c r="K2369" s="153">
        <v>1891</v>
      </c>
    </row>
    <row r="2370" spans="4:11" x14ac:dyDescent="0.25">
      <c r="D2370" s="249" t="s">
        <v>17</v>
      </c>
      <c r="E2370" s="250" t="s">
        <v>26</v>
      </c>
      <c r="F2370" s="250" t="s">
        <v>96</v>
      </c>
      <c r="G2370" s="255">
        <v>1</v>
      </c>
      <c r="H2370" s="255">
        <v>10</v>
      </c>
      <c r="I2370" s="255">
        <v>1</v>
      </c>
      <c r="J2370" s="255">
        <v>137</v>
      </c>
      <c r="K2370" s="256">
        <v>280</v>
      </c>
    </row>
    <row r="2371" spans="4:11" x14ac:dyDescent="0.25">
      <c r="D2371" s="157" t="s">
        <v>17</v>
      </c>
      <c r="E2371" s="158" t="s">
        <v>26</v>
      </c>
      <c r="F2371" s="158"/>
      <c r="G2371" s="156"/>
      <c r="H2371" s="156"/>
      <c r="I2371" s="156"/>
      <c r="J2371" s="156"/>
      <c r="K2371" s="153">
        <v>0</v>
      </c>
    </row>
    <row r="2372" spans="4:11" x14ac:dyDescent="0.25">
      <c r="D2372" s="41" t="s">
        <v>17</v>
      </c>
      <c r="E2372" s="42" t="s">
        <v>26</v>
      </c>
      <c r="F2372" s="42" t="s">
        <v>82</v>
      </c>
      <c r="G2372" s="43">
        <v>1</v>
      </c>
      <c r="H2372" s="142">
        <v>10</v>
      </c>
      <c r="I2372" s="43">
        <v>1</v>
      </c>
      <c r="J2372" s="142">
        <v>122</v>
      </c>
      <c r="K2372" s="81">
        <v>2883</v>
      </c>
    </row>
    <row r="2373" spans="4:11" x14ac:dyDescent="0.25">
      <c r="D2373" s="44" t="s">
        <v>17</v>
      </c>
      <c r="E2373" s="45" t="s">
        <v>26</v>
      </c>
      <c r="F2373" s="45" t="s">
        <v>65</v>
      </c>
      <c r="G2373" s="46">
        <v>1</v>
      </c>
      <c r="H2373" s="142">
        <v>10</v>
      </c>
      <c r="I2373" s="46">
        <v>1</v>
      </c>
      <c r="J2373" s="142">
        <v>119</v>
      </c>
      <c r="K2373" s="82">
        <v>309</v>
      </c>
    </row>
    <row r="2374" spans="4:11" x14ac:dyDescent="0.25">
      <c r="D2374" s="44" t="s">
        <v>17</v>
      </c>
      <c r="E2374" s="45" t="s">
        <v>26</v>
      </c>
      <c r="F2374" s="39" t="s">
        <v>83</v>
      </c>
      <c r="G2374" s="46">
        <v>1</v>
      </c>
      <c r="H2374" s="142">
        <v>10</v>
      </c>
      <c r="I2374" s="46">
        <v>1</v>
      </c>
      <c r="J2374" s="142">
        <v>130</v>
      </c>
      <c r="K2374" s="82">
        <v>213</v>
      </c>
    </row>
    <row r="2375" spans="4:11" x14ac:dyDescent="0.25">
      <c r="D2375" s="44" t="s">
        <v>17</v>
      </c>
      <c r="E2375" s="45" t="s">
        <v>26</v>
      </c>
      <c r="F2375" s="39" t="s">
        <v>84</v>
      </c>
      <c r="G2375" s="46">
        <v>1</v>
      </c>
      <c r="H2375" s="142">
        <v>10</v>
      </c>
      <c r="I2375" s="46">
        <v>1</v>
      </c>
      <c r="J2375" s="142">
        <v>131</v>
      </c>
      <c r="K2375" s="82">
        <v>370</v>
      </c>
    </row>
    <row r="2376" spans="4:11" x14ac:dyDescent="0.25">
      <c r="D2376" s="44" t="s">
        <v>17</v>
      </c>
      <c r="E2376" s="45" t="s">
        <v>26</v>
      </c>
      <c r="F2376" s="39" t="s">
        <v>85</v>
      </c>
      <c r="G2376" s="46">
        <v>1</v>
      </c>
      <c r="H2376" s="142">
        <v>10</v>
      </c>
      <c r="I2376" s="46">
        <v>1</v>
      </c>
      <c r="J2376" s="142">
        <v>132</v>
      </c>
      <c r="K2376" s="82">
        <v>408</v>
      </c>
    </row>
    <row r="2377" spans="4:11" x14ac:dyDescent="0.25">
      <c r="D2377" s="35" t="s">
        <v>17</v>
      </c>
      <c r="E2377" s="36" t="s">
        <v>26</v>
      </c>
      <c r="F2377" s="36" t="s">
        <v>23</v>
      </c>
      <c r="G2377" s="37">
        <v>1</v>
      </c>
      <c r="H2377" s="141">
        <v>10</v>
      </c>
      <c r="I2377" s="37">
        <v>1</v>
      </c>
      <c r="J2377" s="141">
        <v>18</v>
      </c>
      <c r="K2377" s="72">
        <v>4566680</v>
      </c>
    </row>
    <row r="2378" spans="4:11" x14ac:dyDescent="0.25">
      <c r="D2378" s="35" t="s">
        <v>17</v>
      </c>
      <c r="E2378" s="36" t="s">
        <v>26</v>
      </c>
      <c r="F2378" s="36" t="s">
        <v>24</v>
      </c>
      <c r="G2378" s="37">
        <v>1</v>
      </c>
      <c r="H2378" s="141">
        <v>10</v>
      </c>
      <c r="I2378" s="37">
        <v>1</v>
      </c>
      <c r="J2378" s="141">
        <v>19</v>
      </c>
      <c r="K2378" s="72">
        <v>5281202</v>
      </c>
    </row>
    <row r="2379" spans="4:11" x14ac:dyDescent="0.25">
      <c r="D2379" s="35" t="s">
        <v>17</v>
      </c>
      <c r="E2379" s="36" t="s">
        <v>26</v>
      </c>
      <c r="F2379" s="36" t="s">
        <v>25</v>
      </c>
      <c r="G2379" s="37">
        <v>1</v>
      </c>
      <c r="H2379" s="141">
        <v>10</v>
      </c>
      <c r="I2379" s="37">
        <v>1</v>
      </c>
      <c r="J2379" s="141">
        <v>8</v>
      </c>
      <c r="K2379" s="72">
        <v>6486</v>
      </c>
    </row>
    <row r="2380" spans="4:11" x14ac:dyDescent="0.25">
      <c r="D2380" s="35" t="s">
        <v>17</v>
      </c>
      <c r="E2380" s="36" t="s">
        <v>26</v>
      </c>
      <c r="F2380" s="36" t="s">
        <v>26</v>
      </c>
      <c r="G2380" s="37">
        <v>1</v>
      </c>
      <c r="H2380" s="141">
        <v>10</v>
      </c>
      <c r="I2380" s="37">
        <v>1</v>
      </c>
      <c r="J2380" s="141">
        <v>10</v>
      </c>
      <c r="K2380" s="72">
        <v>0</v>
      </c>
    </row>
    <row r="2381" spans="4:11" x14ac:dyDescent="0.25">
      <c r="D2381" s="35" t="s">
        <v>17</v>
      </c>
      <c r="E2381" s="36" t="s">
        <v>26</v>
      </c>
      <c r="F2381" s="36" t="s">
        <v>27</v>
      </c>
      <c r="G2381" s="37">
        <v>1</v>
      </c>
      <c r="H2381" s="141">
        <v>10</v>
      </c>
      <c r="I2381" s="37">
        <v>1</v>
      </c>
      <c r="J2381" s="141">
        <v>4</v>
      </c>
      <c r="K2381" s="72">
        <v>429440</v>
      </c>
    </row>
    <row r="2382" spans="4:11" x14ac:dyDescent="0.25">
      <c r="D2382" s="35" t="s">
        <v>17</v>
      </c>
      <c r="E2382" s="36" t="s">
        <v>26</v>
      </c>
      <c r="F2382" s="36" t="s">
        <v>28</v>
      </c>
      <c r="G2382" s="37">
        <v>1</v>
      </c>
      <c r="H2382" s="141">
        <v>10</v>
      </c>
      <c r="I2382" s="37">
        <v>1</v>
      </c>
      <c r="J2382" s="141">
        <v>9</v>
      </c>
      <c r="K2382" s="72">
        <v>312444</v>
      </c>
    </row>
    <row r="2383" spans="4:11" x14ac:dyDescent="0.25">
      <c r="D2383" s="35" t="s">
        <v>17</v>
      </c>
      <c r="E2383" s="36" t="s">
        <v>26</v>
      </c>
      <c r="F2383" s="36" t="s">
        <v>29</v>
      </c>
      <c r="G2383" s="37">
        <v>1</v>
      </c>
      <c r="H2383" s="141">
        <v>10</v>
      </c>
      <c r="I2383" s="37">
        <v>1</v>
      </c>
      <c r="J2383" s="141">
        <v>1</v>
      </c>
      <c r="K2383" s="72">
        <v>0</v>
      </c>
    </row>
    <row r="2384" spans="4:11" x14ac:dyDescent="0.25">
      <c r="D2384" s="35" t="s">
        <v>17</v>
      </c>
      <c r="E2384" s="36" t="s">
        <v>26</v>
      </c>
      <c r="F2384" s="36" t="s">
        <v>30</v>
      </c>
      <c r="G2384" s="37">
        <v>1</v>
      </c>
      <c r="H2384" s="141">
        <v>10</v>
      </c>
      <c r="I2384" s="37">
        <v>1</v>
      </c>
      <c r="J2384" s="141">
        <v>24</v>
      </c>
      <c r="K2384" s="72">
        <v>0</v>
      </c>
    </row>
    <row r="2385" spans="4:11" x14ac:dyDescent="0.25">
      <c r="D2385" s="35" t="s">
        <v>17</v>
      </c>
      <c r="E2385" s="36" t="s">
        <v>26</v>
      </c>
      <c r="F2385" s="36" t="s">
        <v>31</v>
      </c>
      <c r="G2385" s="37">
        <v>1</v>
      </c>
      <c r="H2385" s="141">
        <v>10</v>
      </c>
      <c r="I2385" s="37">
        <v>1</v>
      </c>
      <c r="J2385" s="141">
        <v>12</v>
      </c>
      <c r="K2385" s="72">
        <v>0</v>
      </c>
    </row>
    <row r="2386" spans="4:11" x14ac:dyDescent="0.25">
      <c r="D2386" s="35" t="s">
        <v>17</v>
      </c>
      <c r="E2386" s="36" t="s">
        <v>26</v>
      </c>
      <c r="F2386" s="36" t="s">
        <v>64</v>
      </c>
      <c r="G2386" s="37">
        <v>1</v>
      </c>
      <c r="H2386" s="141">
        <v>10</v>
      </c>
      <c r="I2386" s="37">
        <v>1</v>
      </c>
      <c r="J2386" s="141">
        <v>118</v>
      </c>
      <c r="K2386" s="72">
        <v>7188</v>
      </c>
    </row>
    <row r="2387" spans="4:11" x14ac:dyDescent="0.25">
      <c r="D2387" s="35" t="s">
        <v>17</v>
      </c>
      <c r="E2387" s="36" t="s">
        <v>26</v>
      </c>
      <c r="F2387" s="36" t="s">
        <v>34</v>
      </c>
      <c r="G2387" s="37">
        <v>1</v>
      </c>
      <c r="H2387" s="141">
        <v>10</v>
      </c>
      <c r="I2387" s="37">
        <v>1</v>
      </c>
      <c r="J2387" s="141">
        <v>26</v>
      </c>
      <c r="K2387" s="72">
        <v>46190</v>
      </c>
    </row>
    <row r="2388" spans="4:11" x14ac:dyDescent="0.25">
      <c r="D2388" s="35" t="s">
        <v>17</v>
      </c>
      <c r="E2388" s="36" t="s">
        <v>26</v>
      </c>
      <c r="F2388" s="36" t="s">
        <v>32</v>
      </c>
      <c r="G2388" s="37">
        <v>1</v>
      </c>
      <c r="H2388" s="141">
        <v>10</v>
      </c>
      <c r="I2388" s="37">
        <v>1</v>
      </c>
      <c r="J2388" s="141">
        <v>13</v>
      </c>
      <c r="K2388" s="72">
        <v>0</v>
      </c>
    </row>
    <row r="2389" spans="4:11" x14ac:dyDescent="0.25">
      <c r="D2389" s="35" t="s">
        <v>17</v>
      </c>
      <c r="E2389" s="36" t="s">
        <v>26</v>
      </c>
      <c r="F2389" s="36" t="s">
        <v>33</v>
      </c>
      <c r="G2389" s="37">
        <v>1</v>
      </c>
      <c r="H2389" s="141">
        <v>10</v>
      </c>
      <c r="I2389" s="37">
        <v>1</v>
      </c>
      <c r="J2389" s="141">
        <v>25</v>
      </c>
      <c r="K2389" s="72">
        <v>212792</v>
      </c>
    </row>
    <row r="2390" spans="4:11" x14ac:dyDescent="0.25">
      <c r="D2390" s="35" t="s">
        <v>17</v>
      </c>
      <c r="E2390" s="36" t="s">
        <v>26</v>
      </c>
      <c r="F2390" s="36" t="s">
        <v>63</v>
      </c>
      <c r="G2390" s="37">
        <v>1</v>
      </c>
      <c r="H2390" s="141">
        <v>10</v>
      </c>
      <c r="I2390" s="37">
        <v>1</v>
      </c>
      <c r="J2390" s="141">
        <v>103</v>
      </c>
      <c r="K2390" s="72">
        <v>72480</v>
      </c>
    </row>
    <row r="2391" spans="4:11" x14ac:dyDescent="0.25">
      <c r="D2391" s="38" t="s">
        <v>17</v>
      </c>
      <c r="E2391" s="39" t="s">
        <v>26</v>
      </c>
      <c r="F2391" s="39" t="s">
        <v>60</v>
      </c>
      <c r="G2391" s="40">
        <v>1</v>
      </c>
      <c r="H2391" s="142">
        <v>10</v>
      </c>
      <c r="I2391" s="40">
        <v>1</v>
      </c>
      <c r="J2391" s="142">
        <v>101</v>
      </c>
      <c r="K2391" s="73">
        <v>266</v>
      </c>
    </row>
    <row r="2392" spans="4:11" x14ac:dyDescent="0.25">
      <c r="D2392" s="35" t="s">
        <v>17</v>
      </c>
      <c r="E2392" s="36" t="s">
        <v>26</v>
      </c>
      <c r="F2392" s="47" t="s">
        <v>35</v>
      </c>
      <c r="G2392" s="48">
        <v>1</v>
      </c>
      <c r="H2392" s="142">
        <v>10</v>
      </c>
      <c r="I2392" s="48">
        <v>1</v>
      </c>
      <c r="J2392" s="142">
        <v>7</v>
      </c>
      <c r="K2392" s="72">
        <v>0</v>
      </c>
    </row>
    <row r="2393" spans="4:11" x14ac:dyDescent="0.25">
      <c r="D2393" s="38" t="s">
        <v>17</v>
      </c>
      <c r="E2393" s="36" t="s">
        <v>26</v>
      </c>
      <c r="F2393" s="47" t="s">
        <v>61</v>
      </c>
      <c r="G2393" s="48">
        <v>1</v>
      </c>
      <c r="H2393" s="142">
        <v>10</v>
      </c>
      <c r="I2393" s="48">
        <v>1</v>
      </c>
      <c r="J2393" s="142">
        <v>102</v>
      </c>
      <c r="K2393" s="73">
        <v>0</v>
      </c>
    </row>
    <row r="2394" spans="4:11" ht="15.75" thickBot="1" x14ac:dyDescent="0.3">
      <c r="D2394" s="38" t="s">
        <v>17</v>
      </c>
      <c r="E2394" s="36" t="s">
        <v>26</v>
      </c>
      <c r="F2394" s="39" t="s">
        <v>36</v>
      </c>
      <c r="G2394" s="40">
        <v>1</v>
      </c>
      <c r="H2394" s="142">
        <v>10</v>
      </c>
      <c r="I2394" s="40">
        <v>1</v>
      </c>
      <c r="J2394" s="142">
        <v>14</v>
      </c>
      <c r="K2394" s="73">
        <v>1700</v>
      </c>
    </row>
    <row r="2395" spans="4:11" x14ac:dyDescent="0.25">
      <c r="D2395" s="32" t="s">
        <v>17</v>
      </c>
      <c r="E2395" s="33" t="s">
        <v>27</v>
      </c>
      <c r="F2395" s="33" t="s">
        <v>18</v>
      </c>
      <c r="G2395" s="34">
        <v>1</v>
      </c>
      <c r="H2395" s="140">
        <v>4</v>
      </c>
      <c r="I2395" s="34">
        <v>1</v>
      </c>
      <c r="J2395" s="140">
        <v>2</v>
      </c>
      <c r="K2395" s="71">
        <v>0</v>
      </c>
    </row>
    <row r="2396" spans="4:11" x14ac:dyDescent="0.25">
      <c r="D2396" s="35" t="s">
        <v>17</v>
      </c>
      <c r="E2396" s="36" t="s">
        <v>27</v>
      </c>
      <c r="F2396" s="36" t="s">
        <v>19</v>
      </c>
      <c r="G2396" s="37">
        <v>1</v>
      </c>
      <c r="H2396" s="141">
        <v>4</v>
      </c>
      <c r="I2396" s="37">
        <v>1</v>
      </c>
      <c r="J2396" s="141">
        <v>22</v>
      </c>
      <c r="K2396" s="72">
        <v>0</v>
      </c>
    </row>
    <row r="2397" spans="4:11" x14ac:dyDescent="0.25">
      <c r="D2397" s="35" t="s">
        <v>17</v>
      </c>
      <c r="E2397" s="36" t="s">
        <v>27</v>
      </c>
      <c r="F2397" s="36" t="s">
        <v>20</v>
      </c>
      <c r="G2397" s="37">
        <v>1</v>
      </c>
      <c r="H2397" s="141">
        <v>4</v>
      </c>
      <c r="I2397" s="37">
        <v>1</v>
      </c>
      <c r="J2397" s="141">
        <v>5</v>
      </c>
      <c r="K2397" s="72">
        <v>0</v>
      </c>
    </row>
    <row r="2398" spans="4:11" x14ac:dyDescent="0.25">
      <c r="D2398" s="41" t="s">
        <v>17</v>
      </c>
      <c r="E2398" s="42" t="s">
        <v>27</v>
      </c>
      <c r="F2398" s="42" t="s">
        <v>81</v>
      </c>
      <c r="G2398" s="43">
        <v>1</v>
      </c>
      <c r="H2398" s="142">
        <v>4</v>
      </c>
      <c r="I2398" s="43">
        <v>1</v>
      </c>
      <c r="J2398" s="142">
        <v>126</v>
      </c>
      <c r="K2398" s="81">
        <v>0</v>
      </c>
    </row>
    <row r="2399" spans="4:11" x14ac:dyDescent="0.25">
      <c r="D2399" s="41" t="s">
        <v>17</v>
      </c>
      <c r="E2399" s="42" t="s">
        <v>27</v>
      </c>
      <c r="F2399" s="42" t="s">
        <v>77</v>
      </c>
      <c r="G2399" s="43">
        <v>1</v>
      </c>
      <c r="H2399" s="142">
        <v>4</v>
      </c>
      <c r="I2399" s="43">
        <v>1</v>
      </c>
      <c r="J2399" s="142">
        <v>125</v>
      </c>
      <c r="K2399" s="81">
        <v>0</v>
      </c>
    </row>
    <row r="2400" spans="4:11" x14ac:dyDescent="0.25">
      <c r="D2400" s="157" t="s">
        <v>17</v>
      </c>
      <c r="E2400" s="158" t="s">
        <v>27</v>
      </c>
      <c r="F2400" s="158" t="s">
        <v>87</v>
      </c>
      <c r="G2400" s="156">
        <v>1</v>
      </c>
      <c r="H2400" s="156">
        <v>4</v>
      </c>
      <c r="I2400" s="156">
        <v>1</v>
      </c>
      <c r="J2400" s="156">
        <v>136</v>
      </c>
      <c r="K2400" s="153">
        <v>0</v>
      </c>
    </row>
    <row r="2401" spans="4:11" x14ac:dyDescent="0.25">
      <c r="D2401" s="249" t="s">
        <v>17</v>
      </c>
      <c r="E2401" s="250" t="s">
        <v>27</v>
      </c>
      <c r="F2401" s="250" t="s">
        <v>96</v>
      </c>
      <c r="G2401" s="255">
        <v>1</v>
      </c>
      <c r="H2401" s="255">
        <v>4</v>
      </c>
      <c r="I2401" s="255">
        <v>1</v>
      </c>
      <c r="J2401" s="255">
        <v>137</v>
      </c>
      <c r="K2401" s="256">
        <v>0</v>
      </c>
    </row>
    <row r="2402" spans="4:11" x14ac:dyDescent="0.25">
      <c r="D2402" s="157" t="s">
        <v>17</v>
      </c>
      <c r="E2402" s="158" t="s">
        <v>27</v>
      </c>
      <c r="F2402" s="158"/>
      <c r="G2402" s="156"/>
      <c r="H2402" s="156"/>
      <c r="I2402" s="156"/>
      <c r="J2402" s="156"/>
      <c r="K2402" s="153">
        <v>0</v>
      </c>
    </row>
    <row r="2403" spans="4:11" x14ac:dyDescent="0.25">
      <c r="D2403" s="41" t="s">
        <v>17</v>
      </c>
      <c r="E2403" s="42" t="s">
        <v>27</v>
      </c>
      <c r="F2403" s="42" t="s">
        <v>82</v>
      </c>
      <c r="G2403" s="43">
        <v>1</v>
      </c>
      <c r="H2403" s="142">
        <v>4</v>
      </c>
      <c r="I2403" s="43">
        <v>1</v>
      </c>
      <c r="J2403" s="142">
        <v>122</v>
      </c>
      <c r="K2403" s="81">
        <v>0</v>
      </c>
    </row>
    <row r="2404" spans="4:11" x14ac:dyDescent="0.25">
      <c r="D2404" s="44" t="s">
        <v>17</v>
      </c>
      <c r="E2404" s="45" t="s">
        <v>27</v>
      </c>
      <c r="F2404" s="45" t="s">
        <v>65</v>
      </c>
      <c r="G2404" s="46">
        <v>1</v>
      </c>
      <c r="H2404" s="142">
        <v>4</v>
      </c>
      <c r="I2404" s="46">
        <v>1</v>
      </c>
      <c r="J2404" s="142">
        <v>119</v>
      </c>
      <c r="K2404" s="82">
        <v>0</v>
      </c>
    </row>
    <row r="2405" spans="4:11" x14ac:dyDescent="0.25">
      <c r="D2405" s="44" t="s">
        <v>17</v>
      </c>
      <c r="E2405" s="45" t="s">
        <v>27</v>
      </c>
      <c r="F2405" s="39" t="s">
        <v>83</v>
      </c>
      <c r="G2405" s="46">
        <v>1</v>
      </c>
      <c r="H2405" s="142">
        <v>4</v>
      </c>
      <c r="I2405" s="46">
        <v>1</v>
      </c>
      <c r="J2405" s="142">
        <v>130</v>
      </c>
      <c r="K2405" s="82">
        <v>0</v>
      </c>
    </row>
    <row r="2406" spans="4:11" x14ac:dyDescent="0.25">
      <c r="D2406" s="44" t="s">
        <v>17</v>
      </c>
      <c r="E2406" s="45" t="s">
        <v>27</v>
      </c>
      <c r="F2406" s="39" t="s">
        <v>84</v>
      </c>
      <c r="G2406" s="46">
        <v>1</v>
      </c>
      <c r="H2406" s="142">
        <v>4</v>
      </c>
      <c r="I2406" s="46">
        <v>1</v>
      </c>
      <c r="J2406" s="142">
        <v>131</v>
      </c>
      <c r="K2406" s="82">
        <v>0</v>
      </c>
    </row>
    <row r="2407" spans="4:11" x14ac:dyDescent="0.25">
      <c r="D2407" s="44" t="s">
        <v>17</v>
      </c>
      <c r="E2407" s="45" t="s">
        <v>27</v>
      </c>
      <c r="F2407" s="39" t="s">
        <v>85</v>
      </c>
      <c r="G2407" s="46">
        <v>1</v>
      </c>
      <c r="H2407" s="142">
        <v>4</v>
      </c>
      <c r="I2407" s="46">
        <v>1</v>
      </c>
      <c r="J2407" s="142">
        <v>132</v>
      </c>
      <c r="K2407" s="82">
        <v>0</v>
      </c>
    </row>
    <row r="2408" spans="4:11" x14ac:dyDescent="0.25">
      <c r="D2408" s="35" t="s">
        <v>17</v>
      </c>
      <c r="E2408" s="36" t="s">
        <v>27</v>
      </c>
      <c r="F2408" s="36" t="s">
        <v>21</v>
      </c>
      <c r="G2408" s="37">
        <v>1</v>
      </c>
      <c r="H2408" s="141">
        <v>4</v>
      </c>
      <c r="I2408" s="37">
        <v>1</v>
      </c>
      <c r="J2408" s="141">
        <v>3</v>
      </c>
      <c r="K2408" s="72">
        <v>0</v>
      </c>
    </row>
    <row r="2409" spans="4:11" x14ac:dyDescent="0.25">
      <c r="D2409" s="35" t="s">
        <v>17</v>
      </c>
      <c r="E2409" s="36" t="s">
        <v>27</v>
      </c>
      <c r="F2409" s="36" t="s">
        <v>22</v>
      </c>
      <c r="G2409" s="37">
        <v>1</v>
      </c>
      <c r="H2409" s="141">
        <v>4</v>
      </c>
      <c r="I2409" s="37">
        <v>1</v>
      </c>
      <c r="J2409" s="141">
        <v>17</v>
      </c>
      <c r="K2409" s="72">
        <v>0</v>
      </c>
    </row>
    <row r="2410" spans="4:11" x14ac:dyDescent="0.25">
      <c r="D2410" s="35" t="s">
        <v>17</v>
      </c>
      <c r="E2410" s="36" t="s">
        <v>27</v>
      </c>
      <c r="F2410" s="36" t="s">
        <v>23</v>
      </c>
      <c r="G2410" s="37">
        <v>1</v>
      </c>
      <c r="H2410" s="141">
        <v>4</v>
      </c>
      <c r="I2410" s="37">
        <v>1</v>
      </c>
      <c r="J2410" s="141">
        <v>18</v>
      </c>
      <c r="K2410" s="72">
        <v>0</v>
      </c>
    </row>
    <row r="2411" spans="4:11" x14ac:dyDescent="0.25">
      <c r="D2411" s="35" t="s">
        <v>17</v>
      </c>
      <c r="E2411" s="36" t="s">
        <v>27</v>
      </c>
      <c r="F2411" s="36" t="s">
        <v>24</v>
      </c>
      <c r="G2411" s="37">
        <v>1</v>
      </c>
      <c r="H2411" s="141">
        <v>4</v>
      </c>
      <c r="I2411" s="37">
        <v>1</v>
      </c>
      <c r="J2411" s="141">
        <v>19</v>
      </c>
      <c r="K2411" s="72">
        <v>0</v>
      </c>
    </row>
    <row r="2412" spans="4:11" x14ac:dyDescent="0.25">
      <c r="D2412" s="35" t="s">
        <v>17</v>
      </c>
      <c r="E2412" s="36" t="s">
        <v>27</v>
      </c>
      <c r="F2412" s="36" t="s">
        <v>26</v>
      </c>
      <c r="G2412" s="37">
        <v>1</v>
      </c>
      <c r="H2412" s="141">
        <v>4</v>
      </c>
      <c r="I2412" s="37">
        <v>1</v>
      </c>
      <c r="J2412" s="141">
        <v>10</v>
      </c>
      <c r="K2412" s="72">
        <v>0</v>
      </c>
    </row>
    <row r="2413" spans="4:11" x14ac:dyDescent="0.25">
      <c r="D2413" s="35" t="s">
        <v>17</v>
      </c>
      <c r="E2413" s="36" t="s">
        <v>27</v>
      </c>
      <c r="F2413" s="36" t="s">
        <v>25</v>
      </c>
      <c r="G2413" s="37">
        <v>1</v>
      </c>
      <c r="H2413" s="141">
        <v>4</v>
      </c>
      <c r="I2413" s="37">
        <v>1</v>
      </c>
      <c r="J2413" s="141">
        <v>8</v>
      </c>
      <c r="K2413" s="72">
        <v>0</v>
      </c>
    </row>
    <row r="2414" spans="4:11" x14ac:dyDescent="0.25">
      <c r="D2414" s="35" t="s">
        <v>17</v>
      </c>
      <c r="E2414" s="36" t="s">
        <v>27</v>
      </c>
      <c r="F2414" s="36" t="s">
        <v>27</v>
      </c>
      <c r="G2414" s="37">
        <v>1</v>
      </c>
      <c r="H2414" s="141">
        <v>4</v>
      </c>
      <c r="I2414" s="37">
        <v>1</v>
      </c>
      <c r="J2414" s="141">
        <v>4</v>
      </c>
      <c r="K2414" s="72">
        <v>0</v>
      </c>
    </row>
    <row r="2415" spans="4:11" x14ac:dyDescent="0.25">
      <c r="D2415" s="35" t="s">
        <v>17</v>
      </c>
      <c r="E2415" s="36" t="s">
        <v>27</v>
      </c>
      <c r="F2415" s="36" t="s">
        <v>28</v>
      </c>
      <c r="G2415" s="37">
        <v>1</v>
      </c>
      <c r="H2415" s="141">
        <v>4</v>
      </c>
      <c r="I2415" s="37">
        <v>1</v>
      </c>
      <c r="J2415" s="141">
        <v>9</v>
      </c>
      <c r="K2415" s="72">
        <v>0</v>
      </c>
    </row>
    <row r="2416" spans="4:11" x14ac:dyDescent="0.25">
      <c r="D2416" s="35" t="s">
        <v>17</v>
      </c>
      <c r="E2416" s="36" t="s">
        <v>27</v>
      </c>
      <c r="F2416" s="36" t="s">
        <v>29</v>
      </c>
      <c r="G2416" s="37">
        <v>1</v>
      </c>
      <c r="H2416" s="141">
        <v>4</v>
      </c>
      <c r="I2416" s="37">
        <v>1</v>
      </c>
      <c r="J2416" s="141">
        <v>1</v>
      </c>
      <c r="K2416" s="72">
        <v>0</v>
      </c>
    </row>
    <row r="2417" spans="4:11" x14ac:dyDescent="0.25">
      <c r="D2417" s="35" t="s">
        <v>17</v>
      </c>
      <c r="E2417" s="36" t="s">
        <v>27</v>
      </c>
      <c r="F2417" s="36" t="s">
        <v>30</v>
      </c>
      <c r="G2417" s="37">
        <v>1</v>
      </c>
      <c r="H2417" s="141">
        <v>4</v>
      </c>
      <c r="I2417" s="37">
        <v>1</v>
      </c>
      <c r="J2417" s="141">
        <v>24</v>
      </c>
      <c r="K2417" s="72">
        <v>0</v>
      </c>
    </row>
    <row r="2418" spans="4:11" x14ac:dyDescent="0.25">
      <c r="D2418" s="35" t="s">
        <v>17</v>
      </c>
      <c r="E2418" s="36" t="s">
        <v>27</v>
      </c>
      <c r="F2418" s="36" t="s">
        <v>31</v>
      </c>
      <c r="G2418" s="37">
        <v>1</v>
      </c>
      <c r="H2418" s="141">
        <v>4</v>
      </c>
      <c r="I2418" s="37">
        <v>1</v>
      </c>
      <c r="J2418" s="141">
        <v>12</v>
      </c>
      <c r="K2418" s="72">
        <v>0</v>
      </c>
    </row>
    <row r="2419" spans="4:11" x14ac:dyDescent="0.25">
      <c r="D2419" s="35" t="s">
        <v>17</v>
      </c>
      <c r="E2419" s="36" t="s">
        <v>27</v>
      </c>
      <c r="F2419" s="36" t="s">
        <v>64</v>
      </c>
      <c r="G2419" s="37">
        <v>1</v>
      </c>
      <c r="H2419" s="141">
        <v>4</v>
      </c>
      <c r="I2419" s="37">
        <v>1</v>
      </c>
      <c r="J2419" s="141">
        <v>118</v>
      </c>
      <c r="K2419" s="72">
        <v>0</v>
      </c>
    </row>
    <row r="2420" spans="4:11" x14ac:dyDescent="0.25">
      <c r="D2420" s="253" t="s">
        <v>17</v>
      </c>
      <c r="E2420" s="254" t="s">
        <v>27</v>
      </c>
      <c r="F2420" s="254" t="s">
        <v>96</v>
      </c>
      <c r="G2420" s="251">
        <v>1</v>
      </c>
      <c r="H2420" s="251">
        <v>4</v>
      </c>
      <c r="I2420" s="251">
        <v>1</v>
      </c>
      <c r="J2420" s="251">
        <v>137</v>
      </c>
      <c r="K2420" s="252">
        <v>0</v>
      </c>
    </row>
    <row r="2421" spans="4:11" x14ac:dyDescent="0.25">
      <c r="D2421" s="35" t="s">
        <v>17</v>
      </c>
      <c r="E2421" s="36" t="s">
        <v>27</v>
      </c>
      <c r="F2421" s="36" t="s">
        <v>34</v>
      </c>
      <c r="G2421" s="37">
        <v>1</v>
      </c>
      <c r="H2421" s="141">
        <v>4</v>
      </c>
      <c r="I2421" s="37">
        <v>1</v>
      </c>
      <c r="J2421" s="141">
        <v>26</v>
      </c>
      <c r="K2421" s="72">
        <v>0</v>
      </c>
    </row>
    <row r="2422" spans="4:11" x14ac:dyDescent="0.25">
      <c r="D2422" s="35" t="s">
        <v>17</v>
      </c>
      <c r="E2422" s="36" t="s">
        <v>27</v>
      </c>
      <c r="F2422" s="36" t="s">
        <v>32</v>
      </c>
      <c r="G2422" s="37">
        <v>1</v>
      </c>
      <c r="H2422" s="141">
        <v>4</v>
      </c>
      <c r="I2422" s="37">
        <v>1</v>
      </c>
      <c r="J2422" s="141">
        <v>13</v>
      </c>
      <c r="K2422" s="72">
        <v>0</v>
      </c>
    </row>
    <row r="2423" spans="4:11" x14ac:dyDescent="0.25">
      <c r="D2423" s="35" t="s">
        <v>17</v>
      </c>
      <c r="E2423" s="36" t="s">
        <v>27</v>
      </c>
      <c r="F2423" s="36" t="s">
        <v>33</v>
      </c>
      <c r="G2423" s="37">
        <v>1</v>
      </c>
      <c r="H2423" s="141">
        <v>4</v>
      </c>
      <c r="I2423" s="37">
        <v>1</v>
      </c>
      <c r="J2423" s="141">
        <v>25</v>
      </c>
      <c r="K2423" s="72">
        <v>0</v>
      </c>
    </row>
    <row r="2424" spans="4:11" x14ac:dyDescent="0.25">
      <c r="D2424" s="35" t="s">
        <v>17</v>
      </c>
      <c r="E2424" s="36" t="s">
        <v>27</v>
      </c>
      <c r="F2424" s="36" t="s">
        <v>63</v>
      </c>
      <c r="G2424" s="37">
        <v>1</v>
      </c>
      <c r="H2424" s="141">
        <v>4</v>
      </c>
      <c r="I2424" s="37">
        <v>1</v>
      </c>
      <c r="J2424" s="141">
        <v>103</v>
      </c>
      <c r="K2424" s="72">
        <v>0</v>
      </c>
    </row>
    <row r="2425" spans="4:11" x14ac:dyDescent="0.25">
      <c r="D2425" s="35" t="s">
        <v>17</v>
      </c>
      <c r="E2425" s="36" t="s">
        <v>27</v>
      </c>
      <c r="F2425" s="36" t="s">
        <v>60</v>
      </c>
      <c r="G2425" s="37">
        <v>1</v>
      </c>
      <c r="H2425" s="141">
        <v>4</v>
      </c>
      <c r="I2425" s="37">
        <v>1</v>
      </c>
      <c r="J2425" s="141">
        <v>101</v>
      </c>
      <c r="K2425" s="72">
        <v>0</v>
      </c>
    </row>
    <row r="2426" spans="4:11" x14ac:dyDescent="0.25">
      <c r="D2426" s="35" t="s">
        <v>17</v>
      </c>
      <c r="E2426" s="36" t="s">
        <v>27</v>
      </c>
      <c r="F2426" s="36" t="s">
        <v>35</v>
      </c>
      <c r="G2426" s="37">
        <v>1</v>
      </c>
      <c r="H2426" s="141">
        <v>4</v>
      </c>
      <c r="I2426" s="37">
        <v>1</v>
      </c>
      <c r="J2426" s="141">
        <v>7</v>
      </c>
      <c r="K2426" s="72">
        <v>0</v>
      </c>
    </row>
    <row r="2427" spans="4:11" x14ac:dyDescent="0.25">
      <c r="D2427" s="38" t="s">
        <v>17</v>
      </c>
      <c r="E2427" s="36" t="s">
        <v>27</v>
      </c>
      <c r="F2427" s="47" t="s">
        <v>61</v>
      </c>
      <c r="G2427" s="48">
        <v>1</v>
      </c>
      <c r="H2427" s="142">
        <v>4</v>
      </c>
      <c r="I2427" s="48">
        <v>1</v>
      </c>
      <c r="J2427" s="142">
        <v>102</v>
      </c>
      <c r="K2427" s="73">
        <v>0</v>
      </c>
    </row>
    <row r="2428" spans="4:11" ht="15.75" thickBot="1" x14ac:dyDescent="0.3">
      <c r="D2428" s="38" t="s">
        <v>17</v>
      </c>
      <c r="E2428" s="36" t="s">
        <v>27</v>
      </c>
      <c r="F2428" s="39" t="s">
        <v>36</v>
      </c>
      <c r="G2428" s="40">
        <v>1</v>
      </c>
      <c r="H2428" s="142">
        <v>4</v>
      </c>
      <c r="I2428" s="40">
        <v>1</v>
      </c>
      <c r="J2428" s="142">
        <v>14</v>
      </c>
      <c r="K2428" s="73">
        <v>0</v>
      </c>
    </row>
    <row r="2429" spans="4:11" x14ac:dyDescent="0.25">
      <c r="D2429" s="32" t="s">
        <v>17</v>
      </c>
      <c r="E2429" s="33" t="s">
        <v>29</v>
      </c>
      <c r="F2429" s="33" t="s">
        <v>18</v>
      </c>
      <c r="G2429" s="34">
        <v>1</v>
      </c>
      <c r="H2429" s="140">
        <v>1</v>
      </c>
      <c r="I2429" s="34">
        <v>1</v>
      </c>
      <c r="J2429" s="140">
        <v>2</v>
      </c>
      <c r="K2429" s="71">
        <v>2621140</v>
      </c>
    </row>
    <row r="2430" spans="4:11" x14ac:dyDescent="0.25">
      <c r="D2430" s="35" t="s">
        <v>17</v>
      </c>
      <c r="E2430" s="36" t="s">
        <v>29</v>
      </c>
      <c r="F2430" s="36" t="s">
        <v>19</v>
      </c>
      <c r="G2430" s="37">
        <v>1</v>
      </c>
      <c r="H2430" s="141">
        <v>1</v>
      </c>
      <c r="I2430" s="37">
        <v>1</v>
      </c>
      <c r="J2430" s="141">
        <v>22</v>
      </c>
      <c r="K2430" s="72">
        <v>39864</v>
      </c>
    </row>
    <row r="2431" spans="4:11" x14ac:dyDescent="0.25">
      <c r="D2431" s="35" t="s">
        <v>17</v>
      </c>
      <c r="E2431" s="36" t="s">
        <v>29</v>
      </c>
      <c r="F2431" s="36" t="s">
        <v>20</v>
      </c>
      <c r="G2431" s="37">
        <v>1</v>
      </c>
      <c r="H2431" s="141">
        <v>1</v>
      </c>
      <c r="I2431" s="37">
        <v>1</v>
      </c>
      <c r="J2431" s="141">
        <v>5</v>
      </c>
      <c r="K2431" s="72">
        <v>2895</v>
      </c>
    </row>
    <row r="2432" spans="4:11" x14ac:dyDescent="0.25">
      <c r="D2432" s="35" t="s">
        <v>17</v>
      </c>
      <c r="E2432" s="36" t="s">
        <v>29</v>
      </c>
      <c r="F2432" s="36" t="s">
        <v>21</v>
      </c>
      <c r="G2432" s="37">
        <v>1</v>
      </c>
      <c r="H2432" s="141">
        <v>1</v>
      </c>
      <c r="I2432" s="37">
        <v>1</v>
      </c>
      <c r="J2432" s="141">
        <v>3</v>
      </c>
      <c r="K2432" s="72">
        <v>2007571</v>
      </c>
    </row>
    <row r="2433" spans="4:11" x14ac:dyDescent="0.25">
      <c r="D2433" s="35" t="s">
        <v>17</v>
      </c>
      <c r="E2433" s="36" t="s">
        <v>29</v>
      </c>
      <c r="F2433" s="36" t="s">
        <v>22</v>
      </c>
      <c r="G2433" s="37">
        <v>1</v>
      </c>
      <c r="H2433" s="141">
        <v>1</v>
      </c>
      <c r="I2433" s="37">
        <v>1</v>
      </c>
      <c r="J2433" s="141">
        <v>17</v>
      </c>
      <c r="K2433" s="72">
        <v>21547375</v>
      </c>
    </row>
    <row r="2434" spans="4:11" x14ac:dyDescent="0.25">
      <c r="D2434" s="41" t="s">
        <v>17</v>
      </c>
      <c r="E2434" s="42" t="s">
        <v>29</v>
      </c>
      <c r="F2434" s="42" t="s">
        <v>81</v>
      </c>
      <c r="G2434" s="43">
        <v>1</v>
      </c>
      <c r="H2434" s="142">
        <v>1</v>
      </c>
      <c r="I2434" s="43">
        <v>1</v>
      </c>
      <c r="J2434" s="142">
        <v>126</v>
      </c>
      <c r="K2434" s="81">
        <v>597</v>
      </c>
    </row>
    <row r="2435" spans="4:11" x14ac:dyDescent="0.25">
      <c r="D2435" s="41" t="s">
        <v>17</v>
      </c>
      <c r="E2435" s="42" t="s">
        <v>29</v>
      </c>
      <c r="F2435" s="42" t="s">
        <v>77</v>
      </c>
      <c r="G2435" s="43">
        <v>1</v>
      </c>
      <c r="H2435" s="142">
        <v>1</v>
      </c>
      <c r="I2435" s="43">
        <v>1</v>
      </c>
      <c r="J2435" s="142">
        <v>125</v>
      </c>
      <c r="K2435" s="81">
        <v>333</v>
      </c>
    </row>
    <row r="2436" spans="4:11" x14ac:dyDescent="0.25">
      <c r="D2436" s="157" t="s">
        <v>17</v>
      </c>
      <c r="E2436" s="158" t="s">
        <v>29</v>
      </c>
      <c r="F2436" s="158" t="s">
        <v>87</v>
      </c>
      <c r="G2436" s="156">
        <v>1</v>
      </c>
      <c r="H2436" s="156">
        <v>1</v>
      </c>
      <c r="I2436" s="156">
        <v>1</v>
      </c>
      <c r="J2436" s="156">
        <v>136</v>
      </c>
      <c r="K2436" s="153">
        <v>7730</v>
      </c>
    </row>
    <row r="2437" spans="4:11" x14ac:dyDescent="0.25">
      <c r="D2437" s="249" t="s">
        <v>17</v>
      </c>
      <c r="E2437" s="250" t="s">
        <v>29</v>
      </c>
      <c r="F2437" s="250" t="s">
        <v>96</v>
      </c>
      <c r="G2437" s="255">
        <v>1</v>
      </c>
      <c r="H2437" s="255">
        <v>1</v>
      </c>
      <c r="I2437" s="255">
        <v>1</v>
      </c>
      <c r="J2437" s="255">
        <v>137</v>
      </c>
      <c r="K2437" s="256">
        <v>1143</v>
      </c>
    </row>
    <row r="2438" spans="4:11" x14ac:dyDescent="0.25">
      <c r="D2438" s="157" t="s">
        <v>17</v>
      </c>
      <c r="E2438" s="158" t="s">
        <v>29</v>
      </c>
      <c r="F2438" s="158"/>
      <c r="G2438" s="156"/>
      <c r="H2438" s="156"/>
      <c r="I2438" s="156"/>
      <c r="J2438" s="156"/>
      <c r="K2438" s="153">
        <v>0</v>
      </c>
    </row>
    <row r="2439" spans="4:11" x14ac:dyDescent="0.25">
      <c r="D2439" s="41" t="s">
        <v>17</v>
      </c>
      <c r="E2439" s="42" t="s">
        <v>29</v>
      </c>
      <c r="F2439" s="42" t="s">
        <v>82</v>
      </c>
      <c r="G2439" s="43">
        <v>1</v>
      </c>
      <c r="H2439" s="142">
        <v>1</v>
      </c>
      <c r="I2439" s="43">
        <v>1</v>
      </c>
      <c r="J2439" s="142">
        <v>122</v>
      </c>
      <c r="K2439" s="81">
        <v>11782</v>
      </c>
    </row>
    <row r="2440" spans="4:11" x14ac:dyDescent="0.25">
      <c r="D2440" s="44" t="s">
        <v>17</v>
      </c>
      <c r="E2440" s="45" t="s">
        <v>29</v>
      </c>
      <c r="F2440" s="45" t="s">
        <v>65</v>
      </c>
      <c r="G2440" s="46">
        <v>1</v>
      </c>
      <c r="H2440" s="142">
        <v>1</v>
      </c>
      <c r="I2440" s="46">
        <v>1</v>
      </c>
      <c r="J2440" s="142">
        <v>119</v>
      </c>
      <c r="K2440" s="82">
        <v>1263</v>
      </c>
    </row>
    <row r="2441" spans="4:11" x14ac:dyDescent="0.25">
      <c r="D2441" s="44" t="s">
        <v>17</v>
      </c>
      <c r="E2441" s="45" t="s">
        <v>29</v>
      </c>
      <c r="F2441" s="39" t="s">
        <v>83</v>
      </c>
      <c r="G2441" s="46">
        <v>1</v>
      </c>
      <c r="H2441" s="142">
        <v>1</v>
      </c>
      <c r="I2441" s="46">
        <v>1</v>
      </c>
      <c r="J2441" s="142">
        <v>130</v>
      </c>
      <c r="K2441" s="82">
        <v>870</v>
      </c>
    </row>
    <row r="2442" spans="4:11" x14ac:dyDescent="0.25">
      <c r="D2442" s="44" t="s">
        <v>17</v>
      </c>
      <c r="E2442" s="45" t="s">
        <v>29</v>
      </c>
      <c r="F2442" s="39" t="s">
        <v>84</v>
      </c>
      <c r="G2442" s="46">
        <v>1</v>
      </c>
      <c r="H2442" s="142">
        <v>1</v>
      </c>
      <c r="I2442" s="46">
        <v>1</v>
      </c>
      <c r="J2442" s="142">
        <v>131</v>
      </c>
      <c r="K2442" s="82">
        <v>1511</v>
      </c>
    </row>
    <row r="2443" spans="4:11" x14ac:dyDescent="0.25">
      <c r="D2443" s="44" t="s">
        <v>17</v>
      </c>
      <c r="E2443" s="45" t="s">
        <v>29</v>
      </c>
      <c r="F2443" s="39" t="s">
        <v>85</v>
      </c>
      <c r="G2443" s="46">
        <v>1</v>
      </c>
      <c r="H2443" s="142">
        <v>1</v>
      </c>
      <c r="I2443" s="46">
        <v>1</v>
      </c>
      <c r="J2443" s="142">
        <v>132</v>
      </c>
      <c r="K2443" s="82">
        <v>1668</v>
      </c>
    </row>
    <row r="2444" spans="4:11" x14ac:dyDescent="0.25">
      <c r="D2444" s="35" t="s">
        <v>17</v>
      </c>
      <c r="E2444" s="36" t="s">
        <v>29</v>
      </c>
      <c r="F2444" s="36" t="s">
        <v>23</v>
      </c>
      <c r="G2444" s="37">
        <v>1</v>
      </c>
      <c r="H2444" s="141">
        <v>1</v>
      </c>
      <c r="I2444" s="37">
        <v>1</v>
      </c>
      <c r="J2444" s="141">
        <v>18</v>
      </c>
      <c r="K2444" s="72">
        <v>18664700</v>
      </c>
    </row>
    <row r="2445" spans="4:11" x14ac:dyDescent="0.25">
      <c r="D2445" s="35" t="s">
        <v>17</v>
      </c>
      <c r="E2445" s="36" t="s">
        <v>29</v>
      </c>
      <c r="F2445" s="36" t="s">
        <v>24</v>
      </c>
      <c r="G2445" s="37">
        <v>1</v>
      </c>
      <c r="H2445" s="141">
        <v>1</v>
      </c>
      <c r="I2445" s="37">
        <v>1</v>
      </c>
      <c r="J2445" s="141">
        <v>19</v>
      </c>
      <c r="K2445" s="72">
        <v>21585058</v>
      </c>
    </row>
    <row r="2446" spans="4:11" x14ac:dyDescent="0.25">
      <c r="D2446" s="35" t="s">
        <v>17</v>
      </c>
      <c r="E2446" s="36" t="s">
        <v>29</v>
      </c>
      <c r="F2446" s="36" t="s">
        <v>26</v>
      </c>
      <c r="G2446" s="37">
        <v>1</v>
      </c>
      <c r="H2446" s="141">
        <v>1</v>
      </c>
      <c r="I2446" s="37">
        <v>1</v>
      </c>
      <c r="J2446" s="141">
        <v>10</v>
      </c>
      <c r="K2446" s="72">
        <v>0</v>
      </c>
    </row>
    <row r="2447" spans="4:11" x14ac:dyDescent="0.25">
      <c r="D2447" s="35" t="s">
        <v>17</v>
      </c>
      <c r="E2447" s="36" t="s">
        <v>29</v>
      </c>
      <c r="F2447" s="36" t="s">
        <v>25</v>
      </c>
      <c r="G2447" s="37">
        <v>1</v>
      </c>
      <c r="H2447" s="141">
        <v>1</v>
      </c>
      <c r="I2447" s="37">
        <v>1</v>
      </c>
      <c r="J2447" s="141">
        <v>8</v>
      </c>
      <c r="K2447" s="72">
        <v>26510</v>
      </c>
    </row>
    <row r="2448" spans="4:11" x14ac:dyDescent="0.25">
      <c r="D2448" s="35" t="s">
        <v>17</v>
      </c>
      <c r="E2448" s="36" t="s">
        <v>29</v>
      </c>
      <c r="F2448" s="36" t="s">
        <v>27</v>
      </c>
      <c r="G2448" s="37">
        <v>1</v>
      </c>
      <c r="H2448" s="141">
        <v>1</v>
      </c>
      <c r="I2448" s="37">
        <v>1</v>
      </c>
      <c r="J2448" s="141">
        <v>4</v>
      </c>
      <c r="K2448" s="72">
        <v>1755186</v>
      </c>
    </row>
    <row r="2449" spans="4:11" x14ac:dyDescent="0.25">
      <c r="D2449" s="35" t="s">
        <v>17</v>
      </c>
      <c r="E2449" s="36" t="s">
        <v>29</v>
      </c>
      <c r="F2449" s="36" t="s">
        <v>28</v>
      </c>
      <c r="G2449" s="37">
        <v>1</v>
      </c>
      <c r="H2449" s="141">
        <v>1</v>
      </c>
      <c r="I2449" s="37">
        <v>1</v>
      </c>
      <c r="J2449" s="141">
        <v>9</v>
      </c>
      <c r="K2449" s="72">
        <v>1277007</v>
      </c>
    </row>
    <row r="2450" spans="4:11" x14ac:dyDescent="0.25">
      <c r="D2450" s="35" t="s">
        <v>17</v>
      </c>
      <c r="E2450" s="36" t="s">
        <v>29</v>
      </c>
      <c r="F2450" s="36" t="s">
        <v>29</v>
      </c>
      <c r="G2450" s="37">
        <v>1</v>
      </c>
      <c r="H2450" s="141">
        <v>1</v>
      </c>
      <c r="I2450" s="37">
        <v>1</v>
      </c>
      <c r="J2450" s="141">
        <v>1</v>
      </c>
      <c r="K2450" s="72">
        <v>0</v>
      </c>
    </row>
    <row r="2451" spans="4:11" x14ac:dyDescent="0.25">
      <c r="D2451" s="35" t="s">
        <v>17</v>
      </c>
      <c r="E2451" s="36" t="s">
        <v>29</v>
      </c>
      <c r="F2451" s="36" t="s">
        <v>30</v>
      </c>
      <c r="G2451" s="37">
        <v>1</v>
      </c>
      <c r="H2451" s="141">
        <v>1</v>
      </c>
      <c r="I2451" s="37">
        <v>1</v>
      </c>
      <c r="J2451" s="141">
        <v>24</v>
      </c>
      <c r="K2451" s="72">
        <v>0</v>
      </c>
    </row>
    <row r="2452" spans="4:11" x14ac:dyDescent="0.25">
      <c r="D2452" s="35" t="s">
        <v>17</v>
      </c>
      <c r="E2452" s="36" t="s">
        <v>29</v>
      </c>
      <c r="F2452" s="36" t="s">
        <v>31</v>
      </c>
      <c r="G2452" s="37">
        <v>1</v>
      </c>
      <c r="H2452" s="141">
        <v>1</v>
      </c>
      <c r="I2452" s="37">
        <v>1</v>
      </c>
      <c r="J2452" s="141">
        <v>12</v>
      </c>
      <c r="K2452" s="72">
        <v>0</v>
      </c>
    </row>
    <row r="2453" spans="4:11" x14ac:dyDescent="0.25">
      <c r="D2453" s="35" t="s">
        <v>17</v>
      </c>
      <c r="E2453" s="36" t="s">
        <v>29</v>
      </c>
      <c r="F2453" s="36" t="s">
        <v>64</v>
      </c>
      <c r="G2453" s="37">
        <v>1</v>
      </c>
      <c r="H2453" s="141">
        <v>1</v>
      </c>
      <c r="I2453" s="37">
        <v>1</v>
      </c>
      <c r="J2453" s="141">
        <v>118</v>
      </c>
      <c r="K2453" s="72">
        <v>29379</v>
      </c>
    </row>
    <row r="2454" spans="4:11" x14ac:dyDescent="0.25">
      <c r="D2454" s="35" t="s">
        <v>17</v>
      </c>
      <c r="E2454" s="36" t="s">
        <v>29</v>
      </c>
      <c r="F2454" s="36" t="s">
        <v>34</v>
      </c>
      <c r="G2454" s="37">
        <v>1</v>
      </c>
      <c r="H2454" s="141">
        <v>1</v>
      </c>
      <c r="I2454" s="37">
        <v>1</v>
      </c>
      <c r="J2454" s="141">
        <v>26</v>
      </c>
      <c r="K2454" s="72">
        <v>188785</v>
      </c>
    </row>
    <row r="2455" spans="4:11" x14ac:dyDescent="0.25">
      <c r="D2455" s="35" t="s">
        <v>17</v>
      </c>
      <c r="E2455" s="36" t="s">
        <v>29</v>
      </c>
      <c r="F2455" s="36" t="s">
        <v>32</v>
      </c>
      <c r="G2455" s="37">
        <v>1</v>
      </c>
      <c r="H2455" s="141">
        <v>1</v>
      </c>
      <c r="I2455" s="37">
        <v>1</v>
      </c>
      <c r="J2455" s="141">
        <v>13</v>
      </c>
      <c r="K2455" s="72">
        <v>0</v>
      </c>
    </row>
    <row r="2456" spans="4:11" x14ac:dyDescent="0.25">
      <c r="D2456" s="35" t="s">
        <v>17</v>
      </c>
      <c r="E2456" s="36" t="s">
        <v>29</v>
      </c>
      <c r="F2456" s="36" t="s">
        <v>33</v>
      </c>
      <c r="G2456" s="37">
        <v>1</v>
      </c>
      <c r="H2456" s="141">
        <v>1</v>
      </c>
      <c r="I2456" s="37">
        <v>1</v>
      </c>
      <c r="J2456" s="141">
        <v>25</v>
      </c>
      <c r="K2456" s="72">
        <v>869711</v>
      </c>
    </row>
    <row r="2457" spans="4:11" x14ac:dyDescent="0.25">
      <c r="D2457" s="35" t="s">
        <v>17</v>
      </c>
      <c r="E2457" s="36" t="s">
        <v>29</v>
      </c>
      <c r="F2457" s="36" t="s">
        <v>63</v>
      </c>
      <c r="G2457" s="37">
        <v>1</v>
      </c>
      <c r="H2457" s="141">
        <v>1</v>
      </c>
      <c r="I2457" s="37">
        <v>1</v>
      </c>
      <c r="J2457" s="141">
        <v>103</v>
      </c>
      <c r="K2457" s="72">
        <v>296235</v>
      </c>
    </row>
    <row r="2458" spans="4:11" x14ac:dyDescent="0.25">
      <c r="D2458" s="35" t="s">
        <v>17</v>
      </c>
      <c r="E2458" s="36" t="s">
        <v>29</v>
      </c>
      <c r="F2458" s="36" t="s">
        <v>60</v>
      </c>
      <c r="G2458" s="37">
        <v>1</v>
      </c>
      <c r="H2458" s="141">
        <v>1</v>
      </c>
      <c r="I2458" s="37">
        <v>1</v>
      </c>
      <c r="J2458" s="141">
        <v>101</v>
      </c>
      <c r="K2458" s="72">
        <v>1089</v>
      </c>
    </row>
    <row r="2459" spans="4:11" x14ac:dyDescent="0.25">
      <c r="D2459" s="35" t="s">
        <v>17</v>
      </c>
      <c r="E2459" s="36" t="s">
        <v>29</v>
      </c>
      <c r="F2459" s="36" t="s">
        <v>35</v>
      </c>
      <c r="G2459" s="37">
        <v>1</v>
      </c>
      <c r="H2459" s="141">
        <v>1</v>
      </c>
      <c r="I2459" s="37">
        <v>1</v>
      </c>
      <c r="J2459" s="141">
        <v>7</v>
      </c>
      <c r="K2459" s="72">
        <v>0</v>
      </c>
    </row>
    <row r="2460" spans="4:11" x14ac:dyDescent="0.25">
      <c r="D2460" s="38" t="s">
        <v>17</v>
      </c>
      <c r="E2460" s="36" t="s">
        <v>29</v>
      </c>
      <c r="F2460" s="47" t="s">
        <v>61</v>
      </c>
      <c r="G2460" s="48">
        <v>1</v>
      </c>
      <c r="H2460" s="142">
        <v>1</v>
      </c>
      <c r="I2460" s="48">
        <v>1</v>
      </c>
      <c r="J2460" s="142">
        <v>102</v>
      </c>
      <c r="K2460" s="73">
        <v>0</v>
      </c>
    </row>
    <row r="2461" spans="4:11" ht="15.75" thickBot="1" x14ac:dyDescent="0.3">
      <c r="D2461" s="38" t="s">
        <v>17</v>
      </c>
      <c r="E2461" s="36" t="s">
        <v>29</v>
      </c>
      <c r="F2461" s="39" t="s">
        <v>36</v>
      </c>
      <c r="G2461" s="40">
        <v>1</v>
      </c>
      <c r="H2461" s="142">
        <v>1</v>
      </c>
      <c r="I2461" s="40">
        <v>1</v>
      </c>
      <c r="J2461" s="142">
        <v>14</v>
      </c>
      <c r="K2461" s="73">
        <v>6950</v>
      </c>
    </row>
    <row r="2462" spans="4:11" x14ac:dyDescent="0.25">
      <c r="D2462" s="32" t="s">
        <v>17</v>
      </c>
      <c r="E2462" s="33" t="s">
        <v>30</v>
      </c>
      <c r="F2462" s="33" t="s">
        <v>18</v>
      </c>
      <c r="G2462" s="34">
        <v>1</v>
      </c>
      <c r="H2462" s="140">
        <v>24</v>
      </c>
      <c r="I2462" s="34">
        <v>1</v>
      </c>
      <c r="J2462" s="140">
        <v>2</v>
      </c>
      <c r="K2462" s="71">
        <v>22470</v>
      </c>
    </row>
    <row r="2463" spans="4:11" x14ac:dyDescent="0.25">
      <c r="D2463" s="35" t="s">
        <v>17</v>
      </c>
      <c r="E2463" s="36" t="s">
        <v>30</v>
      </c>
      <c r="F2463" s="36" t="s">
        <v>19</v>
      </c>
      <c r="G2463" s="37">
        <v>1</v>
      </c>
      <c r="H2463" s="141">
        <v>24</v>
      </c>
      <c r="I2463" s="37">
        <v>1</v>
      </c>
      <c r="J2463" s="141">
        <v>22</v>
      </c>
      <c r="K2463" s="72">
        <v>342</v>
      </c>
    </row>
    <row r="2464" spans="4:11" x14ac:dyDescent="0.25">
      <c r="D2464" s="35" t="s">
        <v>17</v>
      </c>
      <c r="E2464" s="36" t="s">
        <v>30</v>
      </c>
      <c r="F2464" s="36" t="s">
        <v>20</v>
      </c>
      <c r="G2464" s="37">
        <v>1</v>
      </c>
      <c r="H2464" s="141">
        <v>24</v>
      </c>
      <c r="I2464" s="37">
        <v>1</v>
      </c>
      <c r="J2464" s="141">
        <v>5</v>
      </c>
      <c r="K2464" s="72">
        <v>25</v>
      </c>
    </row>
    <row r="2465" spans="4:11" x14ac:dyDescent="0.25">
      <c r="D2465" s="35" t="s">
        <v>17</v>
      </c>
      <c r="E2465" s="36" t="s">
        <v>30</v>
      </c>
      <c r="F2465" s="36" t="s">
        <v>21</v>
      </c>
      <c r="G2465" s="37">
        <v>1</v>
      </c>
      <c r="H2465" s="141">
        <v>24</v>
      </c>
      <c r="I2465" s="37">
        <v>1</v>
      </c>
      <c r="J2465" s="141">
        <v>3</v>
      </c>
      <c r="K2465" s="72">
        <v>17210</v>
      </c>
    </row>
    <row r="2466" spans="4:11" x14ac:dyDescent="0.25">
      <c r="D2466" s="35" t="s">
        <v>17</v>
      </c>
      <c r="E2466" s="36" t="s">
        <v>30</v>
      </c>
      <c r="F2466" s="36" t="s">
        <v>22</v>
      </c>
      <c r="G2466" s="37">
        <v>1</v>
      </c>
      <c r="H2466" s="141">
        <v>24</v>
      </c>
      <c r="I2466" s="37">
        <v>1</v>
      </c>
      <c r="J2466" s="141">
        <v>17</v>
      </c>
      <c r="K2466" s="72">
        <v>184718</v>
      </c>
    </row>
    <row r="2467" spans="4:11" x14ac:dyDescent="0.25">
      <c r="D2467" s="35" t="s">
        <v>17</v>
      </c>
      <c r="E2467" s="36" t="s">
        <v>30</v>
      </c>
      <c r="F2467" s="36" t="s">
        <v>23</v>
      </c>
      <c r="G2467" s="37">
        <v>1</v>
      </c>
      <c r="H2467" s="141">
        <v>24</v>
      </c>
      <c r="I2467" s="37">
        <v>1</v>
      </c>
      <c r="J2467" s="141">
        <v>18</v>
      </c>
      <c r="K2467" s="72">
        <v>160006</v>
      </c>
    </row>
    <row r="2468" spans="4:11" x14ac:dyDescent="0.25">
      <c r="D2468" s="35" t="s">
        <v>17</v>
      </c>
      <c r="E2468" s="36" t="s">
        <v>30</v>
      </c>
      <c r="F2468" s="36" t="s">
        <v>24</v>
      </c>
      <c r="G2468" s="37">
        <v>1</v>
      </c>
      <c r="H2468" s="141">
        <v>24</v>
      </c>
      <c r="I2468" s="37">
        <v>1</v>
      </c>
      <c r="J2468" s="141">
        <v>19</v>
      </c>
      <c r="K2468" s="72">
        <v>185041</v>
      </c>
    </row>
    <row r="2469" spans="4:11" x14ac:dyDescent="0.25">
      <c r="D2469" s="41" t="s">
        <v>17</v>
      </c>
      <c r="E2469" s="42" t="s">
        <v>30</v>
      </c>
      <c r="F2469" s="42" t="s">
        <v>81</v>
      </c>
      <c r="G2469" s="43">
        <v>1</v>
      </c>
      <c r="H2469" s="142">
        <v>24</v>
      </c>
      <c r="I2469" s="43">
        <v>1</v>
      </c>
      <c r="J2469" s="142">
        <v>126</v>
      </c>
      <c r="K2469" s="81">
        <v>5</v>
      </c>
    </row>
    <row r="2470" spans="4:11" x14ac:dyDescent="0.25">
      <c r="D2470" s="41" t="s">
        <v>17</v>
      </c>
      <c r="E2470" s="42" t="s">
        <v>30</v>
      </c>
      <c r="F2470" s="42" t="s">
        <v>77</v>
      </c>
      <c r="G2470" s="43">
        <v>1</v>
      </c>
      <c r="H2470" s="142">
        <v>24</v>
      </c>
      <c r="I2470" s="43">
        <v>1</v>
      </c>
      <c r="J2470" s="142">
        <v>125</v>
      </c>
      <c r="K2470" s="81">
        <v>3</v>
      </c>
    </row>
    <row r="2471" spans="4:11" x14ac:dyDescent="0.25">
      <c r="D2471" s="157" t="s">
        <v>17</v>
      </c>
      <c r="E2471" s="158" t="s">
        <v>30</v>
      </c>
      <c r="F2471" s="158" t="s">
        <v>87</v>
      </c>
      <c r="G2471" s="156">
        <v>1</v>
      </c>
      <c r="H2471" s="156">
        <v>24</v>
      </c>
      <c r="I2471" s="156">
        <v>1</v>
      </c>
      <c r="J2471" s="156">
        <v>136</v>
      </c>
      <c r="K2471" s="81">
        <v>66</v>
      </c>
    </row>
    <row r="2472" spans="4:11" x14ac:dyDescent="0.25">
      <c r="D2472" s="249" t="s">
        <v>17</v>
      </c>
      <c r="E2472" s="250" t="s">
        <v>30</v>
      </c>
      <c r="F2472" s="250" t="s">
        <v>96</v>
      </c>
      <c r="G2472" s="255">
        <v>1</v>
      </c>
      <c r="H2472" s="255">
        <v>24</v>
      </c>
      <c r="I2472" s="255">
        <v>1</v>
      </c>
      <c r="J2472" s="255">
        <v>137</v>
      </c>
      <c r="K2472" s="256">
        <v>10</v>
      </c>
    </row>
    <row r="2473" spans="4:11" x14ac:dyDescent="0.25">
      <c r="D2473" s="157" t="s">
        <v>17</v>
      </c>
      <c r="E2473" s="158" t="s">
        <v>30</v>
      </c>
      <c r="F2473" s="158"/>
      <c r="G2473" s="156"/>
      <c r="H2473" s="156"/>
      <c r="I2473" s="156"/>
      <c r="J2473" s="156"/>
      <c r="K2473" s="81">
        <v>0</v>
      </c>
    </row>
    <row r="2474" spans="4:11" x14ac:dyDescent="0.25">
      <c r="D2474" s="41" t="s">
        <v>17</v>
      </c>
      <c r="E2474" s="42" t="s">
        <v>30</v>
      </c>
      <c r="F2474" s="42" t="s">
        <v>82</v>
      </c>
      <c r="G2474" s="43">
        <v>1</v>
      </c>
      <c r="H2474" s="142">
        <v>24</v>
      </c>
      <c r="I2474" s="43">
        <v>1</v>
      </c>
      <c r="J2474" s="142">
        <v>122</v>
      </c>
      <c r="K2474" s="81">
        <v>101</v>
      </c>
    </row>
    <row r="2475" spans="4:11" x14ac:dyDescent="0.25">
      <c r="D2475" s="44" t="s">
        <v>17</v>
      </c>
      <c r="E2475" s="45" t="s">
        <v>30</v>
      </c>
      <c r="F2475" s="45" t="s">
        <v>65</v>
      </c>
      <c r="G2475" s="46">
        <v>1</v>
      </c>
      <c r="H2475" s="142">
        <v>24</v>
      </c>
      <c r="I2475" s="46">
        <v>1</v>
      </c>
      <c r="J2475" s="142">
        <v>119</v>
      </c>
      <c r="K2475" s="82">
        <v>11</v>
      </c>
    </row>
    <row r="2476" spans="4:11" x14ac:dyDescent="0.25">
      <c r="D2476" s="44" t="s">
        <v>17</v>
      </c>
      <c r="E2476" s="45" t="s">
        <v>30</v>
      </c>
      <c r="F2476" s="39" t="s">
        <v>83</v>
      </c>
      <c r="G2476" s="46">
        <v>1</v>
      </c>
      <c r="H2476" s="142">
        <v>24</v>
      </c>
      <c r="I2476" s="46">
        <v>1</v>
      </c>
      <c r="J2476" s="142">
        <v>130</v>
      </c>
      <c r="K2476" s="82">
        <v>7</v>
      </c>
    </row>
    <row r="2477" spans="4:11" x14ac:dyDescent="0.25">
      <c r="D2477" s="44" t="s">
        <v>17</v>
      </c>
      <c r="E2477" s="45" t="s">
        <v>30</v>
      </c>
      <c r="F2477" s="39" t="s">
        <v>84</v>
      </c>
      <c r="G2477" s="46">
        <v>1</v>
      </c>
      <c r="H2477" s="142">
        <v>24</v>
      </c>
      <c r="I2477" s="46">
        <v>1</v>
      </c>
      <c r="J2477" s="142">
        <v>131</v>
      </c>
      <c r="K2477" s="82">
        <v>13</v>
      </c>
    </row>
    <row r="2478" spans="4:11" x14ac:dyDescent="0.25">
      <c r="D2478" s="44" t="s">
        <v>17</v>
      </c>
      <c r="E2478" s="45" t="s">
        <v>30</v>
      </c>
      <c r="F2478" s="39" t="s">
        <v>85</v>
      </c>
      <c r="G2478" s="46">
        <v>1</v>
      </c>
      <c r="H2478" s="142">
        <v>24</v>
      </c>
      <c r="I2478" s="46">
        <v>1</v>
      </c>
      <c r="J2478" s="142">
        <v>132</v>
      </c>
      <c r="K2478" s="82">
        <v>14</v>
      </c>
    </row>
    <row r="2479" spans="4:11" x14ac:dyDescent="0.25">
      <c r="D2479" s="35" t="s">
        <v>17</v>
      </c>
      <c r="E2479" s="36" t="s">
        <v>30</v>
      </c>
      <c r="F2479" s="36" t="s">
        <v>25</v>
      </c>
      <c r="G2479" s="37">
        <v>1</v>
      </c>
      <c r="H2479" s="141">
        <v>24</v>
      </c>
      <c r="I2479" s="37">
        <v>1</v>
      </c>
      <c r="J2479" s="141">
        <v>8</v>
      </c>
      <c r="K2479" s="72">
        <v>227</v>
      </c>
    </row>
    <row r="2480" spans="4:11" x14ac:dyDescent="0.25">
      <c r="D2480" s="35" t="s">
        <v>17</v>
      </c>
      <c r="E2480" s="36" t="s">
        <v>30</v>
      </c>
      <c r="F2480" s="36" t="s">
        <v>26</v>
      </c>
      <c r="G2480" s="37">
        <v>1</v>
      </c>
      <c r="H2480" s="141">
        <v>24</v>
      </c>
      <c r="I2480" s="37">
        <v>1</v>
      </c>
      <c r="J2480" s="141">
        <v>10</v>
      </c>
      <c r="K2480" s="72">
        <v>0</v>
      </c>
    </row>
    <row r="2481" spans="4:11" x14ac:dyDescent="0.25">
      <c r="D2481" s="35" t="s">
        <v>17</v>
      </c>
      <c r="E2481" s="36" t="s">
        <v>30</v>
      </c>
      <c r="F2481" s="36" t="s">
        <v>27</v>
      </c>
      <c r="G2481" s="37">
        <v>1</v>
      </c>
      <c r="H2481" s="141">
        <v>24</v>
      </c>
      <c r="I2481" s="37">
        <v>1</v>
      </c>
      <c r="J2481" s="141">
        <v>4</v>
      </c>
      <c r="K2481" s="72">
        <v>15047</v>
      </c>
    </row>
    <row r="2482" spans="4:11" x14ac:dyDescent="0.25">
      <c r="D2482" s="35" t="s">
        <v>17</v>
      </c>
      <c r="E2482" s="36" t="s">
        <v>30</v>
      </c>
      <c r="F2482" s="36" t="s">
        <v>28</v>
      </c>
      <c r="G2482" s="37">
        <v>1</v>
      </c>
      <c r="H2482" s="141">
        <v>24</v>
      </c>
      <c r="I2482" s="37">
        <v>1</v>
      </c>
      <c r="J2482" s="141">
        <v>9</v>
      </c>
      <c r="K2482" s="72">
        <v>10947</v>
      </c>
    </row>
    <row r="2483" spans="4:11" x14ac:dyDescent="0.25">
      <c r="D2483" s="35" t="s">
        <v>17</v>
      </c>
      <c r="E2483" s="36" t="s">
        <v>30</v>
      </c>
      <c r="F2483" s="36" t="s">
        <v>29</v>
      </c>
      <c r="G2483" s="37">
        <v>1</v>
      </c>
      <c r="H2483" s="141">
        <v>24</v>
      </c>
      <c r="I2483" s="37">
        <v>1</v>
      </c>
      <c r="J2483" s="141">
        <v>1</v>
      </c>
      <c r="K2483" s="72">
        <v>0</v>
      </c>
    </row>
    <row r="2484" spans="4:11" x14ac:dyDescent="0.25">
      <c r="D2484" s="35" t="s">
        <v>17</v>
      </c>
      <c r="E2484" s="36" t="s">
        <v>30</v>
      </c>
      <c r="F2484" s="36" t="s">
        <v>30</v>
      </c>
      <c r="G2484" s="37">
        <v>1</v>
      </c>
      <c r="H2484" s="141">
        <v>24</v>
      </c>
      <c r="I2484" s="37">
        <v>1</v>
      </c>
      <c r="J2484" s="141">
        <v>24</v>
      </c>
      <c r="K2484" s="72">
        <v>0</v>
      </c>
    </row>
    <row r="2485" spans="4:11" x14ac:dyDescent="0.25">
      <c r="D2485" s="35" t="s">
        <v>17</v>
      </c>
      <c r="E2485" s="36" t="s">
        <v>30</v>
      </c>
      <c r="F2485" s="36" t="s">
        <v>31</v>
      </c>
      <c r="G2485" s="37">
        <v>1</v>
      </c>
      <c r="H2485" s="141">
        <v>24</v>
      </c>
      <c r="I2485" s="37">
        <v>1</v>
      </c>
      <c r="J2485" s="141">
        <v>12</v>
      </c>
      <c r="K2485" s="72">
        <v>0</v>
      </c>
    </row>
    <row r="2486" spans="4:11" x14ac:dyDescent="0.25">
      <c r="D2486" s="35" t="s">
        <v>17</v>
      </c>
      <c r="E2486" s="36" t="s">
        <v>30</v>
      </c>
      <c r="F2486" s="36" t="s">
        <v>64</v>
      </c>
      <c r="G2486" s="37">
        <v>1</v>
      </c>
      <c r="H2486" s="141">
        <v>24</v>
      </c>
      <c r="I2486" s="37">
        <v>1</v>
      </c>
      <c r="J2486" s="141">
        <v>118</v>
      </c>
      <c r="K2486" s="72">
        <v>252</v>
      </c>
    </row>
    <row r="2487" spans="4:11" x14ac:dyDescent="0.25">
      <c r="D2487" s="35" t="s">
        <v>17</v>
      </c>
      <c r="E2487" s="36" t="s">
        <v>30</v>
      </c>
      <c r="F2487" s="36" t="s">
        <v>34</v>
      </c>
      <c r="G2487" s="37">
        <v>1</v>
      </c>
      <c r="H2487" s="141">
        <v>24</v>
      </c>
      <c r="I2487" s="37">
        <v>1</v>
      </c>
      <c r="J2487" s="141">
        <v>26</v>
      </c>
      <c r="K2487" s="72">
        <v>1618</v>
      </c>
    </row>
    <row r="2488" spans="4:11" x14ac:dyDescent="0.25">
      <c r="D2488" s="35" t="s">
        <v>17</v>
      </c>
      <c r="E2488" s="36" t="s">
        <v>30</v>
      </c>
      <c r="F2488" s="36" t="s">
        <v>32</v>
      </c>
      <c r="G2488" s="37">
        <v>1</v>
      </c>
      <c r="H2488" s="141">
        <v>24</v>
      </c>
      <c r="I2488" s="37">
        <v>1</v>
      </c>
      <c r="J2488" s="141">
        <v>13</v>
      </c>
      <c r="K2488" s="72">
        <v>0</v>
      </c>
    </row>
    <row r="2489" spans="4:11" x14ac:dyDescent="0.25">
      <c r="D2489" s="35" t="s">
        <v>17</v>
      </c>
      <c r="E2489" s="36" t="s">
        <v>30</v>
      </c>
      <c r="F2489" s="36" t="s">
        <v>33</v>
      </c>
      <c r="G2489" s="37">
        <v>1</v>
      </c>
      <c r="H2489" s="141">
        <v>24</v>
      </c>
      <c r="I2489" s="37">
        <v>1</v>
      </c>
      <c r="J2489" s="141">
        <v>25</v>
      </c>
      <c r="K2489" s="72">
        <v>7456</v>
      </c>
    </row>
    <row r="2490" spans="4:11" x14ac:dyDescent="0.25">
      <c r="D2490" s="35" t="s">
        <v>17</v>
      </c>
      <c r="E2490" s="36" t="s">
        <v>30</v>
      </c>
      <c r="F2490" s="36" t="s">
        <v>63</v>
      </c>
      <c r="G2490" s="37">
        <v>1</v>
      </c>
      <c r="H2490" s="141">
        <v>24</v>
      </c>
      <c r="I2490" s="37">
        <v>1</v>
      </c>
      <c r="J2490" s="141">
        <v>103</v>
      </c>
      <c r="K2490" s="72">
        <v>2540</v>
      </c>
    </row>
    <row r="2491" spans="4:11" x14ac:dyDescent="0.25">
      <c r="D2491" s="35" t="s">
        <v>17</v>
      </c>
      <c r="E2491" s="36" t="s">
        <v>30</v>
      </c>
      <c r="F2491" s="36" t="s">
        <v>60</v>
      </c>
      <c r="G2491" s="37">
        <v>1</v>
      </c>
      <c r="H2491" s="141">
        <v>24</v>
      </c>
      <c r="I2491" s="37">
        <v>1</v>
      </c>
      <c r="J2491" s="141">
        <v>101</v>
      </c>
      <c r="K2491" s="72">
        <v>9</v>
      </c>
    </row>
    <row r="2492" spans="4:11" x14ac:dyDescent="0.25">
      <c r="D2492" s="35" t="s">
        <v>17</v>
      </c>
      <c r="E2492" s="36" t="s">
        <v>30</v>
      </c>
      <c r="F2492" s="36" t="s">
        <v>35</v>
      </c>
      <c r="G2492" s="37">
        <v>1</v>
      </c>
      <c r="H2492" s="141">
        <v>24</v>
      </c>
      <c r="I2492" s="37">
        <v>1</v>
      </c>
      <c r="J2492" s="141">
        <v>7</v>
      </c>
      <c r="K2492" s="72">
        <v>0</v>
      </c>
    </row>
    <row r="2493" spans="4:11" x14ac:dyDescent="0.25">
      <c r="D2493" s="35" t="s">
        <v>17</v>
      </c>
      <c r="E2493" s="36" t="s">
        <v>30</v>
      </c>
      <c r="F2493" s="36" t="s">
        <v>61</v>
      </c>
      <c r="G2493" s="37">
        <v>1</v>
      </c>
      <c r="H2493" s="141">
        <v>24</v>
      </c>
      <c r="I2493" s="37">
        <v>1</v>
      </c>
      <c r="J2493" s="141">
        <v>102</v>
      </c>
      <c r="K2493" s="72">
        <v>0</v>
      </c>
    </row>
    <row r="2494" spans="4:11" ht="15.75" thickBot="1" x14ac:dyDescent="0.3">
      <c r="D2494" s="38" t="s">
        <v>17</v>
      </c>
      <c r="E2494" s="36" t="s">
        <v>30</v>
      </c>
      <c r="F2494" s="39" t="s">
        <v>36</v>
      </c>
      <c r="G2494" s="40">
        <v>1</v>
      </c>
      <c r="H2494" s="142">
        <v>24</v>
      </c>
      <c r="I2494" s="40">
        <v>1</v>
      </c>
      <c r="J2494" s="142">
        <v>14</v>
      </c>
      <c r="K2494" s="73">
        <v>60</v>
      </c>
    </row>
    <row r="2495" spans="4:11" x14ac:dyDescent="0.25">
      <c r="D2495" s="32" t="s">
        <v>17</v>
      </c>
      <c r="E2495" s="33" t="s">
        <v>31</v>
      </c>
      <c r="F2495" s="33" t="s">
        <v>18</v>
      </c>
      <c r="G2495" s="34">
        <v>1</v>
      </c>
      <c r="H2495" s="140">
        <v>12</v>
      </c>
      <c r="I2495" s="34">
        <v>1</v>
      </c>
      <c r="J2495" s="140">
        <v>2</v>
      </c>
      <c r="K2495" s="71">
        <v>7374</v>
      </c>
    </row>
    <row r="2496" spans="4:11" x14ac:dyDescent="0.25">
      <c r="D2496" s="35" t="s">
        <v>17</v>
      </c>
      <c r="E2496" s="36" t="s">
        <v>31</v>
      </c>
      <c r="F2496" s="36" t="s">
        <v>19</v>
      </c>
      <c r="G2496" s="37">
        <v>1</v>
      </c>
      <c r="H2496" s="141">
        <v>12</v>
      </c>
      <c r="I2496" s="37">
        <v>1</v>
      </c>
      <c r="J2496" s="141">
        <v>22</v>
      </c>
      <c r="K2496" s="72">
        <v>112</v>
      </c>
    </row>
    <row r="2497" spans="4:11" x14ac:dyDescent="0.25">
      <c r="D2497" s="35" t="s">
        <v>17</v>
      </c>
      <c r="E2497" s="36" t="s">
        <v>31</v>
      </c>
      <c r="F2497" s="36" t="s">
        <v>20</v>
      </c>
      <c r="G2497" s="37">
        <v>1</v>
      </c>
      <c r="H2497" s="141">
        <v>12</v>
      </c>
      <c r="I2497" s="37">
        <v>1</v>
      </c>
      <c r="J2497" s="141">
        <v>5</v>
      </c>
      <c r="K2497" s="72">
        <v>8</v>
      </c>
    </row>
    <row r="2498" spans="4:11" x14ac:dyDescent="0.25">
      <c r="D2498" s="35" t="s">
        <v>17</v>
      </c>
      <c r="E2498" s="36" t="s">
        <v>31</v>
      </c>
      <c r="F2498" s="36" t="s">
        <v>21</v>
      </c>
      <c r="G2498" s="37">
        <v>1</v>
      </c>
      <c r="H2498" s="141">
        <v>12</v>
      </c>
      <c r="I2498" s="37">
        <v>1</v>
      </c>
      <c r="J2498" s="141">
        <v>3</v>
      </c>
      <c r="K2498" s="72">
        <v>5648</v>
      </c>
    </row>
    <row r="2499" spans="4:11" x14ac:dyDescent="0.25">
      <c r="D2499" s="35" t="s">
        <v>17</v>
      </c>
      <c r="E2499" s="36" t="s">
        <v>31</v>
      </c>
      <c r="F2499" s="36" t="s">
        <v>22</v>
      </c>
      <c r="G2499" s="37">
        <v>1</v>
      </c>
      <c r="H2499" s="141">
        <v>12</v>
      </c>
      <c r="I2499" s="37">
        <v>1</v>
      </c>
      <c r="J2499" s="141">
        <v>17</v>
      </c>
      <c r="K2499" s="72">
        <v>60621</v>
      </c>
    </row>
    <row r="2500" spans="4:11" x14ac:dyDescent="0.25">
      <c r="D2500" s="41" t="s">
        <v>17</v>
      </c>
      <c r="E2500" s="42" t="s">
        <v>31</v>
      </c>
      <c r="F2500" s="42" t="s">
        <v>81</v>
      </c>
      <c r="G2500" s="43">
        <v>1</v>
      </c>
      <c r="H2500" s="142">
        <v>12</v>
      </c>
      <c r="I2500" s="43">
        <v>1</v>
      </c>
      <c r="J2500" s="142">
        <v>126</v>
      </c>
      <c r="K2500" s="81">
        <v>2</v>
      </c>
    </row>
    <row r="2501" spans="4:11" x14ac:dyDescent="0.25">
      <c r="D2501" s="41" t="s">
        <v>17</v>
      </c>
      <c r="E2501" s="42" t="s">
        <v>31</v>
      </c>
      <c r="F2501" s="42" t="s">
        <v>77</v>
      </c>
      <c r="G2501" s="43">
        <v>1</v>
      </c>
      <c r="H2501" s="142">
        <v>12</v>
      </c>
      <c r="I2501" s="43">
        <v>1</v>
      </c>
      <c r="J2501" s="142">
        <v>125</v>
      </c>
      <c r="K2501" s="81">
        <v>1</v>
      </c>
    </row>
    <row r="2502" spans="4:11" x14ac:dyDescent="0.25">
      <c r="D2502" s="157" t="s">
        <v>17</v>
      </c>
      <c r="E2502" s="158" t="s">
        <v>31</v>
      </c>
      <c r="F2502" s="158" t="s">
        <v>87</v>
      </c>
      <c r="G2502" s="156">
        <v>1</v>
      </c>
      <c r="H2502" s="156">
        <v>12</v>
      </c>
      <c r="I2502" s="156">
        <v>1</v>
      </c>
      <c r="J2502" s="156">
        <v>136</v>
      </c>
      <c r="K2502" s="153">
        <v>22</v>
      </c>
    </row>
    <row r="2503" spans="4:11" x14ac:dyDescent="0.25">
      <c r="D2503" s="249" t="s">
        <v>17</v>
      </c>
      <c r="E2503" s="250" t="s">
        <v>31</v>
      </c>
      <c r="F2503" s="250" t="s">
        <v>96</v>
      </c>
      <c r="G2503" s="255">
        <v>1</v>
      </c>
      <c r="H2503" s="255">
        <v>12</v>
      </c>
      <c r="I2503" s="255">
        <v>1</v>
      </c>
      <c r="J2503" s="255">
        <v>137</v>
      </c>
      <c r="K2503" s="256">
        <v>3</v>
      </c>
    </row>
    <row r="2504" spans="4:11" x14ac:dyDescent="0.25">
      <c r="D2504" s="157" t="s">
        <v>17</v>
      </c>
      <c r="E2504" s="158" t="s">
        <v>31</v>
      </c>
      <c r="F2504" s="158"/>
      <c r="G2504" s="156"/>
      <c r="H2504" s="156"/>
      <c r="I2504" s="156"/>
      <c r="J2504" s="156"/>
      <c r="K2504" s="153">
        <v>0</v>
      </c>
    </row>
    <row r="2505" spans="4:11" x14ac:dyDescent="0.25">
      <c r="D2505" s="41" t="s">
        <v>17</v>
      </c>
      <c r="E2505" s="42" t="s">
        <v>31</v>
      </c>
      <c r="F2505" s="42" t="s">
        <v>82</v>
      </c>
      <c r="G2505" s="43">
        <v>1</v>
      </c>
      <c r="H2505" s="142">
        <v>12</v>
      </c>
      <c r="I2505" s="43">
        <v>1</v>
      </c>
      <c r="J2505" s="142">
        <v>122</v>
      </c>
      <c r="K2505" s="81">
        <v>33</v>
      </c>
    </row>
    <row r="2506" spans="4:11" x14ac:dyDescent="0.25">
      <c r="D2506" s="44" t="s">
        <v>17</v>
      </c>
      <c r="E2506" s="45" t="s">
        <v>31</v>
      </c>
      <c r="F2506" s="45" t="s">
        <v>65</v>
      </c>
      <c r="G2506" s="46">
        <v>1</v>
      </c>
      <c r="H2506" s="142">
        <v>12</v>
      </c>
      <c r="I2506" s="46">
        <v>1</v>
      </c>
      <c r="J2506" s="142">
        <v>119</v>
      </c>
      <c r="K2506" s="82">
        <v>4</v>
      </c>
    </row>
    <row r="2507" spans="4:11" x14ac:dyDescent="0.25">
      <c r="D2507" s="44" t="s">
        <v>17</v>
      </c>
      <c r="E2507" s="45" t="s">
        <v>31</v>
      </c>
      <c r="F2507" s="39" t="s">
        <v>83</v>
      </c>
      <c r="G2507" s="46">
        <v>1</v>
      </c>
      <c r="H2507" s="142">
        <v>12</v>
      </c>
      <c r="I2507" s="46">
        <v>1</v>
      </c>
      <c r="J2507" s="142">
        <v>130</v>
      </c>
      <c r="K2507" s="82">
        <v>2</v>
      </c>
    </row>
    <row r="2508" spans="4:11" x14ac:dyDescent="0.25">
      <c r="D2508" s="44" t="s">
        <v>17</v>
      </c>
      <c r="E2508" s="45" t="s">
        <v>31</v>
      </c>
      <c r="F2508" s="39" t="s">
        <v>84</v>
      </c>
      <c r="G2508" s="46">
        <v>1</v>
      </c>
      <c r="H2508" s="142">
        <v>12</v>
      </c>
      <c r="I2508" s="46">
        <v>1</v>
      </c>
      <c r="J2508" s="142">
        <v>131</v>
      </c>
      <c r="K2508" s="82">
        <v>4</v>
      </c>
    </row>
    <row r="2509" spans="4:11" x14ac:dyDescent="0.25">
      <c r="D2509" s="44" t="s">
        <v>17</v>
      </c>
      <c r="E2509" s="45" t="s">
        <v>31</v>
      </c>
      <c r="F2509" s="39" t="s">
        <v>85</v>
      </c>
      <c r="G2509" s="46">
        <v>1</v>
      </c>
      <c r="H2509" s="142">
        <v>12</v>
      </c>
      <c r="I2509" s="46">
        <v>1</v>
      </c>
      <c r="J2509" s="142">
        <v>132</v>
      </c>
      <c r="K2509" s="82">
        <v>5</v>
      </c>
    </row>
    <row r="2510" spans="4:11" x14ac:dyDescent="0.25">
      <c r="D2510" s="35" t="s">
        <v>17</v>
      </c>
      <c r="E2510" s="36" t="s">
        <v>31</v>
      </c>
      <c r="F2510" s="36" t="s">
        <v>23</v>
      </c>
      <c r="G2510" s="37">
        <v>1</v>
      </c>
      <c r="H2510" s="141">
        <v>12</v>
      </c>
      <c r="I2510" s="37">
        <v>1</v>
      </c>
      <c r="J2510" s="141">
        <v>18</v>
      </c>
      <c r="K2510" s="72">
        <v>52511</v>
      </c>
    </row>
    <row r="2511" spans="4:11" x14ac:dyDescent="0.25">
      <c r="D2511" s="35" t="s">
        <v>17</v>
      </c>
      <c r="E2511" s="36" t="s">
        <v>31</v>
      </c>
      <c r="F2511" s="36" t="s">
        <v>24</v>
      </c>
      <c r="G2511" s="37">
        <v>1</v>
      </c>
      <c r="H2511" s="141">
        <v>12</v>
      </c>
      <c r="I2511" s="37">
        <v>1</v>
      </c>
      <c r="J2511" s="141">
        <v>19</v>
      </c>
      <c r="K2511" s="72">
        <v>60727</v>
      </c>
    </row>
    <row r="2512" spans="4:11" x14ac:dyDescent="0.25">
      <c r="D2512" s="35" t="s">
        <v>17</v>
      </c>
      <c r="E2512" s="36" t="s">
        <v>31</v>
      </c>
      <c r="F2512" s="36" t="s">
        <v>26</v>
      </c>
      <c r="G2512" s="37">
        <v>1</v>
      </c>
      <c r="H2512" s="141">
        <v>12</v>
      </c>
      <c r="I2512" s="37">
        <v>1</v>
      </c>
      <c r="J2512" s="141">
        <v>10</v>
      </c>
      <c r="K2512" s="72">
        <v>0</v>
      </c>
    </row>
    <row r="2513" spans="4:11" x14ac:dyDescent="0.25">
      <c r="D2513" s="35" t="s">
        <v>17</v>
      </c>
      <c r="E2513" s="36" t="s">
        <v>31</v>
      </c>
      <c r="F2513" s="36" t="s">
        <v>27</v>
      </c>
      <c r="G2513" s="37">
        <v>1</v>
      </c>
      <c r="H2513" s="141">
        <v>12</v>
      </c>
      <c r="I2513" s="37">
        <v>1</v>
      </c>
      <c r="J2513" s="141">
        <v>4</v>
      </c>
      <c r="K2513" s="72">
        <v>4938</v>
      </c>
    </row>
    <row r="2514" spans="4:11" x14ac:dyDescent="0.25">
      <c r="D2514" s="35" t="s">
        <v>17</v>
      </c>
      <c r="E2514" s="36" t="s">
        <v>31</v>
      </c>
      <c r="F2514" s="36" t="s">
        <v>25</v>
      </c>
      <c r="G2514" s="37">
        <v>1</v>
      </c>
      <c r="H2514" s="141">
        <v>12</v>
      </c>
      <c r="I2514" s="37">
        <v>1</v>
      </c>
      <c r="J2514" s="141">
        <v>8</v>
      </c>
      <c r="K2514" s="72">
        <v>75</v>
      </c>
    </row>
    <row r="2515" spans="4:11" x14ac:dyDescent="0.25">
      <c r="D2515" s="35" t="s">
        <v>17</v>
      </c>
      <c r="E2515" s="36" t="s">
        <v>31</v>
      </c>
      <c r="F2515" s="36" t="s">
        <v>28</v>
      </c>
      <c r="G2515" s="37">
        <v>1</v>
      </c>
      <c r="H2515" s="141">
        <v>12</v>
      </c>
      <c r="I2515" s="37">
        <v>1</v>
      </c>
      <c r="J2515" s="141">
        <v>9</v>
      </c>
      <c r="K2515" s="72">
        <v>3593</v>
      </c>
    </row>
    <row r="2516" spans="4:11" x14ac:dyDescent="0.25">
      <c r="D2516" s="35" t="s">
        <v>17</v>
      </c>
      <c r="E2516" s="36" t="s">
        <v>31</v>
      </c>
      <c r="F2516" s="36" t="s">
        <v>29</v>
      </c>
      <c r="G2516" s="37">
        <v>1</v>
      </c>
      <c r="H2516" s="141">
        <v>12</v>
      </c>
      <c r="I2516" s="37">
        <v>1</v>
      </c>
      <c r="J2516" s="141">
        <v>1</v>
      </c>
      <c r="K2516" s="72">
        <v>0</v>
      </c>
    </row>
    <row r="2517" spans="4:11" x14ac:dyDescent="0.25">
      <c r="D2517" s="35" t="s">
        <v>17</v>
      </c>
      <c r="E2517" s="36" t="s">
        <v>31</v>
      </c>
      <c r="F2517" s="36" t="s">
        <v>30</v>
      </c>
      <c r="G2517" s="37">
        <v>1</v>
      </c>
      <c r="H2517" s="141">
        <v>12</v>
      </c>
      <c r="I2517" s="37">
        <v>1</v>
      </c>
      <c r="J2517" s="141">
        <v>24</v>
      </c>
      <c r="K2517" s="72">
        <v>0</v>
      </c>
    </row>
    <row r="2518" spans="4:11" x14ac:dyDescent="0.25">
      <c r="D2518" s="35" t="s">
        <v>17</v>
      </c>
      <c r="E2518" s="36" t="s">
        <v>31</v>
      </c>
      <c r="F2518" s="36" t="s">
        <v>31</v>
      </c>
      <c r="G2518" s="37">
        <v>1</v>
      </c>
      <c r="H2518" s="141">
        <v>12</v>
      </c>
      <c r="I2518" s="37">
        <v>1</v>
      </c>
      <c r="J2518" s="141">
        <v>12</v>
      </c>
      <c r="K2518" s="72">
        <v>0</v>
      </c>
    </row>
    <row r="2519" spans="4:11" x14ac:dyDescent="0.25">
      <c r="D2519" s="35" t="s">
        <v>17</v>
      </c>
      <c r="E2519" s="36" t="s">
        <v>31</v>
      </c>
      <c r="F2519" s="36" t="s">
        <v>64</v>
      </c>
      <c r="G2519" s="37">
        <v>1</v>
      </c>
      <c r="H2519" s="141">
        <v>12</v>
      </c>
      <c r="I2519" s="37">
        <v>1</v>
      </c>
      <c r="J2519" s="141">
        <v>118</v>
      </c>
      <c r="K2519" s="72">
        <v>83</v>
      </c>
    </row>
    <row r="2520" spans="4:11" x14ac:dyDescent="0.25">
      <c r="D2520" s="35" t="s">
        <v>17</v>
      </c>
      <c r="E2520" s="36" t="s">
        <v>31</v>
      </c>
      <c r="F2520" s="36" t="s">
        <v>34</v>
      </c>
      <c r="G2520" s="37">
        <v>1</v>
      </c>
      <c r="H2520" s="141">
        <v>12</v>
      </c>
      <c r="I2520" s="37">
        <v>1</v>
      </c>
      <c r="J2520" s="141">
        <v>26</v>
      </c>
      <c r="K2520" s="72">
        <v>531</v>
      </c>
    </row>
    <row r="2521" spans="4:11" x14ac:dyDescent="0.25">
      <c r="D2521" s="35" t="s">
        <v>17</v>
      </c>
      <c r="E2521" s="36" t="s">
        <v>31</v>
      </c>
      <c r="F2521" s="36" t="s">
        <v>32</v>
      </c>
      <c r="G2521" s="37">
        <v>1</v>
      </c>
      <c r="H2521" s="141">
        <v>12</v>
      </c>
      <c r="I2521" s="37">
        <v>1</v>
      </c>
      <c r="J2521" s="141">
        <v>13</v>
      </c>
      <c r="K2521" s="72">
        <v>0</v>
      </c>
    </row>
    <row r="2522" spans="4:11" x14ac:dyDescent="0.25">
      <c r="D2522" s="35" t="s">
        <v>17</v>
      </c>
      <c r="E2522" s="36" t="s">
        <v>31</v>
      </c>
      <c r="F2522" s="39" t="s">
        <v>33</v>
      </c>
      <c r="G2522" s="40">
        <v>1</v>
      </c>
      <c r="H2522" s="142">
        <v>12</v>
      </c>
      <c r="I2522" s="40">
        <v>1</v>
      </c>
      <c r="J2522" s="142">
        <v>25</v>
      </c>
      <c r="K2522" s="72">
        <v>2447</v>
      </c>
    </row>
    <row r="2523" spans="4:11" x14ac:dyDescent="0.25">
      <c r="D2523" s="38" t="s">
        <v>17</v>
      </c>
      <c r="E2523" s="39" t="s">
        <v>31</v>
      </c>
      <c r="F2523" s="39" t="s">
        <v>63</v>
      </c>
      <c r="G2523" s="40">
        <v>1</v>
      </c>
      <c r="H2523" s="142">
        <v>12</v>
      </c>
      <c r="I2523" s="40">
        <v>1</v>
      </c>
      <c r="J2523" s="142">
        <v>103</v>
      </c>
      <c r="K2523" s="73">
        <v>833</v>
      </c>
    </row>
    <row r="2524" spans="4:11" x14ac:dyDescent="0.25">
      <c r="D2524" s="38" t="s">
        <v>17</v>
      </c>
      <c r="E2524" s="39" t="s">
        <v>31</v>
      </c>
      <c r="F2524" s="39" t="s">
        <v>60</v>
      </c>
      <c r="G2524" s="40">
        <v>1</v>
      </c>
      <c r="H2524" s="142">
        <v>12</v>
      </c>
      <c r="I2524" s="40">
        <v>1</v>
      </c>
      <c r="J2524" s="142">
        <v>101</v>
      </c>
      <c r="K2524" s="73">
        <v>3</v>
      </c>
    </row>
    <row r="2525" spans="4:11" x14ac:dyDescent="0.25">
      <c r="D2525" s="35" t="s">
        <v>17</v>
      </c>
      <c r="E2525" s="36" t="s">
        <v>31</v>
      </c>
      <c r="F2525" s="47" t="s">
        <v>35</v>
      </c>
      <c r="G2525" s="48">
        <v>1</v>
      </c>
      <c r="H2525" s="142">
        <v>12</v>
      </c>
      <c r="I2525" s="48">
        <v>1</v>
      </c>
      <c r="J2525" s="142">
        <v>7</v>
      </c>
      <c r="K2525" s="72">
        <v>0</v>
      </c>
    </row>
    <row r="2526" spans="4:11" x14ac:dyDescent="0.25">
      <c r="D2526" s="38" t="s">
        <v>17</v>
      </c>
      <c r="E2526" s="36" t="s">
        <v>31</v>
      </c>
      <c r="F2526" s="47" t="s">
        <v>61</v>
      </c>
      <c r="G2526" s="48">
        <v>1</v>
      </c>
      <c r="H2526" s="142">
        <v>12</v>
      </c>
      <c r="I2526" s="48">
        <v>1</v>
      </c>
      <c r="J2526" s="142">
        <v>102</v>
      </c>
      <c r="K2526" s="73">
        <v>0</v>
      </c>
    </row>
    <row r="2527" spans="4:11" ht="15.75" thickBot="1" x14ac:dyDescent="0.3">
      <c r="D2527" s="38" t="s">
        <v>17</v>
      </c>
      <c r="E2527" s="36" t="s">
        <v>31</v>
      </c>
      <c r="F2527" s="39" t="s">
        <v>36</v>
      </c>
      <c r="G2527" s="40">
        <v>1</v>
      </c>
      <c r="H2527" s="142">
        <v>12</v>
      </c>
      <c r="I2527" s="40">
        <v>1</v>
      </c>
      <c r="J2527" s="142">
        <v>14</v>
      </c>
      <c r="K2527" s="73">
        <v>20</v>
      </c>
    </row>
    <row r="2528" spans="4:11" x14ac:dyDescent="0.25">
      <c r="D2528" s="32" t="s">
        <v>17</v>
      </c>
      <c r="E2528" s="33" t="s">
        <v>32</v>
      </c>
      <c r="F2528" s="33" t="s">
        <v>18</v>
      </c>
      <c r="G2528" s="34">
        <v>1</v>
      </c>
      <c r="H2528" s="140">
        <v>13</v>
      </c>
      <c r="I2528" s="34">
        <v>1</v>
      </c>
      <c r="J2528" s="140">
        <v>2</v>
      </c>
      <c r="K2528" s="71">
        <v>63</v>
      </c>
    </row>
    <row r="2529" spans="4:11" x14ac:dyDescent="0.25">
      <c r="D2529" s="35" t="s">
        <v>17</v>
      </c>
      <c r="E2529" s="36" t="s">
        <v>32</v>
      </c>
      <c r="F2529" s="36" t="s">
        <v>19</v>
      </c>
      <c r="G2529" s="37">
        <v>1</v>
      </c>
      <c r="H2529" s="141">
        <v>13</v>
      </c>
      <c r="I2529" s="37">
        <v>1</v>
      </c>
      <c r="J2529" s="141">
        <v>22</v>
      </c>
      <c r="K2529" s="72">
        <v>1</v>
      </c>
    </row>
    <row r="2530" spans="4:11" x14ac:dyDescent="0.25">
      <c r="D2530" s="35" t="s">
        <v>17</v>
      </c>
      <c r="E2530" s="36" t="s">
        <v>32</v>
      </c>
      <c r="F2530" s="36" t="s">
        <v>20</v>
      </c>
      <c r="G2530" s="37">
        <v>1</v>
      </c>
      <c r="H2530" s="141">
        <v>13</v>
      </c>
      <c r="I2530" s="37">
        <v>1</v>
      </c>
      <c r="J2530" s="141">
        <v>5</v>
      </c>
      <c r="K2530" s="72">
        <v>0</v>
      </c>
    </row>
    <row r="2531" spans="4:11" x14ac:dyDescent="0.25">
      <c r="D2531" s="35" t="s">
        <v>17</v>
      </c>
      <c r="E2531" s="36" t="s">
        <v>32</v>
      </c>
      <c r="F2531" s="36" t="s">
        <v>21</v>
      </c>
      <c r="G2531" s="37">
        <v>1</v>
      </c>
      <c r="H2531" s="141">
        <v>13</v>
      </c>
      <c r="I2531" s="37">
        <v>1</v>
      </c>
      <c r="J2531" s="141">
        <v>3</v>
      </c>
      <c r="K2531" s="72">
        <v>48</v>
      </c>
    </row>
    <row r="2532" spans="4:11" x14ac:dyDescent="0.25">
      <c r="D2532" s="35" t="s">
        <v>17</v>
      </c>
      <c r="E2532" s="36" t="s">
        <v>32</v>
      </c>
      <c r="F2532" s="36" t="s">
        <v>22</v>
      </c>
      <c r="G2532" s="37">
        <v>1</v>
      </c>
      <c r="H2532" s="141">
        <v>13</v>
      </c>
      <c r="I2532" s="37">
        <v>1</v>
      </c>
      <c r="J2532" s="141">
        <v>17</v>
      </c>
      <c r="K2532" s="72">
        <v>515</v>
      </c>
    </row>
    <row r="2533" spans="4:11" x14ac:dyDescent="0.25">
      <c r="D2533" s="35" t="s">
        <v>17</v>
      </c>
      <c r="E2533" s="36" t="s">
        <v>32</v>
      </c>
      <c r="F2533" s="36" t="s">
        <v>23</v>
      </c>
      <c r="G2533" s="37">
        <v>1</v>
      </c>
      <c r="H2533" s="141">
        <v>13</v>
      </c>
      <c r="I2533" s="37">
        <v>1</v>
      </c>
      <c r="J2533" s="141">
        <v>18</v>
      </c>
      <c r="K2533" s="72">
        <v>446</v>
      </c>
    </row>
    <row r="2534" spans="4:11" x14ac:dyDescent="0.25">
      <c r="D2534" s="35" t="s">
        <v>17</v>
      </c>
      <c r="E2534" s="36" t="s">
        <v>32</v>
      </c>
      <c r="F2534" s="36" t="s">
        <v>24</v>
      </c>
      <c r="G2534" s="37">
        <v>1</v>
      </c>
      <c r="H2534" s="141">
        <v>13</v>
      </c>
      <c r="I2534" s="37">
        <v>1</v>
      </c>
      <c r="J2534" s="141">
        <v>19</v>
      </c>
      <c r="K2534" s="72">
        <v>516</v>
      </c>
    </row>
    <row r="2535" spans="4:11" x14ac:dyDescent="0.25">
      <c r="D2535" s="41" t="s">
        <v>17</v>
      </c>
      <c r="E2535" s="42" t="s">
        <v>32</v>
      </c>
      <c r="F2535" s="42" t="s">
        <v>81</v>
      </c>
      <c r="G2535" s="43">
        <v>1</v>
      </c>
      <c r="H2535" s="142">
        <v>13</v>
      </c>
      <c r="I2535" s="43">
        <v>1</v>
      </c>
      <c r="J2535" s="142">
        <v>126</v>
      </c>
      <c r="K2535" s="81">
        <v>0</v>
      </c>
    </row>
    <row r="2536" spans="4:11" x14ac:dyDescent="0.25">
      <c r="D2536" s="41" t="s">
        <v>17</v>
      </c>
      <c r="E2536" s="42" t="s">
        <v>32</v>
      </c>
      <c r="F2536" s="42" t="s">
        <v>77</v>
      </c>
      <c r="G2536" s="43">
        <v>1</v>
      </c>
      <c r="H2536" s="142">
        <v>13</v>
      </c>
      <c r="I2536" s="43">
        <v>1</v>
      </c>
      <c r="J2536" s="142">
        <v>125</v>
      </c>
      <c r="K2536" s="81">
        <v>0</v>
      </c>
    </row>
    <row r="2537" spans="4:11" x14ac:dyDescent="0.25">
      <c r="D2537" s="157" t="s">
        <v>17</v>
      </c>
      <c r="E2537" s="158" t="s">
        <v>32</v>
      </c>
      <c r="F2537" s="158" t="s">
        <v>87</v>
      </c>
      <c r="G2537" s="156">
        <v>1</v>
      </c>
      <c r="H2537" s="156">
        <v>13</v>
      </c>
      <c r="I2537" s="156">
        <v>1</v>
      </c>
      <c r="J2537" s="156">
        <v>136</v>
      </c>
      <c r="K2537" s="153">
        <v>0</v>
      </c>
    </row>
    <row r="2538" spans="4:11" x14ac:dyDescent="0.25">
      <c r="D2538" s="249" t="s">
        <v>17</v>
      </c>
      <c r="E2538" s="250" t="s">
        <v>32</v>
      </c>
      <c r="F2538" s="250" t="s">
        <v>96</v>
      </c>
      <c r="G2538" s="255">
        <v>1</v>
      </c>
      <c r="H2538" s="255">
        <v>13</v>
      </c>
      <c r="I2538" s="255">
        <v>1</v>
      </c>
      <c r="J2538" s="255">
        <v>137</v>
      </c>
      <c r="K2538" s="256">
        <v>0</v>
      </c>
    </row>
    <row r="2539" spans="4:11" x14ac:dyDescent="0.25">
      <c r="D2539" s="157" t="s">
        <v>17</v>
      </c>
      <c r="E2539" s="158" t="s">
        <v>32</v>
      </c>
      <c r="F2539" s="158"/>
      <c r="G2539" s="156"/>
      <c r="H2539" s="156"/>
      <c r="I2539" s="156"/>
      <c r="J2539" s="156"/>
      <c r="K2539" s="153">
        <v>0</v>
      </c>
    </row>
    <row r="2540" spans="4:11" x14ac:dyDescent="0.25">
      <c r="D2540" s="41" t="s">
        <v>17</v>
      </c>
      <c r="E2540" s="42" t="s">
        <v>32</v>
      </c>
      <c r="F2540" s="42" t="s">
        <v>82</v>
      </c>
      <c r="G2540" s="43">
        <v>1</v>
      </c>
      <c r="H2540" s="142">
        <v>13</v>
      </c>
      <c r="I2540" s="43">
        <v>1</v>
      </c>
      <c r="J2540" s="142">
        <v>122</v>
      </c>
      <c r="K2540" s="81">
        <v>0</v>
      </c>
    </row>
    <row r="2541" spans="4:11" x14ac:dyDescent="0.25">
      <c r="D2541" s="44" t="s">
        <v>17</v>
      </c>
      <c r="E2541" s="45" t="s">
        <v>32</v>
      </c>
      <c r="F2541" s="45" t="s">
        <v>65</v>
      </c>
      <c r="G2541" s="46">
        <v>1</v>
      </c>
      <c r="H2541" s="142">
        <v>13</v>
      </c>
      <c r="I2541" s="46">
        <v>1</v>
      </c>
      <c r="J2541" s="142">
        <v>119</v>
      </c>
      <c r="K2541" s="82">
        <v>0</v>
      </c>
    </row>
    <row r="2542" spans="4:11" x14ac:dyDescent="0.25">
      <c r="D2542" s="44" t="s">
        <v>17</v>
      </c>
      <c r="E2542" s="45" t="s">
        <v>32</v>
      </c>
      <c r="F2542" s="39" t="s">
        <v>83</v>
      </c>
      <c r="G2542" s="46">
        <v>1</v>
      </c>
      <c r="H2542" s="142">
        <v>13</v>
      </c>
      <c r="I2542" s="46">
        <v>1</v>
      </c>
      <c r="J2542" s="142">
        <v>130</v>
      </c>
      <c r="K2542" s="82">
        <v>0</v>
      </c>
    </row>
    <row r="2543" spans="4:11" x14ac:dyDescent="0.25">
      <c r="D2543" s="44" t="s">
        <v>17</v>
      </c>
      <c r="E2543" s="45" t="s">
        <v>32</v>
      </c>
      <c r="F2543" s="39" t="s">
        <v>84</v>
      </c>
      <c r="G2543" s="46">
        <v>1</v>
      </c>
      <c r="H2543" s="142">
        <v>13</v>
      </c>
      <c r="I2543" s="46">
        <v>1</v>
      </c>
      <c r="J2543" s="142">
        <v>131</v>
      </c>
      <c r="K2543" s="82">
        <v>0</v>
      </c>
    </row>
    <row r="2544" spans="4:11" x14ac:dyDescent="0.25">
      <c r="D2544" s="44" t="s">
        <v>17</v>
      </c>
      <c r="E2544" s="45" t="s">
        <v>32</v>
      </c>
      <c r="F2544" s="39" t="s">
        <v>85</v>
      </c>
      <c r="G2544" s="46">
        <v>1</v>
      </c>
      <c r="H2544" s="142">
        <v>13</v>
      </c>
      <c r="I2544" s="46">
        <v>1</v>
      </c>
      <c r="J2544" s="142">
        <v>132</v>
      </c>
      <c r="K2544" s="82">
        <v>0</v>
      </c>
    </row>
    <row r="2545" spans="4:11" x14ac:dyDescent="0.25">
      <c r="D2545" s="35" t="s">
        <v>17</v>
      </c>
      <c r="E2545" s="36" t="s">
        <v>32</v>
      </c>
      <c r="F2545" s="36" t="s">
        <v>25</v>
      </c>
      <c r="G2545" s="37">
        <v>1</v>
      </c>
      <c r="H2545" s="141">
        <v>13</v>
      </c>
      <c r="I2545" s="37">
        <v>1</v>
      </c>
      <c r="J2545" s="141">
        <v>8</v>
      </c>
      <c r="K2545" s="72">
        <v>1</v>
      </c>
    </row>
    <row r="2546" spans="4:11" x14ac:dyDescent="0.25">
      <c r="D2546" s="35" t="s">
        <v>17</v>
      </c>
      <c r="E2546" s="36" t="s">
        <v>32</v>
      </c>
      <c r="F2546" s="36" t="s">
        <v>26</v>
      </c>
      <c r="G2546" s="37">
        <v>1</v>
      </c>
      <c r="H2546" s="141">
        <v>13</v>
      </c>
      <c r="I2546" s="37">
        <v>1</v>
      </c>
      <c r="J2546" s="141">
        <v>10</v>
      </c>
      <c r="K2546" s="72">
        <v>0</v>
      </c>
    </row>
    <row r="2547" spans="4:11" x14ac:dyDescent="0.25">
      <c r="D2547" s="35" t="s">
        <v>17</v>
      </c>
      <c r="E2547" s="36" t="s">
        <v>32</v>
      </c>
      <c r="F2547" s="36" t="s">
        <v>27</v>
      </c>
      <c r="G2547" s="37">
        <v>1</v>
      </c>
      <c r="H2547" s="141">
        <v>13</v>
      </c>
      <c r="I2547" s="37">
        <v>1</v>
      </c>
      <c r="J2547" s="141">
        <v>4</v>
      </c>
      <c r="K2547" s="72">
        <v>42</v>
      </c>
    </row>
    <row r="2548" spans="4:11" x14ac:dyDescent="0.25">
      <c r="D2548" s="35" t="s">
        <v>17</v>
      </c>
      <c r="E2548" s="36" t="s">
        <v>32</v>
      </c>
      <c r="F2548" s="36" t="s">
        <v>28</v>
      </c>
      <c r="G2548" s="37">
        <v>1</v>
      </c>
      <c r="H2548" s="141">
        <v>13</v>
      </c>
      <c r="I2548" s="37">
        <v>1</v>
      </c>
      <c r="J2548" s="141">
        <v>9</v>
      </c>
      <c r="K2548" s="72">
        <v>31</v>
      </c>
    </row>
    <row r="2549" spans="4:11" x14ac:dyDescent="0.25">
      <c r="D2549" s="35" t="s">
        <v>17</v>
      </c>
      <c r="E2549" s="36" t="s">
        <v>32</v>
      </c>
      <c r="F2549" s="36" t="s">
        <v>29</v>
      </c>
      <c r="G2549" s="37">
        <v>1</v>
      </c>
      <c r="H2549" s="141">
        <v>13</v>
      </c>
      <c r="I2549" s="37">
        <v>1</v>
      </c>
      <c r="J2549" s="141">
        <v>1</v>
      </c>
      <c r="K2549" s="72">
        <v>0</v>
      </c>
    </row>
    <row r="2550" spans="4:11" x14ac:dyDescent="0.25">
      <c r="D2550" s="35" t="s">
        <v>17</v>
      </c>
      <c r="E2550" s="36" t="s">
        <v>32</v>
      </c>
      <c r="F2550" s="36" t="s">
        <v>30</v>
      </c>
      <c r="G2550" s="37">
        <v>1</v>
      </c>
      <c r="H2550" s="141">
        <v>13</v>
      </c>
      <c r="I2550" s="37">
        <v>1</v>
      </c>
      <c r="J2550" s="141">
        <v>24</v>
      </c>
      <c r="K2550" s="72">
        <v>0</v>
      </c>
    </row>
    <row r="2551" spans="4:11" x14ac:dyDescent="0.25">
      <c r="D2551" s="35" t="s">
        <v>17</v>
      </c>
      <c r="E2551" s="36" t="s">
        <v>32</v>
      </c>
      <c r="F2551" s="36" t="s">
        <v>31</v>
      </c>
      <c r="G2551" s="37">
        <v>1</v>
      </c>
      <c r="H2551" s="141">
        <v>13</v>
      </c>
      <c r="I2551" s="37">
        <v>1</v>
      </c>
      <c r="J2551" s="141">
        <v>12</v>
      </c>
      <c r="K2551" s="72">
        <v>0</v>
      </c>
    </row>
    <row r="2552" spans="4:11" x14ac:dyDescent="0.25">
      <c r="D2552" s="35" t="s">
        <v>17</v>
      </c>
      <c r="E2552" s="36" t="s">
        <v>32</v>
      </c>
      <c r="F2552" s="36" t="s">
        <v>64</v>
      </c>
      <c r="G2552" s="37">
        <v>1</v>
      </c>
      <c r="H2552" s="141">
        <v>13</v>
      </c>
      <c r="I2552" s="37">
        <v>1</v>
      </c>
      <c r="J2552" s="141">
        <v>118</v>
      </c>
      <c r="K2552" s="72">
        <v>1</v>
      </c>
    </row>
    <row r="2553" spans="4:11" x14ac:dyDescent="0.25">
      <c r="D2553" s="35" t="s">
        <v>17</v>
      </c>
      <c r="E2553" s="36" t="s">
        <v>32</v>
      </c>
      <c r="F2553" s="36" t="s">
        <v>34</v>
      </c>
      <c r="G2553" s="37">
        <v>1</v>
      </c>
      <c r="H2553" s="141">
        <v>13</v>
      </c>
      <c r="I2553" s="37">
        <v>1</v>
      </c>
      <c r="J2553" s="141">
        <v>26</v>
      </c>
      <c r="K2553" s="72">
        <v>5</v>
      </c>
    </row>
    <row r="2554" spans="4:11" x14ac:dyDescent="0.25">
      <c r="D2554" s="35" t="s">
        <v>17</v>
      </c>
      <c r="E2554" s="36" t="s">
        <v>32</v>
      </c>
      <c r="F2554" s="36" t="s">
        <v>32</v>
      </c>
      <c r="G2554" s="37">
        <v>1</v>
      </c>
      <c r="H2554" s="141">
        <v>13</v>
      </c>
      <c r="I2554" s="37">
        <v>1</v>
      </c>
      <c r="J2554" s="141">
        <v>13</v>
      </c>
      <c r="K2554" s="72">
        <v>0</v>
      </c>
    </row>
    <row r="2555" spans="4:11" x14ac:dyDescent="0.25">
      <c r="D2555" s="35" t="s">
        <v>17</v>
      </c>
      <c r="E2555" s="36" t="s">
        <v>32</v>
      </c>
      <c r="F2555" s="39" t="s">
        <v>33</v>
      </c>
      <c r="G2555" s="40">
        <v>1</v>
      </c>
      <c r="H2555" s="142">
        <v>13</v>
      </c>
      <c r="I2555" s="40">
        <v>1</v>
      </c>
      <c r="J2555" s="142">
        <v>25</v>
      </c>
      <c r="K2555" s="72">
        <v>21</v>
      </c>
    </row>
    <row r="2556" spans="4:11" x14ac:dyDescent="0.25">
      <c r="D2556" s="38" t="s">
        <v>17</v>
      </c>
      <c r="E2556" s="39" t="s">
        <v>32</v>
      </c>
      <c r="F2556" s="39" t="s">
        <v>63</v>
      </c>
      <c r="G2556" s="40">
        <v>1</v>
      </c>
      <c r="H2556" s="142">
        <v>13</v>
      </c>
      <c r="I2556" s="40">
        <v>1</v>
      </c>
      <c r="J2556" s="142">
        <v>103</v>
      </c>
      <c r="K2556" s="72">
        <v>7</v>
      </c>
    </row>
    <row r="2557" spans="4:11" x14ac:dyDescent="0.25">
      <c r="D2557" s="38" t="s">
        <v>17</v>
      </c>
      <c r="E2557" s="39" t="s">
        <v>32</v>
      </c>
      <c r="F2557" s="39" t="s">
        <v>60</v>
      </c>
      <c r="G2557" s="40">
        <v>1</v>
      </c>
      <c r="H2557" s="142">
        <v>13</v>
      </c>
      <c r="I2557" s="40">
        <v>1</v>
      </c>
      <c r="J2557" s="142">
        <v>101</v>
      </c>
      <c r="K2557" s="73">
        <v>0</v>
      </c>
    </row>
    <row r="2558" spans="4:11" x14ac:dyDescent="0.25">
      <c r="D2558" s="35" t="s">
        <v>17</v>
      </c>
      <c r="E2558" s="36" t="s">
        <v>32</v>
      </c>
      <c r="F2558" s="47" t="s">
        <v>35</v>
      </c>
      <c r="G2558" s="48">
        <v>1</v>
      </c>
      <c r="H2558" s="142">
        <v>13</v>
      </c>
      <c r="I2558" s="48">
        <v>1</v>
      </c>
      <c r="J2558" s="142">
        <v>7</v>
      </c>
      <c r="K2558" s="72">
        <v>0</v>
      </c>
    </row>
    <row r="2559" spans="4:11" x14ac:dyDescent="0.25">
      <c r="D2559" s="38" t="s">
        <v>17</v>
      </c>
      <c r="E2559" s="36" t="s">
        <v>32</v>
      </c>
      <c r="F2559" s="47" t="s">
        <v>61</v>
      </c>
      <c r="G2559" s="48">
        <v>1</v>
      </c>
      <c r="H2559" s="142">
        <v>13</v>
      </c>
      <c r="I2559" s="48">
        <v>1</v>
      </c>
      <c r="J2559" s="142">
        <v>102</v>
      </c>
      <c r="K2559" s="73">
        <v>0</v>
      </c>
    </row>
    <row r="2560" spans="4:11" ht="15.75" thickBot="1" x14ac:dyDescent="0.3">
      <c r="D2560" s="38" t="s">
        <v>17</v>
      </c>
      <c r="E2560" s="36" t="s">
        <v>32</v>
      </c>
      <c r="F2560" s="39" t="s">
        <v>36</v>
      </c>
      <c r="G2560" s="40">
        <v>1</v>
      </c>
      <c r="H2560" s="142">
        <v>13</v>
      </c>
      <c r="I2560" s="40">
        <v>1</v>
      </c>
      <c r="J2560" s="142">
        <v>14</v>
      </c>
      <c r="K2560" s="73">
        <v>0</v>
      </c>
    </row>
    <row r="2561" spans="4:11" x14ac:dyDescent="0.25">
      <c r="D2561" s="32" t="s">
        <v>17</v>
      </c>
      <c r="E2561" s="33" t="s">
        <v>33</v>
      </c>
      <c r="F2561" s="33" t="s">
        <v>18</v>
      </c>
      <c r="G2561" s="34">
        <v>1</v>
      </c>
      <c r="H2561" s="140">
        <v>25</v>
      </c>
      <c r="I2561" s="34">
        <v>1</v>
      </c>
      <c r="J2561" s="140">
        <v>2</v>
      </c>
      <c r="K2561" s="71">
        <v>0</v>
      </c>
    </row>
    <row r="2562" spans="4:11" x14ac:dyDescent="0.25">
      <c r="D2562" s="35" t="s">
        <v>17</v>
      </c>
      <c r="E2562" s="36" t="s">
        <v>33</v>
      </c>
      <c r="F2562" s="36" t="s">
        <v>19</v>
      </c>
      <c r="G2562" s="37">
        <v>1</v>
      </c>
      <c r="H2562" s="141">
        <v>25</v>
      </c>
      <c r="I2562" s="37">
        <v>1</v>
      </c>
      <c r="J2562" s="141">
        <v>22</v>
      </c>
      <c r="K2562" s="72">
        <v>0</v>
      </c>
    </row>
    <row r="2563" spans="4:11" x14ac:dyDescent="0.25">
      <c r="D2563" s="35" t="s">
        <v>17</v>
      </c>
      <c r="E2563" s="36" t="s">
        <v>33</v>
      </c>
      <c r="F2563" s="36" t="s">
        <v>20</v>
      </c>
      <c r="G2563" s="37">
        <v>1</v>
      </c>
      <c r="H2563" s="141">
        <v>25</v>
      </c>
      <c r="I2563" s="37">
        <v>1</v>
      </c>
      <c r="J2563" s="141">
        <v>5</v>
      </c>
      <c r="K2563" s="72">
        <v>0</v>
      </c>
    </row>
    <row r="2564" spans="4:11" x14ac:dyDescent="0.25">
      <c r="D2564" s="35" t="s">
        <v>17</v>
      </c>
      <c r="E2564" s="36" t="s">
        <v>33</v>
      </c>
      <c r="F2564" s="36" t="s">
        <v>21</v>
      </c>
      <c r="G2564" s="37">
        <v>1</v>
      </c>
      <c r="H2564" s="141">
        <v>25</v>
      </c>
      <c r="I2564" s="37">
        <v>1</v>
      </c>
      <c r="J2564" s="141">
        <v>3</v>
      </c>
      <c r="K2564" s="72">
        <v>0</v>
      </c>
    </row>
    <row r="2565" spans="4:11" x14ac:dyDescent="0.25">
      <c r="D2565" s="35" t="s">
        <v>17</v>
      </c>
      <c r="E2565" s="36" t="s">
        <v>33</v>
      </c>
      <c r="F2565" s="36" t="s">
        <v>22</v>
      </c>
      <c r="G2565" s="37">
        <v>1</v>
      </c>
      <c r="H2565" s="141">
        <v>25</v>
      </c>
      <c r="I2565" s="37">
        <v>1</v>
      </c>
      <c r="J2565" s="141">
        <v>17</v>
      </c>
      <c r="K2565" s="72">
        <v>0</v>
      </c>
    </row>
    <row r="2566" spans="4:11" x14ac:dyDescent="0.25">
      <c r="D2566" s="35" t="s">
        <v>17</v>
      </c>
      <c r="E2566" s="36" t="s">
        <v>33</v>
      </c>
      <c r="F2566" s="36" t="s">
        <v>23</v>
      </c>
      <c r="G2566" s="37">
        <v>1</v>
      </c>
      <c r="H2566" s="141">
        <v>25</v>
      </c>
      <c r="I2566" s="37">
        <v>1</v>
      </c>
      <c r="J2566" s="141">
        <v>18</v>
      </c>
      <c r="K2566" s="72">
        <v>0</v>
      </c>
    </row>
    <row r="2567" spans="4:11" x14ac:dyDescent="0.25">
      <c r="D2567" s="35" t="s">
        <v>17</v>
      </c>
      <c r="E2567" s="36" t="s">
        <v>33</v>
      </c>
      <c r="F2567" s="36" t="s">
        <v>24</v>
      </c>
      <c r="G2567" s="37">
        <v>1</v>
      </c>
      <c r="H2567" s="141">
        <v>25</v>
      </c>
      <c r="I2567" s="37">
        <v>1</v>
      </c>
      <c r="J2567" s="141">
        <v>19</v>
      </c>
      <c r="K2567" s="72">
        <v>0</v>
      </c>
    </row>
    <row r="2568" spans="4:11" x14ac:dyDescent="0.25">
      <c r="D2568" s="154" t="s">
        <v>17</v>
      </c>
      <c r="E2568" s="155" t="s">
        <v>33</v>
      </c>
      <c r="F2568" s="158" t="s">
        <v>87</v>
      </c>
      <c r="G2568" s="156">
        <v>1</v>
      </c>
      <c r="H2568" s="156">
        <v>25</v>
      </c>
      <c r="I2568" s="156">
        <v>1</v>
      </c>
      <c r="J2568" s="156">
        <v>136</v>
      </c>
      <c r="K2568" s="153">
        <v>0</v>
      </c>
    </row>
    <row r="2569" spans="4:11" x14ac:dyDescent="0.25">
      <c r="D2569" s="253" t="s">
        <v>17</v>
      </c>
      <c r="E2569" s="254" t="s">
        <v>33</v>
      </c>
      <c r="F2569" s="250" t="s">
        <v>96</v>
      </c>
      <c r="G2569" s="255">
        <v>1</v>
      </c>
      <c r="H2569" s="255">
        <v>25</v>
      </c>
      <c r="I2569" s="255">
        <v>1</v>
      </c>
      <c r="J2569" s="255">
        <v>137</v>
      </c>
      <c r="K2569" s="256">
        <v>0</v>
      </c>
    </row>
    <row r="2570" spans="4:11" x14ac:dyDescent="0.25">
      <c r="D2570" s="154" t="s">
        <v>17</v>
      </c>
      <c r="E2570" s="155" t="s">
        <v>33</v>
      </c>
      <c r="F2570" s="158"/>
      <c r="G2570" s="156"/>
      <c r="H2570" s="156"/>
      <c r="I2570" s="156"/>
      <c r="J2570" s="156"/>
      <c r="K2570" s="153">
        <v>0</v>
      </c>
    </row>
    <row r="2571" spans="4:11" x14ac:dyDescent="0.25">
      <c r="D2571" s="41" t="s">
        <v>17</v>
      </c>
      <c r="E2571" s="42" t="s">
        <v>33</v>
      </c>
      <c r="F2571" s="42" t="s">
        <v>82</v>
      </c>
      <c r="G2571" s="43">
        <v>1</v>
      </c>
      <c r="H2571" s="142">
        <v>25</v>
      </c>
      <c r="I2571" s="43">
        <v>1</v>
      </c>
      <c r="J2571" s="142">
        <v>122</v>
      </c>
      <c r="K2571" s="81">
        <v>0</v>
      </c>
    </row>
    <row r="2572" spans="4:11" x14ac:dyDescent="0.25">
      <c r="D2572" s="41" t="s">
        <v>17</v>
      </c>
      <c r="E2572" s="42" t="s">
        <v>33</v>
      </c>
      <c r="F2572" s="42" t="s">
        <v>81</v>
      </c>
      <c r="G2572" s="43">
        <v>1</v>
      </c>
      <c r="H2572" s="142">
        <v>25</v>
      </c>
      <c r="I2572" s="43">
        <v>1</v>
      </c>
      <c r="J2572" s="142">
        <v>126</v>
      </c>
      <c r="K2572" s="81">
        <v>0</v>
      </c>
    </row>
    <row r="2573" spans="4:11" x14ac:dyDescent="0.25">
      <c r="D2573" s="41" t="s">
        <v>17</v>
      </c>
      <c r="E2573" s="42" t="s">
        <v>33</v>
      </c>
      <c r="F2573" s="42" t="s">
        <v>77</v>
      </c>
      <c r="G2573" s="43">
        <v>1</v>
      </c>
      <c r="H2573" s="142">
        <v>25</v>
      </c>
      <c r="I2573" s="43">
        <v>1</v>
      </c>
      <c r="J2573" s="142">
        <v>125</v>
      </c>
      <c r="K2573" s="81">
        <v>0</v>
      </c>
    </row>
    <row r="2574" spans="4:11" x14ac:dyDescent="0.25">
      <c r="D2574" s="44" t="s">
        <v>17</v>
      </c>
      <c r="E2574" s="45" t="s">
        <v>33</v>
      </c>
      <c r="F2574" s="45" t="s">
        <v>65</v>
      </c>
      <c r="G2574" s="46">
        <v>1</v>
      </c>
      <c r="H2574" s="142">
        <v>25</v>
      </c>
      <c r="I2574" s="46">
        <v>1</v>
      </c>
      <c r="J2574" s="142">
        <v>119</v>
      </c>
      <c r="K2574" s="82">
        <v>0</v>
      </c>
    </row>
    <row r="2575" spans="4:11" x14ac:dyDescent="0.25">
      <c r="D2575" s="44" t="s">
        <v>17</v>
      </c>
      <c r="E2575" s="45" t="s">
        <v>33</v>
      </c>
      <c r="F2575" s="39" t="s">
        <v>83</v>
      </c>
      <c r="G2575" s="46">
        <v>1</v>
      </c>
      <c r="H2575" s="142">
        <v>25</v>
      </c>
      <c r="I2575" s="46">
        <v>1</v>
      </c>
      <c r="J2575" s="142">
        <v>130</v>
      </c>
      <c r="K2575" s="82">
        <v>0</v>
      </c>
    </row>
    <row r="2576" spans="4:11" x14ac:dyDescent="0.25">
      <c r="D2576" s="44" t="s">
        <v>17</v>
      </c>
      <c r="E2576" s="45" t="s">
        <v>33</v>
      </c>
      <c r="F2576" s="39" t="s">
        <v>84</v>
      </c>
      <c r="G2576" s="46">
        <v>1</v>
      </c>
      <c r="H2576" s="142">
        <v>25</v>
      </c>
      <c r="I2576" s="46">
        <v>1</v>
      </c>
      <c r="J2576" s="142">
        <v>131</v>
      </c>
      <c r="K2576" s="82">
        <v>0</v>
      </c>
    </row>
    <row r="2577" spans="4:11" x14ac:dyDescent="0.25">
      <c r="D2577" s="44" t="s">
        <v>17</v>
      </c>
      <c r="E2577" s="45" t="s">
        <v>33</v>
      </c>
      <c r="F2577" s="39" t="s">
        <v>85</v>
      </c>
      <c r="G2577" s="46">
        <v>1</v>
      </c>
      <c r="H2577" s="142">
        <v>25</v>
      </c>
      <c r="I2577" s="46">
        <v>1</v>
      </c>
      <c r="J2577" s="142">
        <v>132</v>
      </c>
      <c r="K2577" s="82">
        <v>0</v>
      </c>
    </row>
    <row r="2578" spans="4:11" x14ac:dyDescent="0.25">
      <c r="D2578" s="35" t="s">
        <v>17</v>
      </c>
      <c r="E2578" s="36" t="s">
        <v>33</v>
      </c>
      <c r="F2578" s="36" t="s">
        <v>25</v>
      </c>
      <c r="G2578" s="37">
        <v>1</v>
      </c>
      <c r="H2578" s="141">
        <v>25</v>
      </c>
      <c r="I2578" s="37">
        <v>1</v>
      </c>
      <c r="J2578" s="141">
        <v>8</v>
      </c>
      <c r="K2578" s="72">
        <v>0</v>
      </c>
    </row>
    <row r="2579" spans="4:11" x14ac:dyDescent="0.25">
      <c r="D2579" s="35" t="s">
        <v>17</v>
      </c>
      <c r="E2579" s="36" t="s">
        <v>33</v>
      </c>
      <c r="F2579" s="36" t="s">
        <v>26</v>
      </c>
      <c r="G2579" s="37">
        <v>1</v>
      </c>
      <c r="H2579" s="141">
        <v>25</v>
      </c>
      <c r="I2579" s="37">
        <v>1</v>
      </c>
      <c r="J2579" s="141">
        <v>10</v>
      </c>
      <c r="K2579" s="72">
        <v>0</v>
      </c>
    </row>
    <row r="2580" spans="4:11" x14ac:dyDescent="0.25">
      <c r="D2580" s="35" t="s">
        <v>17</v>
      </c>
      <c r="E2580" s="36" t="s">
        <v>33</v>
      </c>
      <c r="F2580" s="36" t="s">
        <v>27</v>
      </c>
      <c r="G2580" s="37">
        <v>1</v>
      </c>
      <c r="H2580" s="141">
        <v>25</v>
      </c>
      <c r="I2580" s="37">
        <v>1</v>
      </c>
      <c r="J2580" s="141">
        <v>4</v>
      </c>
      <c r="K2580" s="72">
        <v>0</v>
      </c>
    </row>
    <row r="2581" spans="4:11" x14ac:dyDescent="0.25">
      <c r="D2581" s="35" t="s">
        <v>17</v>
      </c>
      <c r="E2581" s="36" t="s">
        <v>33</v>
      </c>
      <c r="F2581" s="36" t="s">
        <v>28</v>
      </c>
      <c r="G2581" s="37">
        <v>1</v>
      </c>
      <c r="H2581" s="141">
        <v>25</v>
      </c>
      <c r="I2581" s="37">
        <v>1</v>
      </c>
      <c r="J2581" s="141">
        <v>9</v>
      </c>
      <c r="K2581" s="72">
        <v>0</v>
      </c>
    </row>
    <row r="2582" spans="4:11" x14ac:dyDescent="0.25">
      <c r="D2582" s="35" t="s">
        <v>17</v>
      </c>
      <c r="E2582" s="36" t="s">
        <v>33</v>
      </c>
      <c r="F2582" s="36" t="s">
        <v>29</v>
      </c>
      <c r="G2582" s="37">
        <v>1</v>
      </c>
      <c r="H2582" s="141">
        <v>25</v>
      </c>
      <c r="I2582" s="37">
        <v>1</v>
      </c>
      <c r="J2582" s="141">
        <v>1</v>
      </c>
      <c r="K2582" s="72">
        <v>0</v>
      </c>
    </row>
    <row r="2583" spans="4:11" x14ac:dyDescent="0.25">
      <c r="D2583" s="35" t="s">
        <v>17</v>
      </c>
      <c r="E2583" s="36" t="s">
        <v>33</v>
      </c>
      <c r="F2583" s="36" t="s">
        <v>30</v>
      </c>
      <c r="G2583" s="37">
        <v>1</v>
      </c>
      <c r="H2583" s="141">
        <v>25</v>
      </c>
      <c r="I2583" s="37">
        <v>1</v>
      </c>
      <c r="J2583" s="141">
        <v>24</v>
      </c>
      <c r="K2583" s="72">
        <v>0</v>
      </c>
    </row>
    <row r="2584" spans="4:11" x14ac:dyDescent="0.25">
      <c r="D2584" s="35" t="s">
        <v>17</v>
      </c>
      <c r="E2584" s="36" t="s">
        <v>33</v>
      </c>
      <c r="F2584" s="36" t="s">
        <v>31</v>
      </c>
      <c r="G2584" s="37">
        <v>1</v>
      </c>
      <c r="H2584" s="141">
        <v>25</v>
      </c>
      <c r="I2584" s="37">
        <v>1</v>
      </c>
      <c r="J2584" s="141">
        <v>12</v>
      </c>
      <c r="K2584" s="72">
        <v>0</v>
      </c>
    </row>
    <row r="2585" spans="4:11" x14ac:dyDescent="0.25">
      <c r="D2585" s="35" t="s">
        <v>17</v>
      </c>
      <c r="E2585" s="36" t="s">
        <v>33</v>
      </c>
      <c r="F2585" s="36" t="s">
        <v>64</v>
      </c>
      <c r="G2585" s="37">
        <v>1</v>
      </c>
      <c r="H2585" s="141">
        <v>25</v>
      </c>
      <c r="I2585" s="37">
        <v>1</v>
      </c>
      <c r="J2585" s="141">
        <v>118</v>
      </c>
      <c r="K2585" s="72">
        <v>0</v>
      </c>
    </row>
    <row r="2586" spans="4:11" x14ac:dyDescent="0.25">
      <c r="D2586" s="35" t="s">
        <v>17</v>
      </c>
      <c r="E2586" s="36" t="s">
        <v>33</v>
      </c>
      <c r="F2586" s="36" t="s">
        <v>34</v>
      </c>
      <c r="G2586" s="37">
        <v>1</v>
      </c>
      <c r="H2586" s="141">
        <v>25</v>
      </c>
      <c r="I2586" s="37">
        <v>1</v>
      </c>
      <c r="J2586" s="141">
        <v>26</v>
      </c>
      <c r="K2586" s="72">
        <v>0</v>
      </c>
    </row>
    <row r="2587" spans="4:11" x14ac:dyDescent="0.25">
      <c r="D2587" s="35" t="s">
        <v>17</v>
      </c>
      <c r="E2587" s="36" t="s">
        <v>33</v>
      </c>
      <c r="F2587" s="36" t="s">
        <v>32</v>
      </c>
      <c r="G2587" s="37">
        <v>1</v>
      </c>
      <c r="H2587" s="141">
        <v>25</v>
      </c>
      <c r="I2587" s="37">
        <v>1</v>
      </c>
      <c r="J2587" s="141">
        <v>13</v>
      </c>
      <c r="K2587" s="72">
        <v>0</v>
      </c>
    </row>
    <row r="2588" spans="4:11" x14ac:dyDescent="0.25">
      <c r="D2588" s="35" t="s">
        <v>17</v>
      </c>
      <c r="E2588" s="36" t="s">
        <v>33</v>
      </c>
      <c r="F2588" s="39" t="s">
        <v>33</v>
      </c>
      <c r="G2588" s="40">
        <v>1</v>
      </c>
      <c r="H2588" s="142">
        <v>25</v>
      </c>
      <c r="I2588" s="40">
        <v>1</v>
      </c>
      <c r="J2588" s="142">
        <v>25</v>
      </c>
      <c r="K2588" s="72">
        <v>0</v>
      </c>
    </row>
    <row r="2589" spans="4:11" x14ac:dyDescent="0.25">
      <c r="D2589" s="38" t="s">
        <v>17</v>
      </c>
      <c r="E2589" s="39" t="s">
        <v>33</v>
      </c>
      <c r="F2589" s="39" t="s">
        <v>63</v>
      </c>
      <c r="G2589" s="40">
        <v>1</v>
      </c>
      <c r="H2589" s="142">
        <v>25</v>
      </c>
      <c r="I2589" s="40">
        <v>1</v>
      </c>
      <c r="J2589" s="142">
        <v>103</v>
      </c>
      <c r="K2589" s="73">
        <v>0</v>
      </c>
    </row>
    <row r="2590" spans="4:11" x14ac:dyDescent="0.25">
      <c r="D2590" s="38" t="s">
        <v>17</v>
      </c>
      <c r="E2590" s="39" t="s">
        <v>33</v>
      </c>
      <c r="F2590" s="39" t="s">
        <v>60</v>
      </c>
      <c r="G2590" s="40">
        <v>1</v>
      </c>
      <c r="H2590" s="142">
        <v>25</v>
      </c>
      <c r="I2590" s="40">
        <v>1</v>
      </c>
      <c r="J2590" s="142">
        <v>101</v>
      </c>
      <c r="K2590" s="73">
        <v>0</v>
      </c>
    </row>
    <row r="2591" spans="4:11" x14ac:dyDescent="0.25">
      <c r="D2591" s="35" t="s">
        <v>17</v>
      </c>
      <c r="E2591" s="36" t="s">
        <v>33</v>
      </c>
      <c r="F2591" s="47" t="s">
        <v>35</v>
      </c>
      <c r="G2591" s="48">
        <v>1</v>
      </c>
      <c r="H2591" s="142">
        <v>25</v>
      </c>
      <c r="I2591" s="48">
        <v>1</v>
      </c>
      <c r="J2591" s="142">
        <v>7</v>
      </c>
      <c r="K2591" s="72">
        <v>0</v>
      </c>
    </row>
    <row r="2592" spans="4:11" x14ac:dyDescent="0.25">
      <c r="D2592" s="38" t="s">
        <v>17</v>
      </c>
      <c r="E2592" s="36" t="s">
        <v>33</v>
      </c>
      <c r="F2592" s="47" t="s">
        <v>61</v>
      </c>
      <c r="G2592" s="48">
        <v>1</v>
      </c>
      <c r="H2592" s="142">
        <v>25</v>
      </c>
      <c r="I2592" s="48">
        <v>1</v>
      </c>
      <c r="J2592" s="142">
        <v>102</v>
      </c>
      <c r="K2592" s="73">
        <v>0</v>
      </c>
    </row>
    <row r="2593" spans="4:11" ht="15.75" thickBot="1" x14ac:dyDescent="0.3">
      <c r="D2593" s="38" t="s">
        <v>17</v>
      </c>
      <c r="E2593" s="36" t="s">
        <v>33</v>
      </c>
      <c r="F2593" s="39" t="s">
        <v>36</v>
      </c>
      <c r="G2593" s="40">
        <v>1</v>
      </c>
      <c r="H2593" s="142">
        <v>25</v>
      </c>
      <c r="I2593" s="40">
        <v>1</v>
      </c>
      <c r="J2593" s="142">
        <v>14</v>
      </c>
      <c r="K2593" s="73">
        <v>0</v>
      </c>
    </row>
    <row r="2594" spans="4:11" x14ac:dyDescent="0.25">
      <c r="D2594" s="32" t="s">
        <v>17</v>
      </c>
      <c r="E2594" s="33" t="s">
        <v>35</v>
      </c>
      <c r="F2594" s="33" t="s">
        <v>18</v>
      </c>
      <c r="G2594" s="34">
        <v>1</v>
      </c>
      <c r="H2594" s="140">
        <v>7</v>
      </c>
      <c r="I2594" s="34">
        <v>1</v>
      </c>
      <c r="J2594" s="140">
        <v>2</v>
      </c>
      <c r="K2594" s="71">
        <v>46581</v>
      </c>
    </row>
    <row r="2595" spans="4:11" x14ac:dyDescent="0.25">
      <c r="D2595" s="35" t="s">
        <v>17</v>
      </c>
      <c r="E2595" s="36" t="s">
        <v>35</v>
      </c>
      <c r="F2595" s="36" t="s">
        <v>19</v>
      </c>
      <c r="G2595" s="37">
        <v>1</v>
      </c>
      <c r="H2595" s="141">
        <v>7</v>
      </c>
      <c r="I2595" s="37">
        <v>1</v>
      </c>
      <c r="J2595" s="141">
        <v>22</v>
      </c>
      <c r="K2595" s="72">
        <v>708</v>
      </c>
    </row>
    <row r="2596" spans="4:11" x14ac:dyDescent="0.25">
      <c r="D2596" s="35" t="s">
        <v>17</v>
      </c>
      <c r="E2596" s="36" t="s">
        <v>35</v>
      </c>
      <c r="F2596" s="36" t="s">
        <v>20</v>
      </c>
      <c r="G2596" s="37">
        <v>1</v>
      </c>
      <c r="H2596" s="141">
        <v>7</v>
      </c>
      <c r="I2596" s="37">
        <v>1</v>
      </c>
      <c r="J2596" s="141">
        <v>5</v>
      </c>
      <c r="K2596" s="72">
        <v>51</v>
      </c>
    </row>
    <row r="2597" spans="4:11" x14ac:dyDescent="0.25">
      <c r="D2597" s="35" t="s">
        <v>17</v>
      </c>
      <c r="E2597" s="36" t="s">
        <v>35</v>
      </c>
      <c r="F2597" s="36" t="s">
        <v>21</v>
      </c>
      <c r="G2597" s="37">
        <v>1</v>
      </c>
      <c r="H2597" s="141">
        <v>7</v>
      </c>
      <c r="I2597" s="37">
        <v>1</v>
      </c>
      <c r="J2597" s="141">
        <v>3</v>
      </c>
      <c r="K2597" s="72">
        <v>35677</v>
      </c>
    </row>
    <row r="2598" spans="4:11" x14ac:dyDescent="0.25">
      <c r="D2598" s="35" t="s">
        <v>17</v>
      </c>
      <c r="E2598" s="36" t="s">
        <v>35</v>
      </c>
      <c r="F2598" s="36" t="s">
        <v>22</v>
      </c>
      <c r="G2598" s="37">
        <v>1</v>
      </c>
      <c r="H2598" s="141">
        <v>7</v>
      </c>
      <c r="I2598" s="37">
        <v>1</v>
      </c>
      <c r="J2598" s="141">
        <v>17</v>
      </c>
      <c r="K2598" s="72">
        <v>382927</v>
      </c>
    </row>
    <row r="2599" spans="4:11" x14ac:dyDescent="0.25">
      <c r="D2599" s="35" t="s">
        <v>17</v>
      </c>
      <c r="E2599" s="36" t="s">
        <v>35</v>
      </c>
      <c r="F2599" s="36" t="s">
        <v>23</v>
      </c>
      <c r="G2599" s="37">
        <v>1</v>
      </c>
      <c r="H2599" s="141">
        <v>7</v>
      </c>
      <c r="I2599" s="37">
        <v>1</v>
      </c>
      <c r="J2599" s="141">
        <v>18</v>
      </c>
      <c r="K2599" s="72">
        <v>331698</v>
      </c>
    </row>
    <row r="2600" spans="4:11" x14ac:dyDescent="0.25">
      <c r="D2600" s="35" t="s">
        <v>17</v>
      </c>
      <c r="E2600" s="36" t="s">
        <v>35</v>
      </c>
      <c r="F2600" s="36" t="s">
        <v>24</v>
      </c>
      <c r="G2600" s="37">
        <v>1</v>
      </c>
      <c r="H2600" s="141">
        <v>7</v>
      </c>
      <c r="I2600" s="37">
        <v>1</v>
      </c>
      <c r="J2600" s="141">
        <v>19</v>
      </c>
      <c r="K2600" s="72">
        <v>383596</v>
      </c>
    </row>
    <row r="2601" spans="4:11" x14ac:dyDescent="0.25">
      <c r="D2601" s="41" t="s">
        <v>17</v>
      </c>
      <c r="E2601" s="42" t="s">
        <v>35</v>
      </c>
      <c r="F2601" s="42" t="s">
        <v>81</v>
      </c>
      <c r="G2601" s="43">
        <v>1</v>
      </c>
      <c r="H2601" s="142">
        <v>7</v>
      </c>
      <c r="I2601" s="43">
        <v>1</v>
      </c>
      <c r="J2601" s="142">
        <v>126</v>
      </c>
      <c r="K2601" s="81">
        <v>11</v>
      </c>
    </row>
    <row r="2602" spans="4:11" x14ac:dyDescent="0.25">
      <c r="D2602" s="157" t="s">
        <v>17</v>
      </c>
      <c r="E2602" s="158" t="s">
        <v>35</v>
      </c>
      <c r="F2602" s="158" t="s">
        <v>87</v>
      </c>
      <c r="G2602" s="156">
        <v>1</v>
      </c>
      <c r="H2602" s="156">
        <v>7</v>
      </c>
      <c r="I2602" s="156">
        <v>1</v>
      </c>
      <c r="J2602" s="156">
        <v>136</v>
      </c>
      <c r="K2602" s="153">
        <v>137</v>
      </c>
    </row>
    <row r="2603" spans="4:11" x14ac:dyDescent="0.25">
      <c r="D2603" s="249" t="s">
        <v>17</v>
      </c>
      <c r="E2603" s="250" t="s">
        <v>35</v>
      </c>
      <c r="F2603" s="250" t="s">
        <v>96</v>
      </c>
      <c r="G2603" s="255">
        <v>1</v>
      </c>
      <c r="H2603" s="255">
        <v>7</v>
      </c>
      <c r="I2603" s="255">
        <v>1</v>
      </c>
      <c r="J2603" s="255">
        <v>137</v>
      </c>
      <c r="K2603" s="256">
        <v>20</v>
      </c>
    </row>
    <row r="2604" spans="4:11" x14ac:dyDescent="0.25">
      <c r="D2604" s="157" t="s">
        <v>17</v>
      </c>
      <c r="E2604" s="158" t="s">
        <v>35</v>
      </c>
      <c r="F2604" s="158"/>
      <c r="G2604" s="156"/>
      <c r="H2604" s="156"/>
      <c r="I2604" s="156"/>
      <c r="J2604" s="156"/>
      <c r="K2604" s="153">
        <v>0</v>
      </c>
    </row>
    <row r="2605" spans="4:11" x14ac:dyDescent="0.25">
      <c r="D2605" s="41" t="s">
        <v>17</v>
      </c>
      <c r="E2605" s="42" t="s">
        <v>35</v>
      </c>
      <c r="F2605" s="42" t="s">
        <v>82</v>
      </c>
      <c r="G2605" s="43">
        <v>1</v>
      </c>
      <c r="H2605" s="142">
        <v>7</v>
      </c>
      <c r="I2605" s="43">
        <v>1</v>
      </c>
      <c r="J2605" s="142">
        <v>122</v>
      </c>
      <c r="K2605" s="81">
        <v>209</v>
      </c>
    </row>
    <row r="2606" spans="4:11" x14ac:dyDescent="0.25">
      <c r="D2606" s="44" t="s">
        <v>17</v>
      </c>
      <c r="E2606" s="45" t="s">
        <v>35</v>
      </c>
      <c r="F2606" s="45" t="s">
        <v>65</v>
      </c>
      <c r="G2606" s="46">
        <v>1</v>
      </c>
      <c r="H2606" s="142">
        <v>7</v>
      </c>
      <c r="I2606" s="46">
        <v>1</v>
      </c>
      <c r="J2606" s="142">
        <v>119</v>
      </c>
      <c r="K2606" s="82">
        <v>22</v>
      </c>
    </row>
    <row r="2607" spans="4:11" x14ac:dyDescent="0.25">
      <c r="D2607" s="44" t="s">
        <v>17</v>
      </c>
      <c r="E2607" s="45" t="s">
        <v>35</v>
      </c>
      <c r="F2607" s="39" t="s">
        <v>83</v>
      </c>
      <c r="G2607" s="46">
        <v>1</v>
      </c>
      <c r="H2607" s="142">
        <v>7</v>
      </c>
      <c r="I2607" s="46">
        <v>1</v>
      </c>
      <c r="J2607" s="142">
        <v>130</v>
      </c>
      <c r="K2607" s="82">
        <v>15</v>
      </c>
    </row>
    <row r="2608" spans="4:11" x14ac:dyDescent="0.25">
      <c r="D2608" s="44" t="s">
        <v>17</v>
      </c>
      <c r="E2608" s="45" t="s">
        <v>35</v>
      </c>
      <c r="F2608" s="39" t="s">
        <v>84</v>
      </c>
      <c r="G2608" s="46">
        <v>1</v>
      </c>
      <c r="H2608" s="142">
        <v>7</v>
      </c>
      <c r="I2608" s="46">
        <v>1</v>
      </c>
      <c r="J2608" s="142">
        <v>131</v>
      </c>
      <c r="K2608" s="82">
        <v>27</v>
      </c>
    </row>
    <row r="2609" spans="4:11" x14ac:dyDescent="0.25">
      <c r="D2609" s="44" t="s">
        <v>17</v>
      </c>
      <c r="E2609" s="45" t="s">
        <v>35</v>
      </c>
      <c r="F2609" s="39" t="s">
        <v>85</v>
      </c>
      <c r="G2609" s="46">
        <v>1</v>
      </c>
      <c r="H2609" s="142">
        <v>7</v>
      </c>
      <c r="I2609" s="46">
        <v>1</v>
      </c>
      <c r="J2609" s="142">
        <v>132</v>
      </c>
      <c r="K2609" s="82">
        <v>30</v>
      </c>
    </row>
    <row r="2610" spans="4:11" x14ac:dyDescent="0.25">
      <c r="D2610" s="35" t="s">
        <v>17</v>
      </c>
      <c r="E2610" s="36" t="s">
        <v>35</v>
      </c>
      <c r="F2610" s="36" t="s">
        <v>25</v>
      </c>
      <c r="G2610" s="37">
        <v>1</v>
      </c>
      <c r="H2610" s="141">
        <v>7</v>
      </c>
      <c r="I2610" s="37">
        <v>1</v>
      </c>
      <c r="J2610" s="141">
        <v>8</v>
      </c>
      <c r="K2610" s="72">
        <v>471</v>
      </c>
    </row>
    <row r="2611" spans="4:11" x14ac:dyDescent="0.25">
      <c r="D2611" s="35" t="s">
        <v>17</v>
      </c>
      <c r="E2611" s="36" t="s">
        <v>35</v>
      </c>
      <c r="F2611" s="36" t="s">
        <v>26</v>
      </c>
      <c r="G2611" s="37">
        <v>1</v>
      </c>
      <c r="H2611" s="141">
        <v>7</v>
      </c>
      <c r="I2611" s="37">
        <v>1</v>
      </c>
      <c r="J2611" s="141">
        <v>10</v>
      </c>
      <c r="K2611" s="72">
        <v>0</v>
      </c>
    </row>
    <row r="2612" spans="4:11" x14ac:dyDescent="0.25">
      <c r="D2612" s="35" t="s">
        <v>17</v>
      </c>
      <c r="E2612" s="36" t="s">
        <v>35</v>
      </c>
      <c r="F2612" s="36" t="s">
        <v>27</v>
      </c>
      <c r="G2612" s="37">
        <v>1</v>
      </c>
      <c r="H2612" s="141">
        <v>7</v>
      </c>
      <c r="I2612" s="37">
        <v>1</v>
      </c>
      <c r="J2612" s="141">
        <v>4</v>
      </c>
      <c r="K2612" s="72">
        <v>31192</v>
      </c>
    </row>
    <row r="2613" spans="4:11" x14ac:dyDescent="0.25">
      <c r="D2613" s="35" t="s">
        <v>17</v>
      </c>
      <c r="E2613" s="36" t="s">
        <v>35</v>
      </c>
      <c r="F2613" s="36" t="s">
        <v>28</v>
      </c>
      <c r="G2613" s="37">
        <v>1</v>
      </c>
      <c r="H2613" s="141">
        <v>7</v>
      </c>
      <c r="I2613" s="37">
        <v>1</v>
      </c>
      <c r="J2613" s="141">
        <v>9</v>
      </c>
      <c r="K2613" s="72">
        <v>22694</v>
      </c>
    </row>
    <row r="2614" spans="4:11" x14ac:dyDescent="0.25">
      <c r="D2614" s="35" t="s">
        <v>17</v>
      </c>
      <c r="E2614" s="36" t="s">
        <v>35</v>
      </c>
      <c r="F2614" s="36" t="s">
        <v>29</v>
      </c>
      <c r="G2614" s="37">
        <v>1</v>
      </c>
      <c r="H2614" s="141">
        <v>7</v>
      </c>
      <c r="I2614" s="37">
        <v>1</v>
      </c>
      <c r="J2614" s="141">
        <v>1</v>
      </c>
      <c r="K2614" s="72">
        <v>0</v>
      </c>
    </row>
    <row r="2615" spans="4:11" x14ac:dyDescent="0.25">
      <c r="D2615" s="35" t="s">
        <v>17</v>
      </c>
      <c r="E2615" s="36" t="s">
        <v>35</v>
      </c>
      <c r="F2615" s="36" t="s">
        <v>30</v>
      </c>
      <c r="G2615" s="37">
        <v>1</v>
      </c>
      <c r="H2615" s="141">
        <v>7</v>
      </c>
      <c r="I2615" s="37">
        <v>1</v>
      </c>
      <c r="J2615" s="141">
        <v>24</v>
      </c>
      <c r="K2615" s="72">
        <v>0</v>
      </c>
    </row>
    <row r="2616" spans="4:11" x14ac:dyDescent="0.25">
      <c r="D2616" s="35" t="s">
        <v>17</v>
      </c>
      <c r="E2616" s="36" t="s">
        <v>35</v>
      </c>
      <c r="F2616" s="36" t="s">
        <v>31</v>
      </c>
      <c r="G2616" s="37">
        <v>1</v>
      </c>
      <c r="H2616" s="141">
        <v>7</v>
      </c>
      <c r="I2616" s="37">
        <v>1</v>
      </c>
      <c r="J2616" s="141">
        <v>12</v>
      </c>
      <c r="K2616" s="72">
        <v>0</v>
      </c>
    </row>
    <row r="2617" spans="4:11" x14ac:dyDescent="0.25">
      <c r="D2617" s="35" t="s">
        <v>17</v>
      </c>
      <c r="E2617" s="36" t="s">
        <v>35</v>
      </c>
      <c r="F2617" s="36" t="s">
        <v>64</v>
      </c>
      <c r="G2617" s="37">
        <v>1</v>
      </c>
      <c r="H2617" s="141">
        <v>7</v>
      </c>
      <c r="I2617" s="37">
        <v>1</v>
      </c>
      <c r="J2617" s="141">
        <v>118</v>
      </c>
      <c r="K2617" s="72">
        <v>522</v>
      </c>
    </row>
    <row r="2618" spans="4:11" x14ac:dyDescent="0.25">
      <c r="D2618" s="35" t="s">
        <v>17</v>
      </c>
      <c r="E2618" s="36" t="s">
        <v>35</v>
      </c>
      <c r="F2618" s="36" t="s">
        <v>34</v>
      </c>
      <c r="G2618" s="37">
        <v>1</v>
      </c>
      <c r="H2618" s="141">
        <v>7</v>
      </c>
      <c r="I2618" s="37">
        <v>1</v>
      </c>
      <c r="J2618" s="141">
        <v>26</v>
      </c>
      <c r="K2618" s="72">
        <v>3355</v>
      </c>
    </row>
    <row r="2619" spans="4:11" x14ac:dyDescent="0.25">
      <c r="D2619" s="35" t="s">
        <v>17</v>
      </c>
      <c r="E2619" s="36" t="s">
        <v>35</v>
      </c>
      <c r="F2619" s="36" t="s">
        <v>32</v>
      </c>
      <c r="G2619" s="37">
        <v>1</v>
      </c>
      <c r="H2619" s="141">
        <v>7</v>
      </c>
      <c r="I2619" s="37">
        <v>1</v>
      </c>
      <c r="J2619" s="141">
        <v>13</v>
      </c>
      <c r="K2619" s="72">
        <v>0</v>
      </c>
    </row>
    <row r="2620" spans="4:11" x14ac:dyDescent="0.25">
      <c r="D2620" s="35" t="s">
        <v>17</v>
      </c>
      <c r="E2620" s="36" t="s">
        <v>35</v>
      </c>
      <c r="F2620" s="39" t="s">
        <v>33</v>
      </c>
      <c r="G2620" s="40">
        <v>1</v>
      </c>
      <c r="H2620" s="142">
        <v>7</v>
      </c>
      <c r="I2620" s="40">
        <v>1</v>
      </c>
      <c r="J2620" s="142">
        <v>25</v>
      </c>
      <c r="K2620" s="72">
        <v>15456</v>
      </c>
    </row>
    <row r="2621" spans="4:11" x14ac:dyDescent="0.25">
      <c r="D2621" s="38" t="s">
        <v>17</v>
      </c>
      <c r="E2621" s="39" t="s">
        <v>35</v>
      </c>
      <c r="F2621" s="39" t="s">
        <v>63</v>
      </c>
      <c r="G2621" s="40">
        <v>1</v>
      </c>
      <c r="H2621" s="142">
        <v>7</v>
      </c>
      <c r="I2621" s="40">
        <v>1</v>
      </c>
      <c r="J2621" s="142">
        <v>103</v>
      </c>
      <c r="K2621" s="73">
        <v>5265</v>
      </c>
    </row>
    <row r="2622" spans="4:11" x14ac:dyDescent="0.25">
      <c r="D2622" s="41" t="s">
        <v>17</v>
      </c>
      <c r="E2622" s="42" t="s">
        <v>35</v>
      </c>
      <c r="F2622" s="42" t="s">
        <v>77</v>
      </c>
      <c r="G2622" s="43">
        <v>1</v>
      </c>
      <c r="H2622" s="142">
        <v>7</v>
      </c>
      <c r="I2622" s="43">
        <v>1</v>
      </c>
      <c r="J2622" s="142">
        <v>125</v>
      </c>
      <c r="K2622" s="81">
        <v>6</v>
      </c>
    </row>
    <row r="2623" spans="4:11" x14ac:dyDescent="0.25">
      <c r="D2623" s="38" t="s">
        <v>17</v>
      </c>
      <c r="E2623" s="39" t="s">
        <v>35</v>
      </c>
      <c r="F2623" s="39" t="s">
        <v>60</v>
      </c>
      <c r="G2623" s="40">
        <v>1</v>
      </c>
      <c r="H2623" s="142">
        <v>7</v>
      </c>
      <c r="I2623" s="40">
        <v>1</v>
      </c>
      <c r="J2623" s="142">
        <v>101</v>
      </c>
      <c r="K2623" s="73">
        <v>19</v>
      </c>
    </row>
    <row r="2624" spans="4:11" x14ac:dyDescent="0.25">
      <c r="D2624" s="35" t="s">
        <v>17</v>
      </c>
      <c r="E2624" s="36" t="s">
        <v>35</v>
      </c>
      <c r="F2624" s="39" t="s">
        <v>35</v>
      </c>
      <c r="G2624" s="40">
        <v>1</v>
      </c>
      <c r="H2624" s="142">
        <v>7</v>
      </c>
      <c r="I2624" s="40">
        <v>1</v>
      </c>
      <c r="J2624" s="142">
        <v>7</v>
      </c>
      <c r="K2624" s="72">
        <v>0</v>
      </c>
    </row>
    <row r="2625" spans="4:11" x14ac:dyDescent="0.25">
      <c r="D2625" s="38" t="s">
        <v>17</v>
      </c>
      <c r="E2625" s="36" t="s">
        <v>35</v>
      </c>
      <c r="F2625" s="47" t="s">
        <v>61</v>
      </c>
      <c r="G2625" s="48">
        <v>1</v>
      </c>
      <c r="H2625" s="142">
        <v>7</v>
      </c>
      <c r="I2625" s="48">
        <v>1</v>
      </c>
      <c r="J2625" s="142">
        <v>102</v>
      </c>
      <c r="K2625" s="73">
        <v>0</v>
      </c>
    </row>
    <row r="2626" spans="4:11" ht="15.75" thickBot="1" x14ac:dyDescent="0.3">
      <c r="D2626" s="38" t="s">
        <v>17</v>
      </c>
      <c r="E2626" s="36" t="s">
        <v>35</v>
      </c>
      <c r="F2626" s="39" t="s">
        <v>36</v>
      </c>
      <c r="G2626" s="40">
        <v>1</v>
      </c>
      <c r="H2626" s="142">
        <v>7</v>
      </c>
      <c r="I2626" s="40">
        <v>1</v>
      </c>
      <c r="J2626" s="142">
        <v>14</v>
      </c>
      <c r="K2626" s="73">
        <v>124</v>
      </c>
    </row>
    <row r="2627" spans="4:11" x14ac:dyDescent="0.25">
      <c r="D2627" s="32" t="s">
        <v>17</v>
      </c>
      <c r="E2627" s="33" t="s">
        <v>36</v>
      </c>
      <c r="F2627" s="33" t="s">
        <v>18</v>
      </c>
      <c r="G2627" s="34">
        <v>1</v>
      </c>
      <c r="H2627" s="140">
        <v>14</v>
      </c>
      <c r="I2627" s="34">
        <v>1</v>
      </c>
      <c r="J2627" s="140">
        <v>2</v>
      </c>
      <c r="K2627" s="71">
        <v>0</v>
      </c>
    </row>
    <row r="2628" spans="4:11" x14ac:dyDescent="0.25">
      <c r="D2628" s="35" t="s">
        <v>17</v>
      </c>
      <c r="E2628" s="36" t="s">
        <v>36</v>
      </c>
      <c r="F2628" s="36" t="s">
        <v>19</v>
      </c>
      <c r="G2628" s="37">
        <v>1</v>
      </c>
      <c r="H2628" s="141">
        <v>14</v>
      </c>
      <c r="I2628" s="37">
        <v>1</v>
      </c>
      <c r="J2628" s="141">
        <v>22</v>
      </c>
      <c r="K2628" s="72">
        <v>0</v>
      </c>
    </row>
    <row r="2629" spans="4:11" x14ac:dyDescent="0.25">
      <c r="D2629" s="35" t="s">
        <v>17</v>
      </c>
      <c r="E2629" s="36" t="s">
        <v>36</v>
      </c>
      <c r="F2629" s="36" t="s">
        <v>20</v>
      </c>
      <c r="G2629" s="37">
        <v>1</v>
      </c>
      <c r="H2629" s="141">
        <v>14</v>
      </c>
      <c r="I2629" s="37">
        <v>1</v>
      </c>
      <c r="J2629" s="141">
        <v>5</v>
      </c>
      <c r="K2629" s="72">
        <v>0</v>
      </c>
    </row>
    <row r="2630" spans="4:11" x14ac:dyDescent="0.25">
      <c r="D2630" s="35" t="s">
        <v>17</v>
      </c>
      <c r="E2630" s="36" t="s">
        <v>36</v>
      </c>
      <c r="F2630" s="36" t="s">
        <v>21</v>
      </c>
      <c r="G2630" s="37">
        <v>1</v>
      </c>
      <c r="H2630" s="141">
        <v>14</v>
      </c>
      <c r="I2630" s="37">
        <v>1</v>
      </c>
      <c r="J2630" s="141">
        <v>3</v>
      </c>
      <c r="K2630" s="72">
        <v>0</v>
      </c>
    </row>
    <row r="2631" spans="4:11" x14ac:dyDescent="0.25">
      <c r="D2631" s="154" t="s">
        <v>17</v>
      </c>
      <c r="E2631" s="155" t="s">
        <v>36</v>
      </c>
      <c r="F2631" s="158" t="s">
        <v>87</v>
      </c>
      <c r="G2631" s="156">
        <v>1</v>
      </c>
      <c r="H2631" s="156">
        <v>14</v>
      </c>
      <c r="I2631" s="156">
        <v>1</v>
      </c>
      <c r="J2631" s="156">
        <v>136</v>
      </c>
      <c r="K2631" s="153">
        <v>0</v>
      </c>
    </row>
    <row r="2632" spans="4:11" x14ac:dyDescent="0.25">
      <c r="D2632" s="253" t="s">
        <v>17</v>
      </c>
      <c r="E2632" s="254" t="s">
        <v>36</v>
      </c>
      <c r="F2632" s="250" t="s">
        <v>96</v>
      </c>
      <c r="G2632" s="255">
        <v>1</v>
      </c>
      <c r="H2632" s="255">
        <v>14</v>
      </c>
      <c r="I2632" s="255">
        <v>1</v>
      </c>
      <c r="J2632" s="255">
        <v>137</v>
      </c>
      <c r="K2632" s="256">
        <v>0</v>
      </c>
    </row>
    <row r="2633" spans="4:11" x14ac:dyDescent="0.25">
      <c r="D2633" s="154" t="s">
        <v>17</v>
      </c>
      <c r="E2633" s="155" t="s">
        <v>36</v>
      </c>
      <c r="F2633" s="158"/>
      <c r="G2633" s="156">
        <v>1</v>
      </c>
      <c r="H2633" s="156">
        <v>14</v>
      </c>
      <c r="I2633" s="156">
        <v>1</v>
      </c>
      <c r="J2633" s="156">
        <v>0</v>
      </c>
      <c r="K2633" s="153">
        <v>0</v>
      </c>
    </row>
    <row r="2634" spans="4:11" x14ac:dyDescent="0.25">
      <c r="D2634" s="41" t="s">
        <v>17</v>
      </c>
      <c r="E2634" s="42" t="s">
        <v>36</v>
      </c>
      <c r="F2634" s="42" t="s">
        <v>82</v>
      </c>
      <c r="G2634" s="43">
        <v>1</v>
      </c>
      <c r="H2634" s="142">
        <v>14</v>
      </c>
      <c r="I2634" s="43">
        <v>1</v>
      </c>
      <c r="J2634" s="142">
        <v>122</v>
      </c>
      <c r="K2634" s="81">
        <v>0</v>
      </c>
    </row>
    <row r="2635" spans="4:11" x14ac:dyDescent="0.25">
      <c r="D2635" s="44" t="s">
        <v>17</v>
      </c>
      <c r="E2635" s="45" t="s">
        <v>36</v>
      </c>
      <c r="F2635" s="45" t="s">
        <v>65</v>
      </c>
      <c r="G2635" s="46">
        <v>1</v>
      </c>
      <c r="H2635" s="142">
        <v>14</v>
      </c>
      <c r="I2635" s="46">
        <v>1</v>
      </c>
      <c r="J2635" s="142">
        <v>119</v>
      </c>
      <c r="K2635" s="82">
        <v>0</v>
      </c>
    </row>
    <row r="2636" spans="4:11" x14ac:dyDescent="0.25">
      <c r="D2636" s="44" t="s">
        <v>17</v>
      </c>
      <c r="E2636" s="45" t="s">
        <v>36</v>
      </c>
      <c r="F2636" s="39" t="s">
        <v>83</v>
      </c>
      <c r="G2636" s="46">
        <v>1</v>
      </c>
      <c r="H2636" s="142">
        <v>14</v>
      </c>
      <c r="I2636" s="46">
        <v>1</v>
      </c>
      <c r="J2636" s="142">
        <v>130</v>
      </c>
      <c r="K2636" s="82">
        <v>0</v>
      </c>
    </row>
    <row r="2637" spans="4:11" x14ac:dyDescent="0.25">
      <c r="D2637" s="44" t="s">
        <v>17</v>
      </c>
      <c r="E2637" s="45" t="s">
        <v>36</v>
      </c>
      <c r="F2637" s="39" t="s">
        <v>84</v>
      </c>
      <c r="G2637" s="46">
        <v>1</v>
      </c>
      <c r="H2637" s="142">
        <v>14</v>
      </c>
      <c r="I2637" s="46">
        <v>1</v>
      </c>
      <c r="J2637" s="142">
        <v>131</v>
      </c>
      <c r="K2637" s="82">
        <v>0</v>
      </c>
    </row>
    <row r="2638" spans="4:11" x14ac:dyDescent="0.25">
      <c r="D2638" s="44" t="s">
        <v>17</v>
      </c>
      <c r="E2638" s="45" t="s">
        <v>36</v>
      </c>
      <c r="F2638" s="39" t="s">
        <v>85</v>
      </c>
      <c r="G2638" s="46">
        <v>1</v>
      </c>
      <c r="H2638" s="142">
        <v>14</v>
      </c>
      <c r="I2638" s="46">
        <v>1</v>
      </c>
      <c r="J2638" s="142">
        <v>132</v>
      </c>
      <c r="K2638" s="82">
        <v>0</v>
      </c>
    </row>
    <row r="2639" spans="4:11" x14ac:dyDescent="0.25">
      <c r="D2639" s="35" t="s">
        <v>17</v>
      </c>
      <c r="E2639" s="36" t="s">
        <v>36</v>
      </c>
      <c r="F2639" s="36" t="s">
        <v>22</v>
      </c>
      <c r="G2639" s="37">
        <v>1</v>
      </c>
      <c r="H2639" s="141">
        <v>14</v>
      </c>
      <c r="I2639" s="37">
        <v>1</v>
      </c>
      <c r="J2639" s="141">
        <v>17</v>
      </c>
      <c r="K2639" s="72">
        <v>0</v>
      </c>
    </row>
    <row r="2640" spans="4:11" x14ac:dyDescent="0.25">
      <c r="D2640" s="35" t="s">
        <v>17</v>
      </c>
      <c r="E2640" s="36" t="s">
        <v>36</v>
      </c>
      <c r="F2640" s="36" t="s">
        <v>23</v>
      </c>
      <c r="G2640" s="37">
        <v>1</v>
      </c>
      <c r="H2640" s="141">
        <v>14</v>
      </c>
      <c r="I2640" s="37">
        <v>1</v>
      </c>
      <c r="J2640" s="141">
        <v>18</v>
      </c>
      <c r="K2640" s="72">
        <v>0</v>
      </c>
    </row>
    <row r="2641" spans="4:11" x14ac:dyDescent="0.25">
      <c r="D2641" s="35" t="s">
        <v>17</v>
      </c>
      <c r="E2641" s="36" t="s">
        <v>36</v>
      </c>
      <c r="F2641" s="36" t="s">
        <v>24</v>
      </c>
      <c r="G2641" s="37">
        <v>1</v>
      </c>
      <c r="H2641" s="141">
        <v>14</v>
      </c>
      <c r="I2641" s="37">
        <v>1</v>
      </c>
      <c r="J2641" s="141">
        <v>19</v>
      </c>
      <c r="K2641" s="72">
        <v>0</v>
      </c>
    </row>
    <row r="2642" spans="4:11" x14ac:dyDescent="0.25">
      <c r="D2642" s="35" t="s">
        <v>17</v>
      </c>
      <c r="E2642" s="36" t="s">
        <v>36</v>
      </c>
      <c r="F2642" s="36" t="s">
        <v>81</v>
      </c>
      <c r="G2642" s="37">
        <v>1</v>
      </c>
      <c r="H2642" s="141">
        <v>14</v>
      </c>
      <c r="I2642" s="37">
        <v>1</v>
      </c>
      <c r="J2642" s="141">
        <v>126</v>
      </c>
      <c r="K2642" s="72">
        <v>0</v>
      </c>
    </row>
    <row r="2643" spans="4:11" x14ac:dyDescent="0.25">
      <c r="D2643" s="35" t="s">
        <v>17</v>
      </c>
      <c r="E2643" s="36" t="s">
        <v>36</v>
      </c>
      <c r="F2643" s="36" t="s">
        <v>77</v>
      </c>
      <c r="G2643" s="37">
        <v>1</v>
      </c>
      <c r="H2643" s="141">
        <v>14</v>
      </c>
      <c r="I2643" s="37">
        <v>1</v>
      </c>
      <c r="J2643" s="141">
        <v>125</v>
      </c>
      <c r="K2643" s="72">
        <v>0</v>
      </c>
    </row>
    <row r="2644" spans="4:11" x14ac:dyDescent="0.25">
      <c r="D2644" s="35" t="s">
        <v>17</v>
      </c>
      <c r="E2644" s="36" t="s">
        <v>36</v>
      </c>
      <c r="F2644" s="36" t="s">
        <v>25</v>
      </c>
      <c r="G2644" s="37">
        <v>1</v>
      </c>
      <c r="H2644" s="141">
        <v>14</v>
      </c>
      <c r="I2644" s="37">
        <v>1</v>
      </c>
      <c r="J2644" s="141">
        <v>8</v>
      </c>
      <c r="K2644" s="72">
        <v>0</v>
      </c>
    </row>
    <row r="2645" spans="4:11" x14ac:dyDescent="0.25">
      <c r="D2645" s="35" t="s">
        <v>17</v>
      </c>
      <c r="E2645" s="36" t="s">
        <v>36</v>
      </c>
      <c r="F2645" s="36" t="s">
        <v>26</v>
      </c>
      <c r="G2645" s="37">
        <v>1</v>
      </c>
      <c r="H2645" s="141">
        <v>14</v>
      </c>
      <c r="I2645" s="37">
        <v>1</v>
      </c>
      <c r="J2645" s="141">
        <v>10</v>
      </c>
      <c r="K2645" s="72">
        <v>0</v>
      </c>
    </row>
    <row r="2646" spans="4:11" x14ac:dyDescent="0.25">
      <c r="D2646" s="35" t="s">
        <v>17</v>
      </c>
      <c r="E2646" s="36" t="s">
        <v>36</v>
      </c>
      <c r="F2646" s="36" t="s">
        <v>27</v>
      </c>
      <c r="G2646" s="37">
        <v>1</v>
      </c>
      <c r="H2646" s="141">
        <v>14</v>
      </c>
      <c r="I2646" s="37">
        <v>1</v>
      </c>
      <c r="J2646" s="141">
        <v>4</v>
      </c>
      <c r="K2646" s="72">
        <v>0</v>
      </c>
    </row>
    <row r="2647" spans="4:11" x14ac:dyDescent="0.25">
      <c r="D2647" s="35" t="s">
        <v>17</v>
      </c>
      <c r="E2647" s="36" t="s">
        <v>36</v>
      </c>
      <c r="F2647" s="36" t="s">
        <v>28</v>
      </c>
      <c r="G2647" s="37">
        <v>1</v>
      </c>
      <c r="H2647" s="141">
        <v>14</v>
      </c>
      <c r="I2647" s="37">
        <v>1</v>
      </c>
      <c r="J2647" s="141">
        <v>9</v>
      </c>
      <c r="K2647" s="72">
        <v>0</v>
      </c>
    </row>
    <row r="2648" spans="4:11" x14ac:dyDescent="0.25">
      <c r="D2648" s="35" t="s">
        <v>17</v>
      </c>
      <c r="E2648" s="36" t="s">
        <v>36</v>
      </c>
      <c r="F2648" s="36" t="s">
        <v>29</v>
      </c>
      <c r="G2648" s="37">
        <v>1</v>
      </c>
      <c r="H2648" s="141">
        <v>14</v>
      </c>
      <c r="I2648" s="37">
        <v>1</v>
      </c>
      <c r="J2648" s="141">
        <v>1</v>
      </c>
      <c r="K2648" s="72">
        <v>0</v>
      </c>
    </row>
    <row r="2649" spans="4:11" x14ac:dyDescent="0.25">
      <c r="D2649" s="35" t="s">
        <v>17</v>
      </c>
      <c r="E2649" s="36" t="s">
        <v>36</v>
      </c>
      <c r="F2649" s="36" t="s">
        <v>30</v>
      </c>
      <c r="G2649" s="37">
        <v>1</v>
      </c>
      <c r="H2649" s="141">
        <v>14</v>
      </c>
      <c r="I2649" s="37">
        <v>1</v>
      </c>
      <c r="J2649" s="141">
        <v>24</v>
      </c>
      <c r="K2649" s="72">
        <v>0</v>
      </c>
    </row>
    <row r="2650" spans="4:11" x14ac:dyDescent="0.25">
      <c r="D2650" s="35" t="s">
        <v>17</v>
      </c>
      <c r="E2650" s="36" t="s">
        <v>36</v>
      </c>
      <c r="F2650" s="36" t="s">
        <v>31</v>
      </c>
      <c r="G2650" s="37">
        <v>1</v>
      </c>
      <c r="H2650" s="141">
        <v>14</v>
      </c>
      <c r="I2650" s="37">
        <v>1</v>
      </c>
      <c r="J2650" s="141">
        <v>12</v>
      </c>
      <c r="K2650" s="72">
        <v>0</v>
      </c>
    </row>
    <row r="2651" spans="4:11" x14ac:dyDescent="0.25">
      <c r="D2651" s="35" t="s">
        <v>17</v>
      </c>
      <c r="E2651" s="36" t="s">
        <v>36</v>
      </c>
      <c r="F2651" s="39" t="s">
        <v>64</v>
      </c>
      <c r="G2651" s="40">
        <v>1</v>
      </c>
      <c r="H2651" s="142">
        <v>14</v>
      </c>
      <c r="I2651" s="40">
        <v>1</v>
      </c>
      <c r="J2651" s="142">
        <v>118</v>
      </c>
      <c r="K2651" s="72">
        <v>0</v>
      </c>
    </row>
    <row r="2652" spans="4:11" x14ac:dyDescent="0.25">
      <c r="D2652" s="38" t="s">
        <v>17</v>
      </c>
      <c r="E2652" s="39" t="s">
        <v>36</v>
      </c>
      <c r="F2652" s="39" t="s">
        <v>34</v>
      </c>
      <c r="G2652" s="40">
        <v>1</v>
      </c>
      <c r="H2652" s="142">
        <v>14</v>
      </c>
      <c r="I2652" s="40">
        <v>1</v>
      </c>
      <c r="J2652" s="142">
        <v>26</v>
      </c>
      <c r="K2652" s="73">
        <v>0</v>
      </c>
    </row>
    <row r="2653" spans="4:11" x14ac:dyDescent="0.25">
      <c r="D2653" s="35" t="s">
        <v>17</v>
      </c>
      <c r="E2653" s="36" t="s">
        <v>36</v>
      </c>
      <c r="F2653" s="36" t="s">
        <v>32</v>
      </c>
      <c r="G2653" s="37">
        <v>1</v>
      </c>
      <c r="H2653" s="141">
        <v>14</v>
      </c>
      <c r="I2653" s="37">
        <v>1</v>
      </c>
      <c r="J2653" s="141">
        <v>13</v>
      </c>
      <c r="K2653" s="72">
        <v>0</v>
      </c>
    </row>
    <row r="2654" spans="4:11" x14ac:dyDescent="0.25">
      <c r="D2654" s="35" t="s">
        <v>17</v>
      </c>
      <c r="E2654" s="36" t="s">
        <v>36</v>
      </c>
      <c r="F2654" s="39" t="s">
        <v>33</v>
      </c>
      <c r="G2654" s="40">
        <v>1</v>
      </c>
      <c r="H2654" s="142">
        <v>14</v>
      </c>
      <c r="I2654" s="40">
        <v>1</v>
      </c>
      <c r="J2654" s="142">
        <v>25</v>
      </c>
      <c r="K2654" s="72">
        <v>0</v>
      </c>
    </row>
    <row r="2655" spans="4:11" x14ac:dyDescent="0.25">
      <c r="D2655" s="35" t="s">
        <v>17</v>
      </c>
      <c r="E2655" s="36" t="s">
        <v>36</v>
      </c>
      <c r="F2655" s="39" t="s">
        <v>63</v>
      </c>
      <c r="G2655" s="40">
        <v>1</v>
      </c>
      <c r="H2655" s="142">
        <v>14</v>
      </c>
      <c r="I2655" s="40">
        <v>1</v>
      </c>
      <c r="J2655" s="142">
        <v>103</v>
      </c>
      <c r="K2655" s="72">
        <v>0</v>
      </c>
    </row>
    <row r="2656" spans="4:11" x14ac:dyDescent="0.25">
      <c r="D2656" s="35" t="s">
        <v>17</v>
      </c>
      <c r="E2656" s="36" t="s">
        <v>36</v>
      </c>
      <c r="F2656" s="39" t="s">
        <v>60</v>
      </c>
      <c r="G2656" s="40">
        <v>1</v>
      </c>
      <c r="H2656" s="142">
        <v>14</v>
      </c>
      <c r="I2656" s="40">
        <v>1</v>
      </c>
      <c r="J2656" s="142">
        <v>101</v>
      </c>
      <c r="K2656" s="72">
        <v>0</v>
      </c>
    </row>
    <row r="2657" spans="4:11" x14ac:dyDescent="0.25">
      <c r="D2657" s="35" t="s">
        <v>17</v>
      </c>
      <c r="E2657" s="36" t="s">
        <v>36</v>
      </c>
      <c r="F2657" s="47" t="s">
        <v>35</v>
      </c>
      <c r="G2657" s="48">
        <v>1</v>
      </c>
      <c r="H2657" s="142">
        <v>14</v>
      </c>
      <c r="I2657" s="48">
        <v>1</v>
      </c>
      <c r="J2657" s="142">
        <v>7</v>
      </c>
      <c r="K2657" s="72">
        <v>0</v>
      </c>
    </row>
    <row r="2658" spans="4:11" x14ac:dyDescent="0.25">
      <c r="D2658" s="38" t="s">
        <v>17</v>
      </c>
      <c r="E2658" s="39" t="s">
        <v>36</v>
      </c>
      <c r="F2658" s="47" t="s">
        <v>61</v>
      </c>
      <c r="G2658" s="48">
        <v>1</v>
      </c>
      <c r="H2658" s="142">
        <v>14</v>
      </c>
      <c r="I2658" s="48">
        <v>1</v>
      </c>
      <c r="J2658" s="142">
        <v>102</v>
      </c>
      <c r="K2658" s="73">
        <v>0</v>
      </c>
    </row>
    <row r="2659" spans="4:11" ht="15.75" thickBot="1" x14ac:dyDescent="0.3">
      <c r="D2659" s="49" t="s">
        <v>17</v>
      </c>
      <c r="E2659" s="50" t="s">
        <v>36</v>
      </c>
      <c r="F2659" s="50" t="s">
        <v>36</v>
      </c>
      <c r="G2659" s="51">
        <v>1</v>
      </c>
      <c r="H2659" s="143">
        <v>14</v>
      </c>
      <c r="I2659" s="51">
        <v>1</v>
      </c>
      <c r="J2659" s="143">
        <v>14</v>
      </c>
      <c r="K2659" s="74">
        <v>0</v>
      </c>
    </row>
    <row r="2660" spans="4:11" x14ac:dyDescent="0.25">
      <c r="D2660" s="32" t="s">
        <v>17</v>
      </c>
      <c r="E2660" s="33" t="s">
        <v>61</v>
      </c>
      <c r="F2660" s="33" t="s">
        <v>18</v>
      </c>
      <c r="G2660" s="34">
        <v>1</v>
      </c>
      <c r="H2660" s="140">
        <v>102</v>
      </c>
      <c r="I2660" s="34">
        <v>1</v>
      </c>
      <c r="J2660" s="140">
        <v>2</v>
      </c>
      <c r="K2660" s="71">
        <v>45413</v>
      </c>
    </row>
    <row r="2661" spans="4:11" x14ac:dyDescent="0.25">
      <c r="D2661" s="35" t="s">
        <v>17</v>
      </c>
      <c r="E2661" s="36" t="s">
        <v>61</v>
      </c>
      <c r="F2661" s="36" t="s">
        <v>19</v>
      </c>
      <c r="G2661" s="37">
        <v>1</v>
      </c>
      <c r="H2661" s="141">
        <v>102</v>
      </c>
      <c r="I2661" s="37">
        <v>1</v>
      </c>
      <c r="J2661" s="141">
        <v>22</v>
      </c>
      <c r="K2661" s="72">
        <v>691</v>
      </c>
    </row>
    <row r="2662" spans="4:11" x14ac:dyDescent="0.25">
      <c r="D2662" s="35" t="s">
        <v>17</v>
      </c>
      <c r="E2662" s="36" t="s">
        <v>61</v>
      </c>
      <c r="F2662" s="36" t="s">
        <v>20</v>
      </c>
      <c r="G2662" s="37">
        <v>1</v>
      </c>
      <c r="H2662" s="141">
        <v>102</v>
      </c>
      <c r="I2662" s="37">
        <v>1</v>
      </c>
      <c r="J2662" s="141">
        <v>5</v>
      </c>
      <c r="K2662" s="72">
        <v>50</v>
      </c>
    </row>
    <row r="2663" spans="4:11" x14ac:dyDescent="0.25">
      <c r="D2663" s="35" t="s">
        <v>17</v>
      </c>
      <c r="E2663" s="36" t="s">
        <v>61</v>
      </c>
      <c r="F2663" s="36" t="s">
        <v>21</v>
      </c>
      <c r="G2663" s="37">
        <v>1</v>
      </c>
      <c r="H2663" s="141">
        <v>102</v>
      </c>
      <c r="I2663" s="37">
        <v>1</v>
      </c>
      <c r="J2663" s="141">
        <v>3</v>
      </c>
      <c r="K2663" s="72">
        <v>34782</v>
      </c>
    </row>
    <row r="2664" spans="4:11" x14ac:dyDescent="0.25">
      <c r="D2664" s="35" t="s">
        <v>17</v>
      </c>
      <c r="E2664" s="36" t="s">
        <v>61</v>
      </c>
      <c r="F2664" s="36" t="s">
        <v>22</v>
      </c>
      <c r="G2664" s="37">
        <v>1</v>
      </c>
      <c r="H2664" s="141">
        <v>102</v>
      </c>
      <c r="I2664" s="37">
        <v>1</v>
      </c>
      <c r="J2664" s="141">
        <v>17</v>
      </c>
      <c r="K2664" s="72">
        <v>373320</v>
      </c>
    </row>
    <row r="2665" spans="4:11" x14ac:dyDescent="0.25">
      <c r="D2665" s="41" t="s">
        <v>17</v>
      </c>
      <c r="E2665" s="42" t="s">
        <v>61</v>
      </c>
      <c r="F2665" s="42" t="s">
        <v>23</v>
      </c>
      <c r="G2665" s="43">
        <v>1</v>
      </c>
      <c r="H2665" s="142">
        <v>102</v>
      </c>
      <c r="I2665" s="43">
        <v>1</v>
      </c>
      <c r="J2665" s="142">
        <v>18</v>
      </c>
      <c r="K2665" s="81">
        <v>323376</v>
      </c>
    </row>
    <row r="2666" spans="4:11" x14ac:dyDescent="0.25">
      <c r="D2666" s="44" t="s">
        <v>17</v>
      </c>
      <c r="E2666" s="45" t="s">
        <v>61</v>
      </c>
      <c r="F2666" s="45" t="s">
        <v>24</v>
      </c>
      <c r="G2666" s="46">
        <v>1</v>
      </c>
      <c r="H2666" s="142">
        <v>102</v>
      </c>
      <c r="I2666" s="46">
        <v>1</v>
      </c>
      <c r="J2666" s="142">
        <v>19</v>
      </c>
      <c r="K2666" s="82">
        <v>373973</v>
      </c>
    </row>
    <row r="2667" spans="4:11" x14ac:dyDescent="0.25">
      <c r="D2667" s="44" t="s">
        <v>17</v>
      </c>
      <c r="E2667" s="45" t="s">
        <v>61</v>
      </c>
      <c r="F2667" s="39" t="s">
        <v>83</v>
      </c>
      <c r="G2667" s="46">
        <v>1</v>
      </c>
      <c r="H2667" s="142">
        <v>102</v>
      </c>
      <c r="I2667" s="46">
        <v>1</v>
      </c>
      <c r="J2667" s="142">
        <v>130</v>
      </c>
      <c r="K2667" s="82">
        <v>15</v>
      </c>
    </row>
    <row r="2668" spans="4:11" x14ac:dyDescent="0.25">
      <c r="D2668" s="44" t="s">
        <v>17</v>
      </c>
      <c r="E2668" s="45" t="s">
        <v>61</v>
      </c>
      <c r="F2668" s="39" t="s">
        <v>84</v>
      </c>
      <c r="G2668" s="46">
        <v>1</v>
      </c>
      <c r="H2668" s="142">
        <v>102</v>
      </c>
      <c r="I2668" s="46">
        <v>1</v>
      </c>
      <c r="J2668" s="142">
        <v>131</v>
      </c>
      <c r="K2668" s="82">
        <v>26</v>
      </c>
    </row>
    <row r="2669" spans="4:11" x14ac:dyDescent="0.25">
      <c r="D2669" s="44" t="s">
        <v>17</v>
      </c>
      <c r="E2669" s="45" t="s">
        <v>61</v>
      </c>
      <c r="F2669" s="39" t="s">
        <v>85</v>
      </c>
      <c r="G2669" s="46">
        <v>1</v>
      </c>
      <c r="H2669" s="142">
        <v>102</v>
      </c>
      <c r="I2669" s="46">
        <v>1</v>
      </c>
      <c r="J2669" s="142">
        <v>132</v>
      </c>
      <c r="K2669" s="82">
        <v>29</v>
      </c>
    </row>
    <row r="2670" spans="4:11" x14ac:dyDescent="0.25">
      <c r="D2670" s="35" t="s">
        <v>17</v>
      </c>
      <c r="E2670" s="36" t="s">
        <v>61</v>
      </c>
      <c r="F2670" s="36" t="s">
        <v>81</v>
      </c>
      <c r="G2670" s="37">
        <v>1</v>
      </c>
      <c r="H2670" s="141">
        <v>102</v>
      </c>
      <c r="I2670" s="37">
        <v>1</v>
      </c>
      <c r="J2670" s="141">
        <v>126</v>
      </c>
      <c r="K2670" s="72">
        <v>10</v>
      </c>
    </row>
    <row r="2671" spans="4:11" x14ac:dyDescent="0.25">
      <c r="D2671" s="35" t="s">
        <v>17</v>
      </c>
      <c r="E2671" s="36" t="s">
        <v>61</v>
      </c>
      <c r="F2671" s="36" t="s">
        <v>77</v>
      </c>
      <c r="G2671" s="37">
        <v>1</v>
      </c>
      <c r="H2671" s="141">
        <v>102</v>
      </c>
      <c r="I2671" s="37">
        <v>1</v>
      </c>
      <c r="J2671" s="141">
        <v>125</v>
      </c>
      <c r="K2671" s="72">
        <v>6</v>
      </c>
    </row>
    <row r="2672" spans="4:11" x14ac:dyDescent="0.25">
      <c r="D2672" s="154" t="s">
        <v>17</v>
      </c>
      <c r="E2672" s="155" t="s">
        <v>61</v>
      </c>
      <c r="F2672" s="158" t="s">
        <v>87</v>
      </c>
      <c r="G2672" s="159">
        <v>1</v>
      </c>
      <c r="H2672" s="159">
        <v>102</v>
      </c>
      <c r="I2672" s="159">
        <v>1</v>
      </c>
      <c r="J2672" s="159">
        <v>136</v>
      </c>
      <c r="K2672" s="160">
        <v>134</v>
      </c>
    </row>
    <row r="2673" spans="4:11" x14ac:dyDescent="0.25">
      <c r="D2673" s="253" t="s">
        <v>17</v>
      </c>
      <c r="E2673" s="254" t="s">
        <v>61</v>
      </c>
      <c r="F2673" s="250" t="s">
        <v>96</v>
      </c>
      <c r="G2673" s="251">
        <v>1</v>
      </c>
      <c r="H2673" s="251">
        <v>102</v>
      </c>
      <c r="I2673" s="251">
        <v>1</v>
      </c>
      <c r="J2673" s="251">
        <v>137</v>
      </c>
      <c r="K2673" s="252">
        <v>20</v>
      </c>
    </row>
    <row r="2674" spans="4:11" x14ac:dyDescent="0.25">
      <c r="D2674" s="154" t="s">
        <v>17</v>
      </c>
      <c r="E2674" s="155" t="s">
        <v>61</v>
      </c>
      <c r="F2674" s="158"/>
      <c r="G2674" s="159"/>
      <c r="H2674" s="159"/>
      <c r="I2674" s="159"/>
      <c r="J2674" s="159"/>
      <c r="K2674" s="160">
        <v>0</v>
      </c>
    </row>
    <row r="2675" spans="4:11" x14ac:dyDescent="0.25">
      <c r="D2675" s="35" t="s">
        <v>17</v>
      </c>
      <c r="E2675" s="36" t="s">
        <v>61</v>
      </c>
      <c r="F2675" s="36" t="s">
        <v>82</v>
      </c>
      <c r="G2675" s="37">
        <v>1</v>
      </c>
      <c r="H2675" s="141">
        <v>102</v>
      </c>
      <c r="I2675" s="37">
        <v>1</v>
      </c>
      <c r="J2675" s="141">
        <v>122</v>
      </c>
      <c r="K2675" s="72">
        <v>204</v>
      </c>
    </row>
    <row r="2676" spans="4:11" x14ac:dyDescent="0.25">
      <c r="D2676" s="35" t="s">
        <v>17</v>
      </c>
      <c r="E2676" s="36" t="s">
        <v>61</v>
      </c>
      <c r="F2676" s="36" t="s">
        <v>65</v>
      </c>
      <c r="G2676" s="37">
        <v>1</v>
      </c>
      <c r="H2676" s="141">
        <v>102</v>
      </c>
      <c r="I2676" s="37">
        <v>1</v>
      </c>
      <c r="J2676" s="141">
        <v>119</v>
      </c>
      <c r="K2676" s="72">
        <v>22</v>
      </c>
    </row>
    <row r="2677" spans="4:11" x14ac:dyDescent="0.25">
      <c r="D2677" s="35" t="s">
        <v>17</v>
      </c>
      <c r="E2677" s="36" t="s">
        <v>61</v>
      </c>
      <c r="F2677" s="36" t="s">
        <v>25</v>
      </c>
      <c r="G2677" s="37">
        <v>1</v>
      </c>
      <c r="H2677" s="141">
        <v>102</v>
      </c>
      <c r="I2677" s="37">
        <v>1</v>
      </c>
      <c r="J2677" s="141">
        <v>8</v>
      </c>
      <c r="K2677" s="72">
        <v>459</v>
      </c>
    </row>
    <row r="2678" spans="4:11" x14ac:dyDescent="0.25">
      <c r="D2678" s="35" t="s">
        <v>17</v>
      </c>
      <c r="E2678" s="36" t="s">
        <v>61</v>
      </c>
      <c r="F2678" s="36" t="s">
        <v>26</v>
      </c>
      <c r="G2678" s="37">
        <v>1</v>
      </c>
      <c r="H2678" s="141">
        <v>102</v>
      </c>
      <c r="I2678" s="37">
        <v>1</v>
      </c>
      <c r="J2678" s="141">
        <v>10</v>
      </c>
      <c r="K2678" s="72">
        <v>0</v>
      </c>
    </row>
    <row r="2679" spans="4:11" x14ac:dyDescent="0.25">
      <c r="D2679" s="35" t="s">
        <v>17</v>
      </c>
      <c r="E2679" s="36" t="s">
        <v>61</v>
      </c>
      <c r="F2679" s="36" t="s">
        <v>27</v>
      </c>
      <c r="G2679" s="37">
        <v>1</v>
      </c>
      <c r="H2679" s="141">
        <v>102</v>
      </c>
      <c r="I2679" s="37">
        <v>1</v>
      </c>
      <c r="J2679" s="141">
        <v>4</v>
      </c>
      <c r="K2679" s="72">
        <v>30410</v>
      </c>
    </row>
    <row r="2680" spans="4:11" x14ac:dyDescent="0.25">
      <c r="D2680" s="35" t="s">
        <v>17</v>
      </c>
      <c r="E2680" s="36" t="s">
        <v>61</v>
      </c>
      <c r="F2680" s="36" t="s">
        <v>28</v>
      </c>
      <c r="G2680" s="37">
        <v>1</v>
      </c>
      <c r="H2680" s="141">
        <v>102</v>
      </c>
      <c r="I2680" s="37">
        <v>1</v>
      </c>
      <c r="J2680" s="141">
        <v>9</v>
      </c>
      <c r="K2680" s="72">
        <v>22125</v>
      </c>
    </row>
    <row r="2681" spans="4:11" x14ac:dyDescent="0.25">
      <c r="D2681" s="35" t="s">
        <v>17</v>
      </c>
      <c r="E2681" s="36" t="s">
        <v>61</v>
      </c>
      <c r="F2681" s="36" t="s">
        <v>29</v>
      </c>
      <c r="G2681" s="37">
        <v>1</v>
      </c>
      <c r="H2681" s="141">
        <v>102</v>
      </c>
      <c r="I2681" s="37">
        <v>1</v>
      </c>
      <c r="J2681" s="141">
        <v>1</v>
      </c>
      <c r="K2681" s="72">
        <v>0</v>
      </c>
    </row>
    <row r="2682" spans="4:11" x14ac:dyDescent="0.25">
      <c r="D2682" s="35" t="s">
        <v>17</v>
      </c>
      <c r="E2682" s="36" t="s">
        <v>61</v>
      </c>
      <c r="F2682" s="39" t="s">
        <v>30</v>
      </c>
      <c r="G2682" s="40">
        <v>1</v>
      </c>
      <c r="H2682" s="142">
        <v>102</v>
      </c>
      <c r="I2682" s="40">
        <v>1</v>
      </c>
      <c r="J2682" s="142">
        <v>24</v>
      </c>
      <c r="K2682" s="72">
        <v>0</v>
      </c>
    </row>
    <row r="2683" spans="4:11" x14ac:dyDescent="0.25">
      <c r="D2683" s="38" t="s">
        <v>17</v>
      </c>
      <c r="E2683" s="39" t="s">
        <v>61</v>
      </c>
      <c r="F2683" s="39" t="s">
        <v>31</v>
      </c>
      <c r="G2683" s="40">
        <v>1</v>
      </c>
      <c r="H2683" s="142">
        <v>102</v>
      </c>
      <c r="I2683" s="40">
        <v>1</v>
      </c>
      <c r="J2683" s="142">
        <v>12</v>
      </c>
      <c r="K2683" s="73">
        <v>0</v>
      </c>
    </row>
    <row r="2684" spans="4:11" x14ac:dyDescent="0.25">
      <c r="D2684" s="35" t="s">
        <v>17</v>
      </c>
      <c r="E2684" s="36" t="s">
        <v>61</v>
      </c>
      <c r="F2684" s="36" t="s">
        <v>64</v>
      </c>
      <c r="G2684" s="37">
        <v>1</v>
      </c>
      <c r="H2684" s="141">
        <v>102</v>
      </c>
      <c r="I2684" s="37">
        <v>1</v>
      </c>
      <c r="J2684" s="141">
        <v>118</v>
      </c>
      <c r="K2684" s="72">
        <v>509</v>
      </c>
    </row>
    <row r="2685" spans="4:11" x14ac:dyDescent="0.25">
      <c r="D2685" s="35" t="s">
        <v>17</v>
      </c>
      <c r="E2685" s="36" t="s">
        <v>61</v>
      </c>
      <c r="F2685" s="39" t="s">
        <v>34</v>
      </c>
      <c r="G2685" s="40">
        <v>1</v>
      </c>
      <c r="H2685" s="142">
        <v>102</v>
      </c>
      <c r="I2685" s="40">
        <v>1</v>
      </c>
      <c r="J2685" s="142">
        <v>26</v>
      </c>
      <c r="K2685" s="72">
        <v>3271</v>
      </c>
    </row>
    <row r="2686" spans="4:11" x14ac:dyDescent="0.25">
      <c r="D2686" s="35" t="s">
        <v>17</v>
      </c>
      <c r="E2686" s="36" t="s">
        <v>61</v>
      </c>
      <c r="F2686" s="39" t="s">
        <v>32</v>
      </c>
      <c r="G2686" s="40">
        <v>1</v>
      </c>
      <c r="H2686" s="142">
        <v>102</v>
      </c>
      <c r="I2686" s="40">
        <v>1</v>
      </c>
      <c r="J2686" s="142">
        <v>13</v>
      </c>
      <c r="K2686" s="72">
        <v>0</v>
      </c>
    </row>
    <row r="2687" spans="4:11" x14ac:dyDescent="0.25">
      <c r="D2687" s="35" t="s">
        <v>17</v>
      </c>
      <c r="E2687" s="36" t="s">
        <v>61</v>
      </c>
      <c r="F2687" s="39" t="s">
        <v>33</v>
      </c>
      <c r="G2687" s="40">
        <v>1</v>
      </c>
      <c r="H2687" s="142">
        <v>102</v>
      </c>
      <c r="I2687" s="40">
        <v>1</v>
      </c>
      <c r="J2687" s="142">
        <v>25</v>
      </c>
      <c r="K2687" s="72">
        <v>15068</v>
      </c>
    </row>
    <row r="2688" spans="4:11" x14ac:dyDescent="0.25">
      <c r="D2688" s="35" t="s">
        <v>17</v>
      </c>
      <c r="E2688" s="36" t="s">
        <v>61</v>
      </c>
      <c r="F2688" s="39" t="s">
        <v>63</v>
      </c>
      <c r="G2688" s="40">
        <v>1</v>
      </c>
      <c r="H2688" s="142">
        <v>102</v>
      </c>
      <c r="I2688" s="40">
        <v>1</v>
      </c>
      <c r="J2688" s="142">
        <v>103</v>
      </c>
      <c r="K2688" s="72">
        <v>5132</v>
      </c>
    </row>
    <row r="2689" spans="4:11" x14ac:dyDescent="0.25">
      <c r="D2689" s="35" t="s">
        <v>17</v>
      </c>
      <c r="E2689" s="36" t="s">
        <v>61</v>
      </c>
      <c r="F2689" s="47" t="s">
        <v>60</v>
      </c>
      <c r="G2689" s="48">
        <v>1</v>
      </c>
      <c r="H2689" s="142">
        <v>102</v>
      </c>
      <c r="I2689" s="48">
        <v>1</v>
      </c>
      <c r="J2689" s="142">
        <v>101</v>
      </c>
      <c r="K2689" s="72">
        <v>19</v>
      </c>
    </row>
    <row r="2690" spans="4:11" x14ac:dyDescent="0.25">
      <c r="D2690" s="38" t="s">
        <v>17</v>
      </c>
      <c r="E2690" s="39" t="s">
        <v>61</v>
      </c>
      <c r="F2690" s="47" t="s">
        <v>35</v>
      </c>
      <c r="G2690" s="48">
        <v>1</v>
      </c>
      <c r="H2690" s="142">
        <v>102</v>
      </c>
      <c r="I2690" s="48">
        <v>1</v>
      </c>
      <c r="J2690" s="142">
        <v>7</v>
      </c>
      <c r="K2690" s="73">
        <v>0</v>
      </c>
    </row>
    <row r="2691" spans="4:11" x14ac:dyDescent="0.25">
      <c r="D2691" s="38" t="s">
        <v>17</v>
      </c>
      <c r="E2691" s="39" t="s">
        <v>61</v>
      </c>
      <c r="F2691" s="47" t="s">
        <v>61</v>
      </c>
      <c r="G2691" s="48">
        <v>1</v>
      </c>
      <c r="H2691" s="142">
        <v>102</v>
      </c>
      <c r="I2691" s="48">
        <v>1</v>
      </c>
      <c r="J2691" s="142">
        <v>102</v>
      </c>
      <c r="K2691" s="73">
        <v>0</v>
      </c>
    </row>
    <row r="2692" spans="4:11" ht="15.75" thickBot="1" x14ac:dyDescent="0.3">
      <c r="D2692" s="49" t="s">
        <v>17</v>
      </c>
      <c r="E2692" s="50" t="s">
        <v>61</v>
      </c>
      <c r="F2692" s="50" t="s">
        <v>36</v>
      </c>
      <c r="G2692" s="51">
        <v>1</v>
      </c>
      <c r="H2692" s="143">
        <v>102</v>
      </c>
      <c r="I2692" s="51">
        <v>1</v>
      </c>
      <c r="J2692" s="143">
        <v>14</v>
      </c>
      <c r="K2692" s="74">
        <v>120</v>
      </c>
    </row>
    <row r="2693" spans="4:11" x14ac:dyDescent="0.25">
      <c r="D2693" s="32" t="s">
        <v>17</v>
      </c>
      <c r="E2693" s="33" t="s">
        <v>90</v>
      </c>
      <c r="F2693" s="33" t="s">
        <v>18</v>
      </c>
      <c r="G2693" s="34">
        <v>1</v>
      </c>
      <c r="H2693" s="140">
        <v>6</v>
      </c>
      <c r="I2693" s="34">
        <v>1</v>
      </c>
      <c r="J2693" s="140">
        <v>2</v>
      </c>
      <c r="K2693" s="71">
        <v>75291</v>
      </c>
    </row>
    <row r="2694" spans="4:11" x14ac:dyDescent="0.25">
      <c r="D2694" s="35" t="s">
        <v>17</v>
      </c>
      <c r="E2694" s="36" t="s">
        <v>90</v>
      </c>
      <c r="F2694" s="36" t="s">
        <v>19</v>
      </c>
      <c r="G2694" s="37">
        <v>1</v>
      </c>
      <c r="H2694" s="141">
        <v>6</v>
      </c>
      <c r="I2694" s="37">
        <v>1</v>
      </c>
      <c r="J2694" s="141">
        <v>22</v>
      </c>
      <c r="K2694" s="72">
        <v>1145</v>
      </c>
    </row>
    <row r="2695" spans="4:11" x14ac:dyDescent="0.25">
      <c r="D2695" s="35" t="s">
        <v>17</v>
      </c>
      <c r="E2695" s="36" t="s">
        <v>90</v>
      </c>
      <c r="F2695" s="36" t="s">
        <v>20</v>
      </c>
      <c r="G2695" s="37">
        <v>1</v>
      </c>
      <c r="H2695" s="141">
        <v>6</v>
      </c>
      <c r="I2695" s="37">
        <v>1</v>
      </c>
      <c r="J2695" s="141">
        <v>5</v>
      </c>
      <c r="K2695" s="72">
        <v>83</v>
      </c>
    </row>
    <row r="2696" spans="4:11" x14ac:dyDescent="0.25">
      <c r="D2696" s="35" t="s">
        <v>17</v>
      </c>
      <c r="E2696" s="36" t="s">
        <v>90</v>
      </c>
      <c r="F2696" s="36" t="s">
        <v>21</v>
      </c>
      <c r="G2696" s="37">
        <v>1</v>
      </c>
      <c r="H2696" s="141">
        <v>6</v>
      </c>
      <c r="I2696" s="37">
        <v>1</v>
      </c>
      <c r="J2696" s="141">
        <v>3</v>
      </c>
      <c r="K2696" s="72">
        <v>57667</v>
      </c>
    </row>
    <row r="2697" spans="4:11" x14ac:dyDescent="0.25">
      <c r="D2697" s="35" t="s">
        <v>17</v>
      </c>
      <c r="E2697" s="36" t="s">
        <v>90</v>
      </c>
      <c r="F2697" s="36" t="s">
        <v>22</v>
      </c>
      <c r="G2697" s="37">
        <v>1</v>
      </c>
      <c r="H2697" s="141">
        <v>6</v>
      </c>
      <c r="I2697" s="37">
        <v>1</v>
      </c>
      <c r="J2697" s="141">
        <v>17</v>
      </c>
      <c r="K2697" s="72">
        <v>618941</v>
      </c>
    </row>
    <row r="2698" spans="4:11" x14ac:dyDescent="0.25">
      <c r="D2698" s="41" t="s">
        <v>17</v>
      </c>
      <c r="E2698" s="42" t="s">
        <v>90</v>
      </c>
      <c r="F2698" s="42" t="s">
        <v>23</v>
      </c>
      <c r="G2698" s="43">
        <v>1</v>
      </c>
      <c r="H2698" s="142">
        <v>6</v>
      </c>
      <c r="I2698" s="43">
        <v>1</v>
      </c>
      <c r="J2698" s="142">
        <v>18</v>
      </c>
      <c r="K2698" s="81">
        <v>536137</v>
      </c>
    </row>
    <row r="2699" spans="4:11" x14ac:dyDescent="0.25">
      <c r="D2699" s="44" t="s">
        <v>17</v>
      </c>
      <c r="E2699" s="45" t="s">
        <v>90</v>
      </c>
      <c r="F2699" s="45" t="s">
        <v>24</v>
      </c>
      <c r="G2699" s="46">
        <v>1</v>
      </c>
      <c r="H2699" s="142">
        <v>6</v>
      </c>
      <c r="I2699" s="46">
        <v>1</v>
      </c>
      <c r="J2699" s="142">
        <v>19</v>
      </c>
      <c r="K2699" s="82">
        <v>620023</v>
      </c>
    </row>
    <row r="2700" spans="4:11" x14ac:dyDescent="0.25">
      <c r="D2700" s="44" t="s">
        <v>17</v>
      </c>
      <c r="E2700" s="45" t="s">
        <v>90</v>
      </c>
      <c r="F2700" s="39" t="s">
        <v>83</v>
      </c>
      <c r="G2700" s="46">
        <v>1</v>
      </c>
      <c r="H2700" s="142">
        <v>6</v>
      </c>
      <c r="I2700" s="46">
        <v>1</v>
      </c>
      <c r="J2700" s="142">
        <v>130</v>
      </c>
      <c r="K2700" s="82">
        <v>25</v>
      </c>
    </row>
    <row r="2701" spans="4:11" x14ac:dyDescent="0.25">
      <c r="D2701" s="44" t="s">
        <v>17</v>
      </c>
      <c r="E2701" s="45" t="s">
        <v>90</v>
      </c>
      <c r="F2701" s="39" t="s">
        <v>84</v>
      </c>
      <c r="G2701" s="46">
        <v>1</v>
      </c>
      <c r="H2701" s="142">
        <v>6</v>
      </c>
      <c r="I2701" s="46">
        <v>1</v>
      </c>
      <c r="J2701" s="142">
        <v>131</v>
      </c>
      <c r="K2701" s="82">
        <v>43</v>
      </c>
    </row>
    <row r="2702" spans="4:11" x14ac:dyDescent="0.25">
      <c r="D2702" s="44" t="s">
        <v>17</v>
      </c>
      <c r="E2702" s="45" t="s">
        <v>90</v>
      </c>
      <c r="F2702" s="39" t="s">
        <v>85</v>
      </c>
      <c r="G2702" s="46">
        <v>1</v>
      </c>
      <c r="H2702" s="142">
        <v>6</v>
      </c>
      <c r="I2702" s="46">
        <v>1</v>
      </c>
      <c r="J2702" s="142">
        <v>132</v>
      </c>
      <c r="K2702" s="82">
        <v>48</v>
      </c>
    </row>
    <row r="2703" spans="4:11" x14ac:dyDescent="0.25">
      <c r="D2703" s="35" t="s">
        <v>17</v>
      </c>
      <c r="E2703" s="36" t="s">
        <v>90</v>
      </c>
      <c r="F2703" s="36" t="s">
        <v>81</v>
      </c>
      <c r="G2703" s="37">
        <v>1</v>
      </c>
      <c r="H2703" s="141">
        <v>6</v>
      </c>
      <c r="I2703" s="37">
        <v>1</v>
      </c>
      <c r="J2703" s="141">
        <v>126</v>
      </c>
      <c r="K2703" s="72">
        <v>17</v>
      </c>
    </row>
    <row r="2704" spans="4:11" x14ac:dyDescent="0.25">
      <c r="D2704" s="35" t="s">
        <v>17</v>
      </c>
      <c r="E2704" s="36" t="s">
        <v>90</v>
      </c>
      <c r="F2704" s="36" t="s">
        <v>77</v>
      </c>
      <c r="G2704" s="37">
        <v>1</v>
      </c>
      <c r="H2704" s="141">
        <v>6</v>
      </c>
      <c r="I2704" s="37">
        <v>1</v>
      </c>
      <c r="J2704" s="141">
        <v>125</v>
      </c>
      <c r="K2704" s="72">
        <v>10</v>
      </c>
    </row>
    <row r="2705" spans="4:11" x14ac:dyDescent="0.25">
      <c r="D2705" s="154" t="s">
        <v>17</v>
      </c>
      <c r="E2705" s="155" t="s">
        <v>90</v>
      </c>
      <c r="F2705" s="158" t="s">
        <v>87</v>
      </c>
      <c r="G2705" s="159">
        <v>1</v>
      </c>
      <c r="H2705" s="159">
        <v>6</v>
      </c>
      <c r="I2705" s="159">
        <v>1</v>
      </c>
      <c r="J2705" s="159">
        <v>136</v>
      </c>
      <c r="K2705" s="160">
        <v>222</v>
      </c>
    </row>
    <row r="2706" spans="4:11" x14ac:dyDescent="0.25">
      <c r="D2706" s="253" t="s">
        <v>17</v>
      </c>
      <c r="E2706" s="254" t="s">
        <v>90</v>
      </c>
      <c r="F2706" s="250" t="s">
        <v>96</v>
      </c>
      <c r="G2706" s="251">
        <v>1</v>
      </c>
      <c r="H2706" s="251">
        <v>6</v>
      </c>
      <c r="I2706" s="251">
        <v>1</v>
      </c>
      <c r="J2706" s="251">
        <v>137</v>
      </c>
      <c r="K2706" s="252">
        <v>33</v>
      </c>
    </row>
    <row r="2707" spans="4:11" x14ac:dyDescent="0.25">
      <c r="D2707" s="154" t="s">
        <v>17</v>
      </c>
      <c r="E2707" s="155" t="s">
        <v>90</v>
      </c>
      <c r="F2707" s="158"/>
      <c r="G2707" s="159"/>
      <c r="H2707" s="159"/>
      <c r="I2707" s="159"/>
      <c r="J2707" s="159"/>
      <c r="K2707" s="160">
        <v>0</v>
      </c>
    </row>
    <row r="2708" spans="4:11" x14ac:dyDescent="0.25">
      <c r="D2708" s="35" t="s">
        <v>17</v>
      </c>
      <c r="E2708" s="36" t="s">
        <v>90</v>
      </c>
      <c r="F2708" s="36" t="s">
        <v>82</v>
      </c>
      <c r="G2708" s="37">
        <v>1</v>
      </c>
      <c r="H2708" s="141">
        <v>6</v>
      </c>
      <c r="I2708" s="37">
        <v>1</v>
      </c>
      <c r="J2708" s="141">
        <v>122</v>
      </c>
      <c r="K2708" s="72">
        <v>338</v>
      </c>
    </row>
    <row r="2709" spans="4:11" x14ac:dyDescent="0.25">
      <c r="D2709" s="35" t="s">
        <v>17</v>
      </c>
      <c r="E2709" s="36" t="s">
        <v>90</v>
      </c>
      <c r="F2709" s="36" t="s">
        <v>65</v>
      </c>
      <c r="G2709" s="37">
        <v>1</v>
      </c>
      <c r="H2709" s="141">
        <v>6</v>
      </c>
      <c r="I2709" s="37">
        <v>1</v>
      </c>
      <c r="J2709" s="141">
        <v>119</v>
      </c>
      <c r="K2709" s="72">
        <v>36</v>
      </c>
    </row>
    <row r="2710" spans="4:11" x14ac:dyDescent="0.25">
      <c r="D2710" s="35" t="s">
        <v>17</v>
      </c>
      <c r="E2710" s="36" t="s">
        <v>90</v>
      </c>
      <c r="F2710" s="36" t="s">
        <v>25</v>
      </c>
      <c r="G2710" s="37">
        <v>1</v>
      </c>
      <c r="H2710" s="141">
        <v>6</v>
      </c>
      <c r="I2710" s="37">
        <v>1</v>
      </c>
      <c r="J2710" s="141">
        <v>8</v>
      </c>
      <c r="K2710" s="72">
        <v>761</v>
      </c>
    </row>
    <row r="2711" spans="4:11" x14ac:dyDescent="0.25">
      <c r="D2711" s="35" t="s">
        <v>17</v>
      </c>
      <c r="E2711" s="36" t="s">
        <v>90</v>
      </c>
      <c r="F2711" s="36" t="s">
        <v>26</v>
      </c>
      <c r="G2711" s="37">
        <v>1</v>
      </c>
      <c r="H2711" s="141">
        <v>6</v>
      </c>
      <c r="I2711" s="37">
        <v>1</v>
      </c>
      <c r="J2711" s="141">
        <v>10</v>
      </c>
      <c r="K2711" s="72">
        <v>0</v>
      </c>
    </row>
    <row r="2712" spans="4:11" x14ac:dyDescent="0.25">
      <c r="D2712" s="35" t="s">
        <v>17</v>
      </c>
      <c r="E2712" s="36" t="s">
        <v>90</v>
      </c>
      <c r="F2712" s="36" t="s">
        <v>27</v>
      </c>
      <c r="G2712" s="37">
        <v>1</v>
      </c>
      <c r="H2712" s="141">
        <v>6</v>
      </c>
      <c r="I2712" s="37">
        <v>1</v>
      </c>
      <c r="J2712" s="141">
        <v>4</v>
      </c>
      <c r="K2712" s="72">
        <v>50417</v>
      </c>
    </row>
    <row r="2713" spans="4:11" x14ac:dyDescent="0.25">
      <c r="D2713" s="35" t="s">
        <v>17</v>
      </c>
      <c r="E2713" s="36" t="s">
        <v>90</v>
      </c>
      <c r="F2713" s="36" t="s">
        <v>28</v>
      </c>
      <c r="G2713" s="37">
        <v>1</v>
      </c>
      <c r="H2713" s="141">
        <v>6</v>
      </c>
      <c r="I2713" s="37">
        <v>1</v>
      </c>
      <c r="J2713" s="141">
        <v>9</v>
      </c>
      <c r="K2713" s="72">
        <v>36682</v>
      </c>
    </row>
    <row r="2714" spans="4:11" x14ac:dyDescent="0.25">
      <c r="D2714" s="35" t="s">
        <v>17</v>
      </c>
      <c r="E2714" s="36" t="s">
        <v>90</v>
      </c>
      <c r="F2714" s="36" t="s">
        <v>29</v>
      </c>
      <c r="G2714" s="37">
        <v>1</v>
      </c>
      <c r="H2714" s="141">
        <v>6</v>
      </c>
      <c r="I2714" s="37">
        <v>1</v>
      </c>
      <c r="J2714" s="141">
        <v>1</v>
      </c>
      <c r="K2714" s="72">
        <v>0</v>
      </c>
    </row>
    <row r="2715" spans="4:11" x14ac:dyDescent="0.25">
      <c r="D2715" s="35" t="s">
        <v>17</v>
      </c>
      <c r="E2715" s="36" t="s">
        <v>90</v>
      </c>
      <c r="F2715" s="39" t="s">
        <v>30</v>
      </c>
      <c r="G2715" s="40">
        <v>1</v>
      </c>
      <c r="H2715" s="142">
        <v>6</v>
      </c>
      <c r="I2715" s="40">
        <v>1</v>
      </c>
      <c r="J2715" s="142">
        <v>24</v>
      </c>
      <c r="K2715" s="72">
        <v>0</v>
      </c>
    </row>
    <row r="2716" spans="4:11" x14ac:dyDescent="0.25">
      <c r="D2716" s="38" t="s">
        <v>17</v>
      </c>
      <c r="E2716" s="39" t="s">
        <v>90</v>
      </c>
      <c r="F2716" s="39" t="s">
        <v>31</v>
      </c>
      <c r="G2716" s="40">
        <v>1</v>
      </c>
      <c r="H2716" s="142">
        <v>6</v>
      </c>
      <c r="I2716" s="40">
        <v>1</v>
      </c>
      <c r="J2716" s="142">
        <v>12</v>
      </c>
      <c r="K2716" s="73">
        <v>0</v>
      </c>
    </row>
    <row r="2717" spans="4:11" x14ac:dyDescent="0.25">
      <c r="D2717" s="35" t="s">
        <v>17</v>
      </c>
      <c r="E2717" s="36" t="s">
        <v>90</v>
      </c>
      <c r="F2717" s="36" t="s">
        <v>64</v>
      </c>
      <c r="G2717" s="37">
        <v>1</v>
      </c>
      <c r="H2717" s="141">
        <v>6</v>
      </c>
      <c r="I2717" s="37">
        <v>1</v>
      </c>
      <c r="J2717" s="141">
        <v>118</v>
      </c>
      <c r="K2717" s="72">
        <v>844</v>
      </c>
    </row>
    <row r="2718" spans="4:11" x14ac:dyDescent="0.25">
      <c r="D2718" s="35" t="s">
        <v>17</v>
      </c>
      <c r="E2718" s="36" t="s">
        <v>90</v>
      </c>
      <c r="F2718" s="39" t="s">
        <v>34</v>
      </c>
      <c r="G2718" s="40">
        <v>1</v>
      </c>
      <c r="H2718" s="142">
        <v>6</v>
      </c>
      <c r="I2718" s="40">
        <v>1</v>
      </c>
      <c r="J2718" s="142">
        <v>26</v>
      </c>
      <c r="K2718" s="72">
        <v>5423</v>
      </c>
    </row>
    <row r="2719" spans="4:11" x14ac:dyDescent="0.25">
      <c r="D2719" s="35" t="s">
        <v>17</v>
      </c>
      <c r="E2719" s="36" t="s">
        <v>90</v>
      </c>
      <c r="F2719" s="39" t="s">
        <v>32</v>
      </c>
      <c r="G2719" s="40">
        <v>1</v>
      </c>
      <c r="H2719" s="142">
        <v>6</v>
      </c>
      <c r="I2719" s="40">
        <v>1</v>
      </c>
      <c r="J2719" s="142">
        <v>13</v>
      </c>
      <c r="K2719" s="72">
        <v>0</v>
      </c>
    </row>
    <row r="2720" spans="4:11" x14ac:dyDescent="0.25">
      <c r="D2720" s="35" t="s">
        <v>17</v>
      </c>
      <c r="E2720" s="36" t="s">
        <v>90</v>
      </c>
      <c r="F2720" s="39" t="s">
        <v>33</v>
      </c>
      <c r="G2720" s="40">
        <v>1</v>
      </c>
      <c r="H2720" s="142">
        <v>6</v>
      </c>
      <c r="I2720" s="40">
        <v>1</v>
      </c>
      <c r="J2720" s="142">
        <v>25</v>
      </c>
      <c r="K2720" s="72">
        <v>24982</v>
      </c>
    </row>
    <row r="2721" spans="4:11" x14ac:dyDescent="0.25">
      <c r="D2721" s="35" t="s">
        <v>17</v>
      </c>
      <c r="E2721" s="36" t="s">
        <v>90</v>
      </c>
      <c r="F2721" s="39" t="s">
        <v>63</v>
      </c>
      <c r="G2721" s="40">
        <v>1</v>
      </c>
      <c r="H2721" s="142">
        <v>6</v>
      </c>
      <c r="I2721" s="40">
        <v>1</v>
      </c>
      <c r="J2721" s="142">
        <v>103</v>
      </c>
      <c r="K2721" s="72">
        <v>8509</v>
      </c>
    </row>
    <row r="2722" spans="4:11" x14ac:dyDescent="0.25">
      <c r="D2722" s="35" t="s">
        <v>17</v>
      </c>
      <c r="E2722" s="36" t="s">
        <v>90</v>
      </c>
      <c r="F2722" s="47" t="s">
        <v>60</v>
      </c>
      <c r="G2722" s="48">
        <v>1</v>
      </c>
      <c r="H2722" s="142">
        <v>6</v>
      </c>
      <c r="I2722" s="48">
        <v>1</v>
      </c>
      <c r="J2722" s="142">
        <v>101</v>
      </c>
      <c r="K2722" s="72">
        <v>31</v>
      </c>
    </row>
    <row r="2723" spans="4:11" x14ac:dyDescent="0.25">
      <c r="D2723" s="38" t="s">
        <v>17</v>
      </c>
      <c r="E2723" s="39" t="s">
        <v>90</v>
      </c>
      <c r="F2723" s="47" t="s">
        <v>35</v>
      </c>
      <c r="G2723" s="48">
        <v>1</v>
      </c>
      <c r="H2723" s="142">
        <v>6</v>
      </c>
      <c r="I2723" s="48">
        <v>1</v>
      </c>
      <c r="J2723" s="142">
        <v>7</v>
      </c>
      <c r="K2723" s="73">
        <v>0</v>
      </c>
    </row>
    <row r="2724" spans="4:11" x14ac:dyDescent="0.25">
      <c r="D2724" s="38" t="s">
        <v>17</v>
      </c>
      <c r="E2724" s="39" t="s">
        <v>90</v>
      </c>
      <c r="F2724" s="47" t="s">
        <v>61</v>
      </c>
      <c r="G2724" s="48">
        <v>1</v>
      </c>
      <c r="H2724" s="142">
        <v>6</v>
      </c>
      <c r="I2724" s="48">
        <v>1</v>
      </c>
      <c r="J2724" s="142">
        <v>102</v>
      </c>
      <c r="K2724" s="73">
        <v>0</v>
      </c>
    </row>
    <row r="2725" spans="4:11" ht="15.75" thickBot="1" x14ac:dyDescent="0.3">
      <c r="D2725" s="49" t="s">
        <v>17</v>
      </c>
      <c r="E2725" s="50" t="s">
        <v>90</v>
      </c>
      <c r="F2725" s="50" t="s">
        <v>36</v>
      </c>
      <c r="G2725" s="51">
        <v>1</v>
      </c>
      <c r="H2725" s="143">
        <v>6</v>
      </c>
      <c r="I2725" s="51">
        <v>1</v>
      </c>
      <c r="J2725" s="143">
        <v>14</v>
      </c>
      <c r="K2725" s="74">
        <v>200</v>
      </c>
    </row>
    <row r="2726" spans="4:11" x14ac:dyDescent="0.25">
      <c r="D2726" s="32" t="s">
        <v>17</v>
      </c>
      <c r="E2726" s="33" t="s">
        <v>96</v>
      </c>
      <c r="F2726" s="33" t="s">
        <v>18</v>
      </c>
      <c r="G2726" s="34">
        <v>1</v>
      </c>
      <c r="H2726" s="140">
        <v>137</v>
      </c>
      <c r="I2726" s="34">
        <v>1</v>
      </c>
      <c r="J2726" s="140">
        <v>2</v>
      </c>
      <c r="K2726" s="71">
        <v>0</v>
      </c>
    </row>
    <row r="2727" spans="4:11" x14ac:dyDescent="0.25">
      <c r="D2727" s="35" t="s">
        <v>17</v>
      </c>
      <c r="E2727" s="36" t="s">
        <v>96</v>
      </c>
      <c r="F2727" s="36" t="s">
        <v>19</v>
      </c>
      <c r="G2727" s="37">
        <v>1</v>
      </c>
      <c r="H2727" s="141">
        <v>137</v>
      </c>
      <c r="I2727" s="37">
        <v>1</v>
      </c>
      <c r="J2727" s="141">
        <v>22</v>
      </c>
      <c r="K2727" s="72">
        <v>0</v>
      </c>
    </row>
    <row r="2728" spans="4:11" x14ac:dyDescent="0.25">
      <c r="D2728" s="35" t="s">
        <v>17</v>
      </c>
      <c r="E2728" s="36" t="s">
        <v>96</v>
      </c>
      <c r="F2728" s="36" t="s">
        <v>20</v>
      </c>
      <c r="G2728" s="37">
        <v>1</v>
      </c>
      <c r="H2728" s="141">
        <v>137</v>
      </c>
      <c r="I2728" s="37">
        <v>1</v>
      </c>
      <c r="J2728" s="141">
        <v>5</v>
      </c>
      <c r="K2728" s="72">
        <v>0</v>
      </c>
    </row>
    <row r="2729" spans="4:11" x14ac:dyDescent="0.25">
      <c r="D2729" s="35" t="s">
        <v>17</v>
      </c>
      <c r="E2729" s="36" t="s">
        <v>96</v>
      </c>
      <c r="F2729" s="36" t="s">
        <v>21</v>
      </c>
      <c r="G2729" s="37">
        <v>1</v>
      </c>
      <c r="H2729" s="141">
        <v>137</v>
      </c>
      <c r="I2729" s="37">
        <v>1</v>
      </c>
      <c r="J2729" s="141">
        <v>3</v>
      </c>
      <c r="K2729" s="72">
        <v>0</v>
      </c>
    </row>
    <row r="2730" spans="4:11" x14ac:dyDescent="0.25">
      <c r="D2730" s="35" t="s">
        <v>17</v>
      </c>
      <c r="E2730" s="36" t="s">
        <v>96</v>
      </c>
      <c r="F2730" s="36" t="s">
        <v>22</v>
      </c>
      <c r="G2730" s="37">
        <v>1</v>
      </c>
      <c r="H2730" s="141">
        <v>137</v>
      </c>
      <c r="I2730" s="37">
        <v>1</v>
      </c>
      <c r="J2730" s="141">
        <v>17</v>
      </c>
      <c r="K2730" s="72">
        <v>0</v>
      </c>
    </row>
    <row r="2731" spans="4:11" x14ac:dyDescent="0.25">
      <c r="D2731" s="41" t="s">
        <v>17</v>
      </c>
      <c r="E2731" s="42" t="s">
        <v>96</v>
      </c>
      <c r="F2731" s="42" t="s">
        <v>23</v>
      </c>
      <c r="G2731" s="43">
        <v>1</v>
      </c>
      <c r="H2731" s="142">
        <v>137</v>
      </c>
      <c r="I2731" s="43">
        <v>1</v>
      </c>
      <c r="J2731" s="142">
        <v>18</v>
      </c>
      <c r="K2731" s="81">
        <v>0</v>
      </c>
    </row>
    <row r="2732" spans="4:11" x14ac:dyDescent="0.25">
      <c r="D2732" s="44" t="s">
        <v>17</v>
      </c>
      <c r="E2732" s="45" t="s">
        <v>96</v>
      </c>
      <c r="F2732" s="45" t="s">
        <v>24</v>
      </c>
      <c r="G2732" s="46">
        <v>1</v>
      </c>
      <c r="H2732" s="142">
        <v>137</v>
      </c>
      <c r="I2732" s="46">
        <v>1</v>
      </c>
      <c r="J2732" s="142">
        <v>19</v>
      </c>
      <c r="K2732" s="82">
        <v>0</v>
      </c>
    </row>
    <row r="2733" spans="4:11" x14ac:dyDescent="0.25">
      <c r="D2733" s="44" t="s">
        <v>17</v>
      </c>
      <c r="E2733" s="45" t="s">
        <v>96</v>
      </c>
      <c r="F2733" s="39" t="s">
        <v>83</v>
      </c>
      <c r="G2733" s="46">
        <v>1</v>
      </c>
      <c r="H2733" s="142">
        <v>137</v>
      </c>
      <c r="I2733" s="46">
        <v>1</v>
      </c>
      <c r="J2733" s="142">
        <v>130</v>
      </c>
      <c r="K2733" s="82">
        <v>0</v>
      </c>
    </row>
    <row r="2734" spans="4:11" x14ac:dyDescent="0.25">
      <c r="D2734" s="44" t="s">
        <v>17</v>
      </c>
      <c r="E2734" s="45" t="s">
        <v>96</v>
      </c>
      <c r="F2734" s="39" t="s">
        <v>84</v>
      </c>
      <c r="G2734" s="46">
        <v>1</v>
      </c>
      <c r="H2734" s="142">
        <v>137</v>
      </c>
      <c r="I2734" s="46">
        <v>1</v>
      </c>
      <c r="J2734" s="142">
        <v>131</v>
      </c>
      <c r="K2734" s="82">
        <v>0</v>
      </c>
    </row>
    <row r="2735" spans="4:11" x14ac:dyDescent="0.25">
      <c r="D2735" s="44" t="s">
        <v>17</v>
      </c>
      <c r="E2735" s="45" t="s">
        <v>96</v>
      </c>
      <c r="F2735" s="39" t="s">
        <v>85</v>
      </c>
      <c r="G2735" s="46">
        <v>1</v>
      </c>
      <c r="H2735" s="142">
        <v>137</v>
      </c>
      <c r="I2735" s="46">
        <v>1</v>
      </c>
      <c r="J2735" s="142">
        <v>132</v>
      </c>
      <c r="K2735" s="82">
        <v>0</v>
      </c>
    </row>
    <row r="2736" spans="4:11" x14ac:dyDescent="0.25">
      <c r="D2736" s="35" t="s">
        <v>17</v>
      </c>
      <c r="E2736" s="36" t="s">
        <v>96</v>
      </c>
      <c r="F2736" s="36" t="s">
        <v>81</v>
      </c>
      <c r="G2736" s="37">
        <v>1</v>
      </c>
      <c r="H2736" s="141">
        <v>137</v>
      </c>
      <c r="I2736" s="37">
        <v>1</v>
      </c>
      <c r="J2736" s="141">
        <v>126</v>
      </c>
      <c r="K2736" s="72">
        <v>0</v>
      </c>
    </row>
    <row r="2737" spans="4:11" x14ac:dyDescent="0.25">
      <c r="D2737" s="35" t="s">
        <v>17</v>
      </c>
      <c r="E2737" s="36" t="s">
        <v>96</v>
      </c>
      <c r="F2737" s="36" t="s">
        <v>77</v>
      </c>
      <c r="G2737" s="37">
        <v>1</v>
      </c>
      <c r="H2737" s="141">
        <v>137</v>
      </c>
      <c r="I2737" s="37">
        <v>1</v>
      </c>
      <c r="J2737" s="141">
        <v>125</v>
      </c>
      <c r="K2737" s="72">
        <v>0</v>
      </c>
    </row>
    <row r="2738" spans="4:11" x14ac:dyDescent="0.25">
      <c r="D2738" s="154" t="s">
        <v>17</v>
      </c>
      <c r="E2738" s="155" t="s">
        <v>96</v>
      </c>
      <c r="F2738" s="158" t="s">
        <v>87</v>
      </c>
      <c r="G2738" s="159">
        <v>1</v>
      </c>
      <c r="H2738" s="159">
        <v>137</v>
      </c>
      <c r="I2738" s="159">
        <v>1</v>
      </c>
      <c r="J2738" s="159">
        <v>136</v>
      </c>
      <c r="K2738" s="160">
        <v>0</v>
      </c>
    </row>
    <row r="2739" spans="4:11" x14ac:dyDescent="0.25">
      <c r="D2739" s="253" t="s">
        <v>17</v>
      </c>
      <c r="E2739" s="254" t="s">
        <v>96</v>
      </c>
      <c r="F2739" s="250" t="s">
        <v>96</v>
      </c>
      <c r="G2739" s="251">
        <v>1</v>
      </c>
      <c r="H2739" s="251">
        <v>137</v>
      </c>
      <c r="I2739" s="251">
        <v>1</v>
      </c>
      <c r="J2739" s="251">
        <v>137</v>
      </c>
      <c r="K2739" s="252">
        <v>0</v>
      </c>
    </row>
    <row r="2740" spans="4:11" x14ac:dyDescent="0.25">
      <c r="D2740" s="154" t="s">
        <v>17</v>
      </c>
      <c r="E2740" s="155" t="s">
        <v>96</v>
      </c>
      <c r="F2740" s="158"/>
      <c r="G2740" s="159"/>
      <c r="H2740" s="159"/>
      <c r="I2740" s="159"/>
      <c r="J2740" s="159"/>
      <c r="K2740" s="160">
        <v>0</v>
      </c>
    </row>
    <row r="2741" spans="4:11" x14ac:dyDescent="0.25">
      <c r="D2741" s="35" t="s">
        <v>17</v>
      </c>
      <c r="E2741" s="36" t="s">
        <v>96</v>
      </c>
      <c r="F2741" s="36" t="s">
        <v>82</v>
      </c>
      <c r="G2741" s="37">
        <v>1</v>
      </c>
      <c r="H2741" s="141">
        <v>137</v>
      </c>
      <c r="I2741" s="37">
        <v>1</v>
      </c>
      <c r="J2741" s="141">
        <v>122</v>
      </c>
      <c r="K2741" s="72">
        <v>0</v>
      </c>
    </row>
    <row r="2742" spans="4:11" x14ac:dyDescent="0.25">
      <c r="D2742" s="35" t="s">
        <v>17</v>
      </c>
      <c r="E2742" s="36" t="s">
        <v>96</v>
      </c>
      <c r="F2742" s="36" t="s">
        <v>65</v>
      </c>
      <c r="G2742" s="37">
        <v>1</v>
      </c>
      <c r="H2742" s="141">
        <v>137</v>
      </c>
      <c r="I2742" s="37">
        <v>1</v>
      </c>
      <c r="J2742" s="141">
        <v>119</v>
      </c>
      <c r="K2742" s="72">
        <v>0</v>
      </c>
    </row>
    <row r="2743" spans="4:11" x14ac:dyDescent="0.25">
      <c r="D2743" s="35" t="s">
        <v>17</v>
      </c>
      <c r="E2743" s="36" t="s">
        <v>96</v>
      </c>
      <c r="F2743" s="36" t="s">
        <v>25</v>
      </c>
      <c r="G2743" s="37">
        <v>1</v>
      </c>
      <c r="H2743" s="141">
        <v>137</v>
      </c>
      <c r="I2743" s="37">
        <v>1</v>
      </c>
      <c r="J2743" s="141">
        <v>8</v>
      </c>
      <c r="K2743" s="72">
        <v>0</v>
      </c>
    </row>
    <row r="2744" spans="4:11" x14ac:dyDescent="0.25">
      <c r="D2744" s="35" t="s">
        <v>17</v>
      </c>
      <c r="E2744" s="36" t="s">
        <v>96</v>
      </c>
      <c r="F2744" s="36" t="s">
        <v>26</v>
      </c>
      <c r="G2744" s="37">
        <v>1</v>
      </c>
      <c r="H2744" s="141">
        <v>137</v>
      </c>
      <c r="I2744" s="37">
        <v>1</v>
      </c>
      <c r="J2744" s="141">
        <v>10</v>
      </c>
      <c r="K2744" s="72">
        <v>0</v>
      </c>
    </row>
    <row r="2745" spans="4:11" x14ac:dyDescent="0.25">
      <c r="D2745" s="35" t="s">
        <v>17</v>
      </c>
      <c r="E2745" s="36" t="s">
        <v>96</v>
      </c>
      <c r="F2745" s="36" t="s">
        <v>27</v>
      </c>
      <c r="G2745" s="37">
        <v>1</v>
      </c>
      <c r="H2745" s="141">
        <v>137</v>
      </c>
      <c r="I2745" s="37">
        <v>1</v>
      </c>
      <c r="J2745" s="141">
        <v>4</v>
      </c>
      <c r="K2745" s="72">
        <v>0</v>
      </c>
    </row>
    <row r="2746" spans="4:11" x14ac:dyDescent="0.25">
      <c r="D2746" s="35" t="s">
        <v>17</v>
      </c>
      <c r="E2746" s="36" t="s">
        <v>96</v>
      </c>
      <c r="F2746" s="36" t="s">
        <v>28</v>
      </c>
      <c r="G2746" s="37">
        <v>1</v>
      </c>
      <c r="H2746" s="141">
        <v>137</v>
      </c>
      <c r="I2746" s="37">
        <v>1</v>
      </c>
      <c r="J2746" s="141">
        <v>9</v>
      </c>
      <c r="K2746" s="72">
        <v>0</v>
      </c>
    </row>
    <row r="2747" spans="4:11" x14ac:dyDescent="0.25">
      <c r="D2747" s="35" t="s">
        <v>17</v>
      </c>
      <c r="E2747" s="36" t="s">
        <v>96</v>
      </c>
      <c r="F2747" s="36" t="s">
        <v>29</v>
      </c>
      <c r="G2747" s="37">
        <v>1</v>
      </c>
      <c r="H2747" s="141">
        <v>137</v>
      </c>
      <c r="I2747" s="37">
        <v>1</v>
      </c>
      <c r="J2747" s="141">
        <v>1</v>
      </c>
      <c r="K2747" s="72">
        <v>0</v>
      </c>
    </row>
    <row r="2748" spans="4:11" x14ac:dyDescent="0.25">
      <c r="D2748" s="35" t="s">
        <v>17</v>
      </c>
      <c r="E2748" s="36" t="s">
        <v>96</v>
      </c>
      <c r="F2748" s="39" t="s">
        <v>30</v>
      </c>
      <c r="G2748" s="40">
        <v>1</v>
      </c>
      <c r="H2748" s="142">
        <v>137</v>
      </c>
      <c r="I2748" s="40">
        <v>1</v>
      </c>
      <c r="J2748" s="142">
        <v>24</v>
      </c>
      <c r="K2748" s="72">
        <v>0</v>
      </c>
    </row>
    <row r="2749" spans="4:11" x14ac:dyDescent="0.25">
      <c r="D2749" s="38" t="s">
        <v>17</v>
      </c>
      <c r="E2749" s="39" t="s">
        <v>96</v>
      </c>
      <c r="F2749" s="39" t="s">
        <v>31</v>
      </c>
      <c r="G2749" s="40">
        <v>1</v>
      </c>
      <c r="H2749" s="142">
        <v>137</v>
      </c>
      <c r="I2749" s="40">
        <v>1</v>
      </c>
      <c r="J2749" s="142">
        <v>12</v>
      </c>
      <c r="K2749" s="73">
        <v>0</v>
      </c>
    </row>
    <row r="2750" spans="4:11" x14ac:dyDescent="0.25">
      <c r="D2750" s="35" t="s">
        <v>17</v>
      </c>
      <c r="E2750" s="36" t="s">
        <v>96</v>
      </c>
      <c r="F2750" s="36" t="s">
        <v>64</v>
      </c>
      <c r="G2750" s="37">
        <v>1</v>
      </c>
      <c r="H2750" s="141">
        <v>137</v>
      </c>
      <c r="I2750" s="37">
        <v>1</v>
      </c>
      <c r="J2750" s="141">
        <v>118</v>
      </c>
      <c r="K2750" s="72">
        <v>0</v>
      </c>
    </row>
    <row r="2751" spans="4:11" x14ac:dyDescent="0.25">
      <c r="D2751" s="35" t="s">
        <v>17</v>
      </c>
      <c r="E2751" s="36" t="s">
        <v>96</v>
      </c>
      <c r="F2751" s="39" t="s">
        <v>34</v>
      </c>
      <c r="G2751" s="40">
        <v>1</v>
      </c>
      <c r="H2751" s="142">
        <v>137</v>
      </c>
      <c r="I2751" s="40">
        <v>1</v>
      </c>
      <c r="J2751" s="142">
        <v>26</v>
      </c>
      <c r="K2751" s="72">
        <v>0</v>
      </c>
    </row>
    <row r="2752" spans="4:11" x14ac:dyDescent="0.25">
      <c r="D2752" s="35" t="s">
        <v>17</v>
      </c>
      <c r="E2752" s="36" t="s">
        <v>96</v>
      </c>
      <c r="F2752" s="39" t="s">
        <v>32</v>
      </c>
      <c r="G2752" s="40">
        <v>1</v>
      </c>
      <c r="H2752" s="142">
        <v>137</v>
      </c>
      <c r="I2752" s="40">
        <v>1</v>
      </c>
      <c r="J2752" s="142">
        <v>13</v>
      </c>
      <c r="K2752" s="72">
        <v>0</v>
      </c>
    </row>
    <row r="2753" spans="4:11" x14ac:dyDescent="0.25">
      <c r="D2753" s="35" t="s">
        <v>17</v>
      </c>
      <c r="E2753" s="36" t="s">
        <v>96</v>
      </c>
      <c r="F2753" s="39" t="s">
        <v>33</v>
      </c>
      <c r="G2753" s="40">
        <v>1</v>
      </c>
      <c r="H2753" s="142">
        <v>137</v>
      </c>
      <c r="I2753" s="40">
        <v>1</v>
      </c>
      <c r="J2753" s="142">
        <v>25</v>
      </c>
      <c r="K2753" s="72">
        <v>0</v>
      </c>
    </row>
    <row r="2754" spans="4:11" x14ac:dyDescent="0.25">
      <c r="D2754" s="35" t="s">
        <v>17</v>
      </c>
      <c r="E2754" s="36" t="s">
        <v>96</v>
      </c>
      <c r="F2754" s="39" t="s">
        <v>63</v>
      </c>
      <c r="G2754" s="40">
        <v>1</v>
      </c>
      <c r="H2754" s="142">
        <v>137</v>
      </c>
      <c r="I2754" s="40">
        <v>1</v>
      </c>
      <c r="J2754" s="142">
        <v>103</v>
      </c>
      <c r="K2754" s="72">
        <v>0</v>
      </c>
    </row>
    <row r="2755" spans="4:11" x14ac:dyDescent="0.25">
      <c r="D2755" s="35" t="s">
        <v>17</v>
      </c>
      <c r="E2755" s="36" t="s">
        <v>96</v>
      </c>
      <c r="F2755" s="47" t="s">
        <v>60</v>
      </c>
      <c r="G2755" s="48">
        <v>1</v>
      </c>
      <c r="H2755" s="142">
        <v>137</v>
      </c>
      <c r="I2755" s="48">
        <v>1</v>
      </c>
      <c r="J2755" s="142">
        <v>101</v>
      </c>
      <c r="K2755" s="72">
        <v>0</v>
      </c>
    </row>
    <row r="2756" spans="4:11" x14ac:dyDescent="0.25">
      <c r="D2756" s="38" t="s">
        <v>17</v>
      </c>
      <c r="E2756" s="39" t="s">
        <v>96</v>
      </c>
      <c r="F2756" s="47" t="s">
        <v>35</v>
      </c>
      <c r="G2756" s="48">
        <v>1</v>
      </c>
      <c r="H2756" s="142">
        <v>137</v>
      </c>
      <c r="I2756" s="48">
        <v>1</v>
      </c>
      <c r="J2756" s="142">
        <v>7</v>
      </c>
      <c r="K2756" s="73">
        <v>0</v>
      </c>
    </row>
    <row r="2757" spans="4:11" x14ac:dyDescent="0.25">
      <c r="D2757" s="38" t="s">
        <v>17</v>
      </c>
      <c r="E2757" s="39" t="s">
        <v>96</v>
      </c>
      <c r="F2757" s="47" t="s">
        <v>61</v>
      </c>
      <c r="G2757" s="48">
        <v>1</v>
      </c>
      <c r="H2757" s="142">
        <v>137</v>
      </c>
      <c r="I2757" s="48">
        <v>1</v>
      </c>
      <c r="J2757" s="142">
        <v>102</v>
      </c>
      <c r="K2757" s="73">
        <v>0</v>
      </c>
    </row>
    <row r="2758" spans="4:11" ht="15.75" thickBot="1" x14ac:dyDescent="0.3">
      <c r="D2758" s="49" t="s">
        <v>17</v>
      </c>
      <c r="E2758" s="50" t="s">
        <v>96</v>
      </c>
      <c r="F2758" s="50" t="s">
        <v>36</v>
      </c>
      <c r="G2758" s="51">
        <v>1</v>
      </c>
      <c r="H2758" s="143">
        <v>137</v>
      </c>
      <c r="I2758" s="51">
        <v>1</v>
      </c>
      <c r="J2758" s="143">
        <v>14</v>
      </c>
      <c r="K2758" s="74">
        <v>0</v>
      </c>
    </row>
    <row r="2759" spans="4:11" x14ac:dyDescent="0.25">
      <c r="D2759" s="56" t="s">
        <v>43</v>
      </c>
      <c r="E2759" s="57" t="s">
        <v>18</v>
      </c>
      <c r="F2759" s="57" t="s">
        <v>28</v>
      </c>
      <c r="G2759" s="58">
        <v>1</v>
      </c>
      <c r="H2759" s="257">
        <v>2</v>
      </c>
      <c r="I2759" s="257">
        <v>1</v>
      </c>
      <c r="J2759" s="257">
        <v>9</v>
      </c>
      <c r="K2759" s="59">
        <v>0</v>
      </c>
    </row>
    <row r="2760" spans="4:11" x14ac:dyDescent="0.25">
      <c r="D2760" s="55" t="s">
        <v>43</v>
      </c>
      <c r="E2760" s="60" t="s">
        <v>18</v>
      </c>
      <c r="F2760" s="60" t="s">
        <v>27</v>
      </c>
      <c r="G2760" s="61">
        <v>1</v>
      </c>
      <c r="H2760" s="258">
        <v>2</v>
      </c>
      <c r="I2760" s="258">
        <v>1</v>
      </c>
      <c r="J2760" s="258">
        <v>4</v>
      </c>
      <c r="K2760" s="62">
        <v>0</v>
      </c>
    </row>
    <row r="2761" spans="4:11" x14ac:dyDescent="0.25">
      <c r="D2761" s="55" t="s">
        <v>43</v>
      </c>
      <c r="E2761" s="60" t="s">
        <v>18</v>
      </c>
      <c r="F2761" s="60" t="s">
        <v>26</v>
      </c>
      <c r="G2761" s="61">
        <v>1</v>
      </c>
      <c r="H2761" s="258">
        <v>2</v>
      </c>
      <c r="I2761" s="258">
        <v>1</v>
      </c>
      <c r="J2761" s="258">
        <v>10</v>
      </c>
      <c r="K2761" s="62">
        <v>0</v>
      </c>
    </row>
    <row r="2762" spans="4:11" x14ac:dyDescent="0.25">
      <c r="D2762" s="55" t="s">
        <v>43</v>
      </c>
      <c r="E2762" s="60" t="s">
        <v>18</v>
      </c>
      <c r="F2762" s="60" t="s">
        <v>35</v>
      </c>
      <c r="G2762" s="61">
        <v>1</v>
      </c>
      <c r="H2762" s="258">
        <v>2</v>
      </c>
      <c r="I2762" s="258">
        <v>1</v>
      </c>
      <c r="J2762" s="258">
        <v>7</v>
      </c>
      <c r="K2762" s="62">
        <v>0</v>
      </c>
    </row>
    <row r="2763" spans="4:11" x14ac:dyDescent="0.25">
      <c r="D2763" s="55" t="s">
        <v>43</v>
      </c>
      <c r="E2763" s="60" t="s">
        <v>18</v>
      </c>
      <c r="F2763" s="60" t="s">
        <v>20</v>
      </c>
      <c r="G2763" s="61">
        <v>1</v>
      </c>
      <c r="H2763" s="258">
        <v>2</v>
      </c>
      <c r="I2763" s="258">
        <v>1</v>
      </c>
      <c r="J2763" s="258">
        <v>5</v>
      </c>
      <c r="K2763" s="62">
        <v>0</v>
      </c>
    </row>
    <row r="2764" spans="4:11" x14ac:dyDescent="0.25">
      <c r="D2764" s="55" t="s">
        <v>43</v>
      </c>
      <c r="E2764" s="60" t="s">
        <v>18</v>
      </c>
      <c r="F2764" s="60" t="s">
        <v>21</v>
      </c>
      <c r="G2764" s="61">
        <v>1</v>
      </c>
      <c r="H2764" s="258">
        <v>2</v>
      </c>
      <c r="I2764" s="258">
        <v>1</v>
      </c>
      <c r="J2764" s="258">
        <v>3</v>
      </c>
      <c r="K2764" s="62">
        <v>0</v>
      </c>
    </row>
    <row r="2765" spans="4:11" x14ac:dyDescent="0.25">
      <c r="D2765" s="55" t="s">
        <v>43</v>
      </c>
      <c r="E2765" s="60" t="s">
        <v>18</v>
      </c>
      <c r="F2765" s="60" t="s">
        <v>18</v>
      </c>
      <c r="G2765" s="61">
        <v>1</v>
      </c>
      <c r="H2765" s="258">
        <v>2</v>
      </c>
      <c r="I2765" s="258">
        <v>1</v>
      </c>
      <c r="J2765" s="258">
        <v>2</v>
      </c>
      <c r="K2765" s="62">
        <v>0</v>
      </c>
    </row>
    <row r="2766" spans="4:11" x14ac:dyDescent="0.25">
      <c r="D2766" s="55" t="s">
        <v>43</v>
      </c>
      <c r="E2766" s="60" t="s">
        <v>18</v>
      </c>
      <c r="F2766" s="60" t="s">
        <v>31</v>
      </c>
      <c r="G2766" s="61">
        <v>1</v>
      </c>
      <c r="H2766" s="258">
        <v>2</v>
      </c>
      <c r="I2766" s="258">
        <v>1</v>
      </c>
      <c r="J2766" s="258">
        <v>12</v>
      </c>
      <c r="K2766" s="62">
        <v>0</v>
      </c>
    </row>
    <row r="2767" spans="4:11" x14ac:dyDescent="0.25">
      <c r="D2767" s="55" t="s">
        <v>43</v>
      </c>
      <c r="E2767" s="60" t="s">
        <v>18</v>
      </c>
      <c r="F2767" s="60" t="s">
        <v>22</v>
      </c>
      <c r="G2767" s="61">
        <v>1</v>
      </c>
      <c r="H2767" s="258">
        <v>2</v>
      </c>
      <c r="I2767" s="258">
        <v>1</v>
      </c>
      <c r="J2767" s="258">
        <v>17</v>
      </c>
      <c r="K2767" s="62">
        <v>0</v>
      </c>
    </row>
    <row r="2768" spans="4:11" x14ac:dyDescent="0.25">
      <c r="D2768" s="55" t="s">
        <v>43</v>
      </c>
      <c r="E2768" s="60" t="s">
        <v>18</v>
      </c>
      <c r="F2768" s="60" t="s">
        <v>23</v>
      </c>
      <c r="G2768" s="61">
        <v>1</v>
      </c>
      <c r="H2768" s="258">
        <v>2</v>
      </c>
      <c r="I2768" s="258">
        <v>1</v>
      </c>
      <c r="J2768" s="258">
        <v>18</v>
      </c>
      <c r="K2768" s="62">
        <v>0</v>
      </c>
    </row>
    <row r="2769" spans="4:11" x14ac:dyDescent="0.25">
      <c r="D2769" s="55" t="s">
        <v>43</v>
      </c>
      <c r="E2769" s="60" t="s">
        <v>18</v>
      </c>
      <c r="F2769" s="60" t="s">
        <v>24</v>
      </c>
      <c r="G2769" s="61">
        <v>1</v>
      </c>
      <c r="H2769" s="258">
        <v>2</v>
      </c>
      <c r="I2769" s="258">
        <v>1</v>
      </c>
      <c r="J2769" s="258">
        <v>19</v>
      </c>
      <c r="K2769" s="62">
        <v>0</v>
      </c>
    </row>
    <row r="2770" spans="4:11" x14ac:dyDescent="0.25">
      <c r="D2770" s="55" t="s">
        <v>43</v>
      </c>
      <c r="E2770" s="60" t="s">
        <v>18</v>
      </c>
      <c r="F2770" s="60" t="s">
        <v>34</v>
      </c>
      <c r="G2770" s="61">
        <v>1</v>
      </c>
      <c r="H2770" s="258">
        <v>2</v>
      </c>
      <c r="I2770" s="258">
        <v>1</v>
      </c>
      <c r="J2770" s="258">
        <v>26</v>
      </c>
      <c r="K2770" s="62">
        <v>0</v>
      </c>
    </row>
    <row r="2771" spans="4:11" x14ac:dyDescent="0.25">
      <c r="D2771" s="55" t="s">
        <v>43</v>
      </c>
      <c r="E2771" s="60" t="s">
        <v>18</v>
      </c>
      <c r="F2771" s="60" t="s">
        <v>64</v>
      </c>
      <c r="G2771" s="61">
        <v>1</v>
      </c>
      <c r="H2771" s="258">
        <v>2</v>
      </c>
      <c r="I2771" s="258">
        <v>1</v>
      </c>
      <c r="J2771" s="258">
        <v>118</v>
      </c>
      <c r="K2771" s="62">
        <v>0</v>
      </c>
    </row>
    <row r="2772" spans="4:11" x14ac:dyDescent="0.25">
      <c r="D2772" s="55" t="s">
        <v>43</v>
      </c>
      <c r="E2772" s="60" t="s">
        <v>18</v>
      </c>
      <c r="F2772" s="60" t="s">
        <v>19</v>
      </c>
      <c r="G2772" s="61">
        <v>1</v>
      </c>
      <c r="H2772" s="258">
        <v>2</v>
      </c>
      <c r="I2772" s="258">
        <v>1</v>
      </c>
      <c r="J2772" s="258">
        <v>22</v>
      </c>
      <c r="K2772" s="62">
        <v>0</v>
      </c>
    </row>
    <row r="2773" spans="4:11" x14ac:dyDescent="0.25">
      <c r="D2773" s="55" t="s">
        <v>43</v>
      </c>
      <c r="E2773" s="60" t="s">
        <v>18</v>
      </c>
      <c r="F2773" s="60" t="s">
        <v>25</v>
      </c>
      <c r="G2773" s="61">
        <v>1</v>
      </c>
      <c r="H2773" s="258">
        <v>2</v>
      </c>
      <c r="I2773" s="258">
        <v>1</v>
      </c>
      <c r="J2773" s="258">
        <v>8</v>
      </c>
      <c r="K2773" s="62">
        <v>0</v>
      </c>
    </row>
    <row r="2774" spans="4:11" x14ac:dyDescent="0.25">
      <c r="D2774" s="63" t="s">
        <v>43</v>
      </c>
      <c r="E2774" s="64" t="s">
        <v>18</v>
      </c>
      <c r="F2774" s="64" t="s">
        <v>29</v>
      </c>
      <c r="G2774" s="65">
        <v>1</v>
      </c>
      <c r="H2774" s="259">
        <v>2</v>
      </c>
      <c r="I2774" s="259">
        <v>1</v>
      </c>
      <c r="J2774" s="259">
        <v>1</v>
      </c>
      <c r="K2774" s="62">
        <v>0</v>
      </c>
    </row>
    <row r="2775" spans="4:11" x14ac:dyDescent="0.25">
      <c r="D2775" s="63" t="s">
        <v>43</v>
      </c>
      <c r="E2775" s="64" t="s">
        <v>18</v>
      </c>
      <c r="F2775" s="64" t="s">
        <v>32</v>
      </c>
      <c r="G2775" s="65">
        <v>1</v>
      </c>
      <c r="H2775" s="259">
        <v>2</v>
      </c>
      <c r="I2775" s="259">
        <v>1</v>
      </c>
      <c r="J2775" s="259">
        <v>13</v>
      </c>
      <c r="K2775" s="62">
        <v>0</v>
      </c>
    </row>
    <row r="2776" spans="4:11" x14ac:dyDescent="0.25">
      <c r="D2776" s="55" t="s">
        <v>43</v>
      </c>
      <c r="E2776" s="60" t="s">
        <v>18</v>
      </c>
      <c r="F2776" s="60" t="s">
        <v>30</v>
      </c>
      <c r="G2776" s="61">
        <v>1</v>
      </c>
      <c r="H2776" s="258">
        <v>2</v>
      </c>
      <c r="I2776" s="258">
        <v>1</v>
      </c>
      <c r="J2776" s="258">
        <v>24</v>
      </c>
      <c r="K2776" s="62">
        <v>0</v>
      </c>
    </row>
    <row r="2777" spans="4:11" x14ac:dyDescent="0.25">
      <c r="D2777" s="55" t="s">
        <v>43</v>
      </c>
      <c r="E2777" s="60" t="s">
        <v>18</v>
      </c>
      <c r="F2777" s="60" t="s">
        <v>36</v>
      </c>
      <c r="G2777" s="61">
        <v>1</v>
      </c>
      <c r="H2777" s="258">
        <v>2</v>
      </c>
      <c r="I2777" s="258">
        <v>1</v>
      </c>
      <c r="J2777" s="258">
        <v>14</v>
      </c>
      <c r="K2777" s="62">
        <v>0</v>
      </c>
    </row>
    <row r="2778" spans="4:11" x14ac:dyDescent="0.25">
      <c r="D2778" s="55" t="s">
        <v>43</v>
      </c>
      <c r="E2778" s="60" t="s">
        <v>18</v>
      </c>
      <c r="F2778" s="60" t="s">
        <v>33</v>
      </c>
      <c r="G2778" s="61">
        <v>1</v>
      </c>
      <c r="H2778" s="258">
        <v>2</v>
      </c>
      <c r="I2778" s="258">
        <v>1</v>
      </c>
      <c r="J2778" s="258">
        <v>25</v>
      </c>
      <c r="K2778" s="62">
        <v>0</v>
      </c>
    </row>
    <row r="2779" spans="4:11" x14ac:dyDescent="0.25">
      <c r="D2779" s="55" t="s">
        <v>43</v>
      </c>
      <c r="E2779" s="60" t="s">
        <v>18</v>
      </c>
      <c r="F2779" s="60" t="s">
        <v>61</v>
      </c>
      <c r="G2779" s="61">
        <v>1</v>
      </c>
      <c r="H2779" s="258">
        <v>2</v>
      </c>
      <c r="I2779" s="258">
        <v>1</v>
      </c>
      <c r="J2779" s="258">
        <v>102</v>
      </c>
      <c r="K2779" s="62">
        <v>0</v>
      </c>
    </row>
    <row r="2780" spans="4:11" ht="15.75" thickBot="1" x14ac:dyDescent="0.3">
      <c r="D2780" s="67" t="s">
        <v>43</v>
      </c>
      <c r="E2780" s="68" t="s">
        <v>18</v>
      </c>
      <c r="F2780" s="68" t="s">
        <v>90</v>
      </c>
      <c r="G2780" s="61">
        <v>1</v>
      </c>
      <c r="H2780" s="258">
        <v>2</v>
      </c>
      <c r="I2780" s="258">
        <v>1</v>
      </c>
      <c r="J2780" s="258">
        <v>6</v>
      </c>
      <c r="K2780" s="62">
        <v>0</v>
      </c>
    </row>
    <row r="2781" spans="4:11" x14ac:dyDescent="0.25">
      <c r="D2781" s="56" t="s">
        <v>43</v>
      </c>
      <c r="E2781" s="57" t="s">
        <v>20</v>
      </c>
      <c r="F2781" s="57" t="s">
        <v>28</v>
      </c>
      <c r="G2781" s="58">
        <v>1</v>
      </c>
      <c r="H2781" s="257">
        <v>5</v>
      </c>
      <c r="I2781" s="257">
        <v>1</v>
      </c>
      <c r="J2781" s="257">
        <v>9</v>
      </c>
      <c r="K2781" s="59">
        <v>2</v>
      </c>
    </row>
    <row r="2782" spans="4:11" x14ac:dyDescent="0.25">
      <c r="D2782" s="55" t="s">
        <v>43</v>
      </c>
      <c r="E2782" s="60" t="s">
        <v>20</v>
      </c>
      <c r="F2782" s="60" t="s">
        <v>27</v>
      </c>
      <c r="G2782" s="61">
        <v>1</v>
      </c>
      <c r="H2782" s="258">
        <v>5</v>
      </c>
      <c r="I2782" s="258">
        <v>1</v>
      </c>
      <c r="J2782" s="258">
        <v>4</v>
      </c>
      <c r="K2782" s="62">
        <v>0</v>
      </c>
    </row>
    <row r="2783" spans="4:11" x14ac:dyDescent="0.25">
      <c r="D2783" s="55" t="s">
        <v>43</v>
      </c>
      <c r="E2783" s="60" t="s">
        <v>20</v>
      </c>
      <c r="F2783" s="60" t="s">
        <v>26</v>
      </c>
      <c r="G2783" s="61">
        <v>1</v>
      </c>
      <c r="H2783" s="258">
        <v>5</v>
      </c>
      <c r="I2783" s="258">
        <v>1</v>
      </c>
      <c r="J2783" s="258">
        <v>10</v>
      </c>
      <c r="K2783" s="62">
        <v>8</v>
      </c>
    </row>
    <row r="2784" spans="4:11" x14ac:dyDescent="0.25">
      <c r="D2784" s="55" t="s">
        <v>43</v>
      </c>
      <c r="E2784" s="60" t="s">
        <v>20</v>
      </c>
      <c r="F2784" s="60" t="s">
        <v>35</v>
      </c>
      <c r="G2784" s="61">
        <v>1</v>
      </c>
      <c r="H2784" s="258">
        <v>5</v>
      </c>
      <c r="I2784" s="258">
        <v>1</v>
      </c>
      <c r="J2784" s="258">
        <v>7</v>
      </c>
      <c r="K2784" s="62">
        <v>3</v>
      </c>
    </row>
    <row r="2785" spans="4:11" x14ac:dyDescent="0.25">
      <c r="D2785" s="55" t="s">
        <v>43</v>
      </c>
      <c r="E2785" s="60" t="s">
        <v>20</v>
      </c>
      <c r="F2785" s="60" t="s">
        <v>20</v>
      </c>
      <c r="G2785" s="61">
        <v>1</v>
      </c>
      <c r="H2785" s="258">
        <v>5</v>
      </c>
      <c r="I2785" s="258">
        <v>1</v>
      </c>
      <c r="J2785" s="258">
        <v>5</v>
      </c>
      <c r="K2785" s="62">
        <v>0</v>
      </c>
    </row>
    <row r="2786" spans="4:11" x14ac:dyDescent="0.25">
      <c r="D2786" s="55" t="s">
        <v>43</v>
      </c>
      <c r="E2786" s="60" t="s">
        <v>20</v>
      </c>
      <c r="F2786" s="60" t="s">
        <v>21</v>
      </c>
      <c r="G2786" s="61">
        <v>1</v>
      </c>
      <c r="H2786" s="258">
        <v>5</v>
      </c>
      <c r="I2786" s="258">
        <v>1</v>
      </c>
      <c r="J2786" s="258">
        <v>3</v>
      </c>
      <c r="K2786" s="62">
        <v>52</v>
      </c>
    </row>
    <row r="2787" spans="4:11" x14ac:dyDescent="0.25">
      <c r="D2787" s="55" t="s">
        <v>43</v>
      </c>
      <c r="E2787" s="60" t="s">
        <v>20</v>
      </c>
      <c r="F2787" s="60" t="s">
        <v>18</v>
      </c>
      <c r="G2787" s="61">
        <v>1</v>
      </c>
      <c r="H2787" s="258">
        <v>5</v>
      </c>
      <c r="I2787" s="258">
        <v>1</v>
      </c>
      <c r="J2787" s="258">
        <v>2</v>
      </c>
      <c r="K2787" s="62">
        <v>2</v>
      </c>
    </row>
    <row r="2788" spans="4:11" x14ac:dyDescent="0.25">
      <c r="D2788" s="55" t="s">
        <v>43</v>
      </c>
      <c r="E2788" s="60" t="s">
        <v>20</v>
      </c>
      <c r="F2788" s="60" t="s">
        <v>31</v>
      </c>
      <c r="G2788" s="61">
        <v>1</v>
      </c>
      <c r="H2788" s="258">
        <v>5</v>
      </c>
      <c r="I2788" s="258">
        <v>1</v>
      </c>
      <c r="J2788" s="258">
        <v>12</v>
      </c>
      <c r="K2788" s="62">
        <v>0</v>
      </c>
    </row>
    <row r="2789" spans="4:11" x14ac:dyDescent="0.25">
      <c r="D2789" s="55" t="s">
        <v>43</v>
      </c>
      <c r="E2789" s="60" t="s">
        <v>20</v>
      </c>
      <c r="F2789" s="60" t="s">
        <v>22</v>
      </c>
      <c r="G2789" s="61">
        <v>1</v>
      </c>
      <c r="H2789" s="258">
        <v>5</v>
      </c>
      <c r="I2789" s="258">
        <v>1</v>
      </c>
      <c r="J2789" s="258">
        <v>17</v>
      </c>
      <c r="K2789" s="62">
        <v>132</v>
      </c>
    </row>
    <row r="2790" spans="4:11" x14ac:dyDescent="0.25">
      <c r="D2790" s="55" t="s">
        <v>43</v>
      </c>
      <c r="E2790" s="60" t="s">
        <v>20</v>
      </c>
      <c r="F2790" s="60" t="s">
        <v>23</v>
      </c>
      <c r="G2790" s="61">
        <v>1</v>
      </c>
      <c r="H2790" s="258">
        <v>5</v>
      </c>
      <c r="I2790" s="258">
        <v>1</v>
      </c>
      <c r="J2790" s="258">
        <v>18</v>
      </c>
      <c r="K2790" s="62">
        <v>0</v>
      </c>
    </row>
    <row r="2791" spans="4:11" x14ac:dyDescent="0.25">
      <c r="D2791" s="55" t="s">
        <v>43</v>
      </c>
      <c r="E2791" s="60" t="s">
        <v>20</v>
      </c>
      <c r="F2791" s="60" t="s">
        <v>24</v>
      </c>
      <c r="G2791" s="61">
        <v>1</v>
      </c>
      <c r="H2791" s="258">
        <v>5</v>
      </c>
      <c r="I2791" s="258">
        <v>1</v>
      </c>
      <c r="J2791" s="258">
        <v>19</v>
      </c>
      <c r="K2791" s="62">
        <v>0</v>
      </c>
    </row>
    <row r="2792" spans="4:11" x14ac:dyDescent="0.25">
      <c r="D2792" s="55" t="s">
        <v>43</v>
      </c>
      <c r="E2792" s="60" t="s">
        <v>20</v>
      </c>
      <c r="F2792" s="60" t="s">
        <v>34</v>
      </c>
      <c r="G2792" s="61">
        <v>1</v>
      </c>
      <c r="H2792" s="258">
        <v>5</v>
      </c>
      <c r="I2792" s="258">
        <v>1</v>
      </c>
      <c r="J2792" s="258">
        <v>26</v>
      </c>
      <c r="K2792" s="62">
        <v>14</v>
      </c>
    </row>
    <row r="2793" spans="4:11" x14ac:dyDescent="0.25">
      <c r="D2793" s="55" t="s">
        <v>43</v>
      </c>
      <c r="E2793" s="60" t="s">
        <v>20</v>
      </c>
      <c r="F2793" s="60" t="s">
        <v>64</v>
      </c>
      <c r="G2793" s="61">
        <v>1</v>
      </c>
      <c r="H2793" s="258">
        <v>5</v>
      </c>
      <c r="I2793" s="258">
        <v>1</v>
      </c>
      <c r="J2793" s="258">
        <v>118</v>
      </c>
      <c r="K2793" s="62">
        <v>3</v>
      </c>
    </row>
    <row r="2794" spans="4:11" x14ac:dyDescent="0.25">
      <c r="D2794" s="55" t="s">
        <v>43</v>
      </c>
      <c r="E2794" s="60" t="s">
        <v>20</v>
      </c>
      <c r="F2794" s="60" t="s">
        <v>19</v>
      </c>
      <c r="G2794" s="61">
        <v>1</v>
      </c>
      <c r="H2794" s="258">
        <v>5</v>
      </c>
      <c r="I2794" s="258">
        <v>1</v>
      </c>
      <c r="J2794" s="258">
        <v>22</v>
      </c>
      <c r="K2794" s="62">
        <v>173</v>
      </c>
    </row>
    <row r="2795" spans="4:11" x14ac:dyDescent="0.25">
      <c r="D2795" s="55" t="s">
        <v>43</v>
      </c>
      <c r="E2795" s="60" t="s">
        <v>20</v>
      </c>
      <c r="F2795" s="60" t="s">
        <v>25</v>
      </c>
      <c r="G2795" s="61">
        <v>1</v>
      </c>
      <c r="H2795" s="258">
        <v>5</v>
      </c>
      <c r="I2795" s="258">
        <v>1</v>
      </c>
      <c r="J2795" s="258">
        <v>8</v>
      </c>
      <c r="K2795" s="62">
        <v>11</v>
      </c>
    </row>
    <row r="2796" spans="4:11" x14ac:dyDescent="0.25">
      <c r="D2796" s="63" t="s">
        <v>43</v>
      </c>
      <c r="E2796" s="64" t="s">
        <v>20</v>
      </c>
      <c r="F2796" s="64" t="s">
        <v>29</v>
      </c>
      <c r="G2796" s="65">
        <v>1</v>
      </c>
      <c r="H2796" s="259">
        <v>5</v>
      </c>
      <c r="I2796" s="259">
        <v>1</v>
      </c>
      <c r="J2796" s="259">
        <v>1</v>
      </c>
      <c r="K2796" s="66">
        <v>35</v>
      </c>
    </row>
    <row r="2797" spans="4:11" x14ac:dyDescent="0.25">
      <c r="D2797" s="63" t="s">
        <v>43</v>
      </c>
      <c r="E2797" s="64" t="s">
        <v>20</v>
      </c>
      <c r="F2797" s="64" t="s">
        <v>32</v>
      </c>
      <c r="G2797" s="65">
        <v>1</v>
      </c>
      <c r="H2797" s="259">
        <v>5</v>
      </c>
      <c r="I2797" s="259">
        <v>1</v>
      </c>
      <c r="J2797" s="259">
        <v>13</v>
      </c>
      <c r="K2797" s="66">
        <v>0</v>
      </c>
    </row>
    <row r="2798" spans="4:11" x14ac:dyDescent="0.25">
      <c r="D2798" s="63" t="s">
        <v>43</v>
      </c>
      <c r="E2798" s="64" t="s">
        <v>20</v>
      </c>
      <c r="F2798" s="64" t="s">
        <v>30</v>
      </c>
      <c r="G2798" s="65">
        <v>1</v>
      </c>
      <c r="H2798" s="259">
        <v>5</v>
      </c>
      <c r="I2798" s="259">
        <v>1</v>
      </c>
      <c r="J2798" s="259">
        <v>24</v>
      </c>
      <c r="K2798" s="66">
        <v>4</v>
      </c>
    </row>
    <row r="2799" spans="4:11" x14ac:dyDescent="0.25">
      <c r="D2799" s="55" t="s">
        <v>43</v>
      </c>
      <c r="E2799" s="60" t="s">
        <v>20</v>
      </c>
      <c r="F2799" s="60" t="s">
        <v>36</v>
      </c>
      <c r="G2799" s="61">
        <v>1</v>
      </c>
      <c r="H2799" s="258">
        <v>5</v>
      </c>
      <c r="I2799" s="258">
        <v>1</v>
      </c>
      <c r="J2799" s="258">
        <v>14</v>
      </c>
      <c r="K2799" s="62">
        <v>0</v>
      </c>
    </row>
    <row r="2800" spans="4:11" x14ac:dyDescent="0.25">
      <c r="D2800" s="55" t="s">
        <v>43</v>
      </c>
      <c r="E2800" s="60" t="s">
        <v>20</v>
      </c>
      <c r="F2800" s="60" t="s">
        <v>33</v>
      </c>
      <c r="G2800" s="61">
        <v>1</v>
      </c>
      <c r="H2800" s="258">
        <v>5</v>
      </c>
      <c r="I2800" s="258">
        <v>1</v>
      </c>
      <c r="J2800" s="258">
        <v>25</v>
      </c>
      <c r="K2800" s="62">
        <v>38</v>
      </c>
    </row>
    <row r="2801" spans="4:11" x14ac:dyDescent="0.25">
      <c r="D2801" s="67" t="s">
        <v>43</v>
      </c>
      <c r="E2801" s="68" t="s">
        <v>20</v>
      </c>
      <c r="F2801" s="68" t="s">
        <v>61</v>
      </c>
      <c r="G2801" s="69">
        <v>1</v>
      </c>
      <c r="H2801" s="260">
        <v>5</v>
      </c>
      <c r="I2801" s="260">
        <v>1</v>
      </c>
      <c r="J2801" s="260">
        <v>102</v>
      </c>
      <c r="K2801" s="62">
        <v>4</v>
      </c>
    </row>
    <row r="2802" spans="4:11" ht="15.75" thickBot="1" x14ac:dyDescent="0.3">
      <c r="D2802" s="55" t="s">
        <v>43</v>
      </c>
      <c r="E2802" s="60" t="s">
        <v>20</v>
      </c>
      <c r="F2802" s="60" t="s">
        <v>90</v>
      </c>
      <c r="G2802" s="61">
        <v>1</v>
      </c>
      <c r="H2802" s="258">
        <v>5</v>
      </c>
      <c r="I2802" s="258">
        <v>1</v>
      </c>
      <c r="J2802" s="258">
        <v>6</v>
      </c>
      <c r="K2802" s="62">
        <v>11</v>
      </c>
    </row>
    <row r="2803" spans="4:11" x14ac:dyDescent="0.25">
      <c r="D2803" s="56" t="s">
        <v>43</v>
      </c>
      <c r="E2803" s="57" t="s">
        <v>21</v>
      </c>
      <c r="F2803" s="57" t="s">
        <v>28</v>
      </c>
      <c r="G2803" s="58">
        <v>1</v>
      </c>
      <c r="H2803" s="257">
        <v>3</v>
      </c>
      <c r="I2803" s="257">
        <v>1</v>
      </c>
      <c r="J2803" s="257">
        <v>9</v>
      </c>
      <c r="K2803" s="59">
        <v>0</v>
      </c>
    </row>
    <row r="2804" spans="4:11" x14ac:dyDescent="0.25">
      <c r="D2804" s="55" t="s">
        <v>43</v>
      </c>
      <c r="E2804" s="60" t="s">
        <v>21</v>
      </c>
      <c r="F2804" s="60" t="s">
        <v>27</v>
      </c>
      <c r="G2804" s="61">
        <v>1</v>
      </c>
      <c r="H2804" s="258">
        <v>3</v>
      </c>
      <c r="I2804" s="258">
        <v>1</v>
      </c>
      <c r="J2804" s="258">
        <v>4</v>
      </c>
      <c r="K2804" s="62">
        <v>0</v>
      </c>
    </row>
    <row r="2805" spans="4:11" x14ac:dyDescent="0.25">
      <c r="D2805" s="55" t="s">
        <v>43</v>
      </c>
      <c r="E2805" s="60" t="s">
        <v>21</v>
      </c>
      <c r="F2805" s="60" t="s">
        <v>26</v>
      </c>
      <c r="G2805" s="61">
        <v>1</v>
      </c>
      <c r="H2805" s="258">
        <v>3</v>
      </c>
      <c r="I2805" s="258">
        <v>1</v>
      </c>
      <c r="J2805" s="258">
        <v>10</v>
      </c>
      <c r="K2805" s="62">
        <v>0</v>
      </c>
    </row>
    <row r="2806" spans="4:11" x14ac:dyDescent="0.25">
      <c r="D2806" s="55" t="s">
        <v>43</v>
      </c>
      <c r="E2806" s="60" t="s">
        <v>21</v>
      </c>
      <c r="F2806" s="60" t="s">
        <v>35</v>
      </c>
      <c r="G2806" s="61">
        <v>1</v>
      </c>
      <c r="H2806" s="258">
        <v>3</v>
      </c>
      <c r="I2806" s="258">
        <v>1</v>
      </c>
      <c r="J2806" s="258">
        <v>7</v>
      </c>
      <c r="K2806" s="62">
        <v>0</v>
      </c>
    </row>
    <row r="2807" spans="4:11" x14ac:dyDescent="0.25">
      <c r="D2807" s="55" t="s">
        <v>43</v>
      </c>
      <c r="E2807" s="60" t="s">
        <v>21</v>
      </c>
      <c r="F2807" s="60" t="s">
        <v>20</v>
      </c>
      <c r="G2807" s="61">
        <v>1</v>
      </c>
      <c r="H2807" s="258">
        <v>3</v>
      </c>
      <c r="I2807" s="258">
        <v>1</v>
      </c>
      <c r="J2807" s="258">
        <v>5</v>
      </c>
      <c r="K2807" s="62">
        <v>0</v>
      </c>
    </row>
    <row r="2808" spans="4:11" x14ac:dyDescent="0.25">
      <c r="D2808" s="55" t="s">
        <v>43</v>
      </c>
      <c r="E2808" s="60" t="s">
        <v>21</v>
      </c>
      <c r="F2808" s="60" t="s">
        <v>21</v>
      </c>
      <c r="G2808" s="61">
        <v>1</v>
      </c>
      <c r="H2808" s="258">
        <v>3</v>
      </c>
      <c r="I2808" s="258">
        <v>1</v>
      </c>
      <c r="J2808" s="258">
        <v>3</v>
      </c>
      <c r="K2808" s="62">
        <v>0</v>
      </c>
    </row>
    <row r="2809" spans="4:11" x14ac:dyDescent="0.25">
      <c r="D2809" s="55" t="s">
        <v>43</v>
      </c>
      <c r="E2809" s="60" t="s">
        <v>21</v>
      </c>
      <c r="F2809" s="60" t="s">
        <v>18</v>
      </c>
      <c r="G2809" s="61">
        <v>1</v>
      </c>
      <c r="H2809" s="258">
        <v>3</v>
      </c>
      <c r="I2809" s="258">
        <v>1</v>
      </c>
      <c r="J2809" s="258">
        <v>2</v>
      </c>
      <c r="K2809" s="62">
        <v>0</v>
      </c>
    </row>
    <row r="2810" spans="4:11" x14ac:dyDescent="0.25">
      <c r="D2810" s="55" t="s">
        <v>43</v>
      </c>
      <c r="E2810" s="60" t="s">
        <v>21</v>
      </c>
      <c r="F2810" s="60" t="s">
        <v>31</v>
      </c>
      <c r="G2810" s="61">
        <v>1</v>
      </c>
      <c r="H2810" s="258">
        <v>3</v>
      </c>
      <c r="I2810" s="258">
        <v>1</v>
      </c>
      <c r="J2810" s="258">
        <v>12</v>
      </c>
      <c r="K2810" s="62">
        <v>0</v>
      </c>
    </row>
    <row r="2811" spans="4:11" x14ac:dyDescent="0.25">
      <c r="D2811" s="55" t="s">
        <v>43</v>
      </c>
      <c r="E2811" s="60" t="s">
        <v>21</v>
      </c>
      <c r="F2811" s="60" t="s">
        <v>22</v>
      </c>
      <c r="G2811" s="61">
        <v>1</v>
      </c>
      <c r="H2811" s="258">
        <v>3</v>
      </c>
      <c r="I2811" s="258">
        <v>1</v>
      </c>
      <c r="J2811" s="258">
        <v>17</v>
      </c>
      <c r="K2811" s="62">
        <v>0</v>
      </c>
    </row>
    <row r="2812" spans="4:11" x14ac:dyDescent="0.25">
      <c r="D2812" s="55" t="s">
        <v>43</v>
      </c>
      <c r="E2812" s="60" t="s">
        <v>21</v>
      </c>
      <c r="F2812" s="60" t="s">
        <v>23</v>
      </c>
      <c r="G2812" s="61">
        <v>1</v>
      </c>
      <c r="H2812" s="258">
        <v>3</v>
      </c>
      <c r="I2812" s="258">
        <v>1</v>
      </c>
      <c r="J2812" s="258">
        <v>18</v>
      </c>
      <c r="K2812" s="62">
        <v>0</v>
      </c>
    </row>
    <row r="2813" spans="4:11" x14ac:dyDescent="0.25">
      <c r="D2813" s="55" t="s">
        <v>43</v>
      </c>
      <c r="E2813" s="60" t="s">
        <v>21</v>
      </c>
      <c r="F2813" s="60" t="s">
        <v>24</v>
      </c>
      <c r="G2813" s="61">
        <v>1</v>
      </c>
      <c r="H2813" s="258">
        <v>3</v>
      </c>
      <c r="I2813" s="258">
        <v>1</v>
      </c>
      <c r="J2813" s="258">
        <v>19</v>
      </c>
      <c r="K2813" s="62">
        <v>0</v>
      </c>
    </row>
    <row r="2814" spans="4:11" x14ac:dyDescent="0.25">
      <c r="D2814" s="55" t="s">
        <v>43</v>
      </c>
      <c r="E2814" s="60" t="s">
        <v>21</v>
      </c>
      <c r="F2814" s="60" t="s">
        <v>34</v>
      </c>
      <c r="G2814" s="61">
        <v>1</v>
      </c>
      <c r="H2814" s="258">
        <v>3</v>
      </c>
      <c r="I2814" s="258">
        <v>1</v>
      </c>
      <c r="J2814" s="258">
        <v>26</v>
      </c>
      <c r="K2814" s="62">
        <v>0</v>
      </c>
    </row>
    <row r="2815" spans="4:11" x14ac:dyDescent="0.25">
      <c r="D2815" s="55" t="s">
        <v>43</v>
      </c>
      <c r="E2815" s="60" t="s">
        <v>21</v>
      </c>
      <c r="F2815" s="60" t="s">
        <v>64</v>
      </c>
      <c r="G2815" s="61">
        <v>1</v>
      </c>
      <c r="H2815" s="258">
        <v>3</v>
      </c>
      <c r="I2815" s="258">
        <v>1</v>
      </c>
      <c r="J2815" s="258">
        <v>118</v>
      </c>
      <c r="K2815" s="62">
        <v>0</v>
      </c>
    </row>
    <row r="2816" spans="4:11" x14ac:dyDescent="0.25">
      <c r="D2816" s="55" t="s">
        <v>43</v>
      </c>
      <c r="E2816" s="60" t="s">
        <v>21</v>
      </c>
      <c r="F2816" s="60" t="s">
        <v>19</v>
      </c>
      <c r="G2816" s="61">
        <v>1</v>
      </c>
      <c r="H2816" s="258">
        <v>3</v>
      </c>
      <c r="I2816" s="258">
        <v>1</v>
      </c>
      <c r="J2816" s="258">
        <v>22</v>
      </c>
      <c r="K2816" s="62">
        <v>0</v>
      </c>
    </row>
    <row r="2817" spans="4:11" x14ac:dyDescent="0.25">
      <c r="D2817" s="55" t="s">
        <v>43</v>
      </c>
      <c r="E2817" s="60" t="s">
        <v>21</v>
      </c>
      <c r="F2817" s="60" t="s">
        <v>25</v>
      </c>
      <c r="G2817" s="61">
        <v>1</v>
      </c>
      <c r="H2817" s="258">
        <v>3</v>
      </c>
      <c r="I2817" s="258">
        <v>1</v>
      </c>
      <c r="J2817" s="258">
        <v>8</v>
      </c>
      <c r="K2817" s="62">
        <v>0</v>
      </c>
    </row>
    <row r="2818" spans="4:11" x14ac:dyDescent="0.25">
      <c r="D2818" s="63" t="s">
        <v>43</v>
      </c>
      <c r="E2818" s="64" t="s">
        <v>21</v>
      </c>
      <c r="F2818" s="64" t="s">
        <v>29</v>
      </c>
      <c r="G2818" s="65">
        <v>1</v>
      </c>
      <c r="H2818" s="259">
        <v>3</v>
      </c>
      <c r="I2818" s="259">
        <v>1</v>
      </c>
      <c r="J2818" s="259">
        <v>1</v>
      </c>
      <c r="K2818" s="66">
        <v>0</v>
      </c>
    </row>
    <row r="2819" spans="4:11" x14ac:dyDescent="0.25">
      <c r="D2819" s="63" t="s">
        <v>43</v>
      </c>
      <c r="E2819" s="64" t="s">
        <v>21</v>
      </c>
      <c r="F2819" s="64" t="s">
        <v>32</v>
      </c>
      <c r="G2819" s="65">
        <v>1</v>
      </c>
      <c r="H2819" s="259">
        <v>3</v>
      </c>
      <c r="I2819" s="259">
        <v>1</v>
      </c>
      <c r="J2819" s="259">
        <v>13</v>
      </c>
      <c r="K2819" s="66">
        <v>0</v>
      </c>
    </row>
    <row r="2820" spans="4:11" x14ac:dyDescent="0.25">
      <c r="D2820" s="63" t="s">
        <v>43</v>
      </c>
      <c r="E2820" s="64" t="s">
        <v>21</v>
      </c>
      <c r="F2820" s="64" t="s">
        <v>30</v>
      </c>
      <c r="G2820" s="65">
        <v>1</v>
      </c>
      <c r="H2820" s="259">
        <v>3</v>
      </c>
      <c r="I2820" s="259">
        <v>1</v>
      </c>
      <c r="J2820" s="259">
        <v>24</v>
      </c>
      <c r="K2820" s="66">
        <v>0</v>
      </c>
    </row>
    <row r="2821" spans="4:11" x14ac:dyDescent="0.25">
      <c r="D2821" s="55" t="s">
        <v>43</v>
      </c>
      <c r="E2821" s="60" t="s">
        <v>21</v>
      </c>
      <c r="F2821" s="60" t="s">
        <v>36</v>
      </c>
      <c r="G2821" s="61">
        <v>1</v>
      </c>
      <c r="H2821" s="258">
        <v>3</v>
      </c>
      <c r="I2821" s="258">
        <v>1</v>
      </c>
      <c r="J2821" s="258">
        <v>14</v>
      </c>
      <c r="K2821" s="62">
        <v>0</v>
      </c>
    </row>
    <row r="2822" spans="4:11" x14ac:dyDescent="0.25">
      <c r="D2822" s="55" t="s">
        <v>43</v>
      </c>
      <c r="E2822" s="60" t="s">
        <v>21</v>
      </c>
      <c r="F2822" s="60" t="s">
        <v>33</v>
      </c>
      <c r="G2822" s="61">
        <v>1</v>
      </c>
      <c r="H2822" s="258">
        <v>3</v>
      </c>
      <c r="I2822" s="258">
        <v>1</v>
      </c>
      <c r="J2822" s="258">
        <v>25</v>
      </c>
      <c r="K2822" s="62">
        <v>0</v>
      </c>
    </row>
    <row r="2823" spans="4:11" x14ac:dyDescent="0.25">
      <c r="D2823" s="67" t="s">
        <v>43</v>
      </c>
      <c r="E2823" s="60" t="s">
        <v>21</v>
      </c>
      <c r="F2823" s="68" t="s">
        <v>61</v>
      </c>
      <c r="G2823" s="69">
        <v>1</v>
      </c>
      <c r="H2823" s="260">
        <v>3</v>
      </c>
      <c r="I2823" s="260">
        <v>1</v>
      </c>
      <c r="J2823" s="260">
        <v>102</v>
      </c>
      <c r="K2823" s="62">
        <v>0</v>
      </c>
    </row>
    <row r="2824" spans="4:11" ht="15.75" thickBot="1" x14ac:dyDescent="0.3">
      <c r="D2824" s="55" t="s">
        <v>43</v>
      </c>
      <c r="E2824" s="68" t="s">
        <v>21</v>
      </c>
      <c r="F2824" s="60" t="s">
        <v>90</v>
      </c>
      <c r="G2824" s="61">
        <v>1</v>
      </c>
      <c r="H2824" s="258">
        <v>3</v>
      </c>
      <c r="I2824" s="258">
        <v>1</v>
      </c>
      <c r="J2824" s="258">
        <v>6</v>
      </c>
      <c r="K2824" s="62">
        <v>0</v>
      </c>
    </row>
    <row r="2825" spans="4:11" x14ac:dyDescent="0.25">
      <c r="D2825" s="56" t="s">
        <v>43</v>
      </c>
      <c r="E2825" s="57" t="s">
        <v>24</v>
      </c>
      <c r="F2825" s="57" t="s">
        <v>28</v>
      </c>
      <c r="G2825" s="58">
        <v>1</v>
      </c>
      <c r="H2825" s="257">
        <v>19</v>
      </c>
      <c r="I2825" s="257">
        <v>1</v>
      </c>
      <c r="J2825" s="257">
        <v>9</v>
      </c>
      <c r="K2825" s="59">
        <v>15757</v>
      </c>
    </row>
    <row r="2826" spans="4:11" x14ac:dyDescent="0.25">
      <c r="D2826" s="55" t="s">
        <v>43</v>
      </c>
      <c r="E2826" s="60" t="s">
        <v>24</v>
      </c>
      <c r="F2826" s="60" t="s">
        <v>27</v>
      </c>
      <c r="G2826" s="61">
        <v>1</v>
      </c>
      <c r="H2826" s="258">
        <v>19</v>
      </c>
      <c r="I2826" s="258">
        <v>1</v>
      </c>
      <c r="J2826" s="258">
        <v>4</v>
      </c>
      <c r="K2826" s="62">
        <v>32</v>
      </c>
    </row>
    <row r="2827" spans="4:11" x14ac:dyDescent="0.25">
      <c r="D2827" s="55" t="s">
        <v>43</v>
      </c>
      <c r="E2827" s="60" t="s">
        <v>24</v>
      </c>
      <c r="F2827" s="60" t="s">
        <v>26</v>
      </c>
      <c r="G2827" s="61">
        <v>1</v>
      </c>
      <c r="H2827" s="258">
        <v>19</v>
      </c>
      <c r="I2827" s="258">
        <v>1</v>
      </c>
      <c r="J2827" s="258">
        <v>10</v>
      </c>
      <c r="K2827" s="62">
        <v>60329</v>
      </c>
    </row>
    <row r="2828" spans="4:11" x14ac:dyDescent="0.25">
      <c r="D2828" s="55" t="s">
        <v>43</v>
      </c>
      <c r="E2828" s="60" t="s">
        <v>24</v>
      </c>
      <c r="F2828" s="60" t="s">
        <v>35</v>
      </c>
      <c r="G2828" s="61">
        <v>1</v>
      </c>
      <c r="H2828" s="258">
        <v>19</v>
      </c>
      <c r="I2828" s="258">
        <v>1</v>
      </c>
      <c r="J2828" s="258">
        <v>7</v>
      </c>
      <c r="K2828" s="62">
        <v>24383</v>
      </c>
    </row>
    <row r="2829" spans="4:11" x14ac:dyDescent="0.25">
      <c r="D2829" s="55" t="s">
        <v>43</v>
      </c>
      <c r="E2829" s="60" t="s">
        <v>24</v>
      </c>
      <c r="F2829" s="60" t="s">
        <v>20</v>
      </c>
      <c r="G2829" s="61">
        <v>1</v>
      </c>
      <c r="H2829" s="258">
        <v>19</v>
      </c>
      <c r="I2829" s="258">
        <v>1</v>
      </c>
      <c r="J2829" s="258">
        <v>5</v>
      </c>
      <c r="K2829" s="62">
        <v>0</v>
      </c>
    </row>
    <row r="2830" spans="4:11" x14ac:dyDescent="0.25">
      <c r="D2830" s="55" t="s">
        <v>43</v>
      </c>
      <c r="E2830" s="60" t="s">
        <v>24</v>
      </c>
      <c r="F2830" s="60" t="s">
        <v>21</v>
      </c>
      <c r="G2830" s="61">
        <v>1</v>
      </c>
      <c r="H2830" s="258">
        <v>19</v>
      </c>
      <c r="I2830" s="258">
        <v>1</v>
      </c>
      <c r="J2830" s="258">
        <v>3</v>
      </c>
      <c r="K2830" s="62">
        <v>371704</v>
      </c>
    </row>
    <row r="2831" spans="4:11" x14ac:dyDescent="0.25">
      <c r="D2831" s="55" t="s">
        <v>43</v>
      </c>
      <c r="E2831" s="60" t="s">
        <v>24</v>
      </c>
      <c r="F2831" s="60" t="s">
        <v>18</v>
      </c>
      <c r="G2831" s="61">
        <v>1</v>
      </c>
      <c r="H2831" s="258">
        <v>19</v>
      </c>
      <c r="I2831" s="258">
        <v>1</v>
      </c>
      <c r="J2831" s="258">
        <v>2</v>
      </c>
      <c r="K2831" s="62">
        <v>10802</v>
      </c>
    </row>
    <row r="2832" spans="4:11" x14ac:dyDescent="0.25">
      <c r="D2832" s="55" t="s">
        <v>43</v>
      </c>
      <c r="E2832" s="60" t="s">
        <v>24</v>
      </c>
      <c r="F2832" s="60" t="s">
        <v>31</v>
      </c>
      <c r="G2832" s="61">
        <v>1</v>
      </c>
      <c r="H2832" s="258">
        <v>19</v>
      </c>
      <c r="I2832" s="258">
        <v>1</v>
      </c>
      <c r="J2832" s="258">
        <v>12</v>
      </c>
      <c r="K2832" s="62">
        <v>0</v>
      </c>
    </row>
    <row r="2833" spans="4:11" x14ac:dyDescent="0.25">
      <c r="D2833" s="55" t="s">
        <v>43</v>
      </c>
      <c r="E2833" s="60" t="s">
        <v>24</v>
      </c>
      <c r="F2833" s="60" t="s">
        <v>22</v>
      </c>
      <c r="G2833" s="61">
        <v>1</v>
      </c>
      <c r="H2833" s="258">
        <v>19</v>
      </c>
      <c r="I2833" s="258">
        <v>1</v>
      </c>
      <c r="J2833" s="258">
        <v>17</v>
      </c>
      <c r="K2833" s="62">
        <v>949866</v>
      </c>
    </row>
    <row r="2834" spans="4:11" x14ac:dyDescent="0.25">
      <c r="D2834" s="55" t="s">
        <v>43</v>
      </c>
      <c r="E2834" s="60" t="s">
        <v>24</v>
      </c>
      <c r="F2834" s="60" t="s">
        <v>23</v>
      </c>
      <c r="G2834" s="61">
        <v>1</v>
      </c>
      <c r="H2834" s="258">
        <v>19</v>
      </c>
      <c r="I2834" s="258">
        <v>1</v>
      </c>
      <c r="J2834" s="258">
        <v>18</v>
      </c>
      <c r="K2834" s="62">
        <v>0</v>
      </c>
    </row>
    <row r="2835" spans="4:11" x14ac:dyDescent="0.25">
      <c r="D2835" s="55" t="s">
        <v>43</v>
      </c>
      <c r="E2835" s="60" t="s">
        <v>24</v>
      </c>
      <c r="F2835" s="60" t="s">
        <v>24</v>
      </c>
      <c r="G2835" s="61">
        <v>1</v>
      </c>
      <c r="H2835" s="258">
        <v>19</v>
      </c>
      <c r="I2835" s="258">
        <v>1</v>
      </c>
      <c r="J2835" s="258">
        <v>19</v>
      </c>
      <c r="K2835" s="62">
        <v>0</v>
      </c>
    </row>
    <row r="2836" spans="4:11" x14ac:dyDescent="0.25">
      <c r="D2836" s="55" t="s">
        <v>43</v>
      </c>
      <c r="E2836" s="60" t="s">
        <v>24</v>
      </c>
      <c r="F2836" s="60" t="s">
        <v>34</v>
      </c>
      <c r="G2836" s="61">
        <v>1</v>
      </c>
      <c r="H2836" s="258">
        <v>19</v>
      </c>
      <c r="I2836" s="258">
        <v>1</v>
      </c>
      <c r="J2836" s="258">
        <v>26</v>
      </c>
      <c r="K2836" s="62">
        <v>98319</v>
      </c>
    </row>
    <row r="2837" spans="4:11" x14ac:dyDescent="0.25">
      <c r="D2837" s="55" t="s">
        <v>43</v>
      </c>
      <c r="E2837" s="60" t="s">
        <v>24</v>
      </c>
      <c r="F2837" s="60" t="s">
        <v>64</v>
      </c>
      <c r="G2837" s="61">
        <v>1</v>
      </c>
      <c r="H2837" s="258">
        <v>19</v>
      </c>
      <c r="I2837" s="258">
        <v>1</v>
      </c>
      <c r="J2837" s="258">
        <v>118</v>
      </c>
      <c r="K2837" s="62">
        <v>24608</v>
      </c>
    </row>
    <row r="2838" spans="4:11" x14ac:dyDescent="0.25">
      <c r="D2838" s="55" t="s">
        <v>43</v>
      </c>
      <c r="E2838" s="60" t="s">
        <v>24</v>
      </c>
      <c r="F2838" s="60" t="s">
        <v>19</v>
      </c>
      <c r="G2838" s="61">
        <v>1</v>
      </c>
      <c r="H2838" s="258">
        <v>19</v>
      </c>
      <c r="I2838" s="258">
        <v>1</v>
      </c>
      <c r="J2838" s="258">
        <v>22</v>
      </c>
      <c r="K2838" s="62">
        <v>1246354</v>
      </c>
    </row>
    <row r="2839" spans="4:11" x14ac:dyDescent="0.25">
      <c r="D2839" s="55" t="s">
        <v>43</v>
      </c>
      <c r="E2839" s="60" t="s">
        <v>24</v>
      </c>
      <c r="F2839" s="60" t="s">
        <v>25</v>
      </c>
      <c r="G2839" s="61">
        <v>1</v>
      </c>
      <c r="H2839" s="258">
        <v>19</v>
      </c>
      <c r="I2839" s="258">
        <v>1</v>
      </c>
      <c r="J2839" s="258">
        <v>8</v>
      </c>
      <c r="K2839" s="62">
        <v>78041</v>
      </c>
    </row>
    <row r="2840" spans="4:11" x14ac:dyDescent="0.25">
      <c r="D2840" s="63" t="s">
        <v>43</v>
      </c>
      <c r="E2840" s="64" t="s">
        <v>24</v>
      </c>
      <c r="F2840" s="64" t="s">
        <v>29</v>
      </c>
      <c r="G2840" s="65">
        <v>1</v>
      </c>
      <c r="H2840" s="259">
        <v>19</v>
      </c>
      <c r="I2840" s="259">
        <v>1</v>
      </c>
      <c r="J2840" s="259">
        <v>1</v>
      </c>
      <c r="K2840" s="66">
        <v>253509</v>
      </c>
    </row>
    <row r="2841" spans="4:11" x14ac:dyDescent="0.25">
      <c r="D2841" s="63" t="s">
        <v>43</v>
      </c>
      <c r="E2841" s="64" t="s">
        <v>24</v>
      </c>
      <c r="F2841" s="64" t="s">
        <v>32</v>
      </c>
      <c r="G2841" s="65">
        <v>1</v>
      </c>
      <c r="H2841" s="259">
        <v>19</v>
      </c>
      <c r="I2841" s="259">
        <v>1</v>
      </c>
      <c r="J2841" s="259">
        <v>13</v>
      </c>
      <c r="K2841" s="66">
        <v>383</v>
      </c>
    </row>
    <row r="2842" spans="4:11" x14ac:dyDescent="0.25">
      <c r="D2842" s="63" t="s">
        <v>43</v>
      </c>
      <c r="E2842" s="64" t="s">
        <v>24</v>
      </c>
      <c r="F2842" s="64" t="s">
        <v>30</v>
      </c>
      <c r="G2842" s="65">
        <v>1</v>
      </c>
      <c r="H2842" s="259">
        <v>19</v>
      </c>
      <c r="I2842" s="259">
        <v>1</v>
      </c>
      <c r="J2842" s="259">
        <v>24</v>
      </c>
      <c r="K2842" s="66">
        <v>26198</v>
      </c>
    </row>
    <row r="2843" spans="4:11" x14ac:dyDescent="0.25">
      <c r="D2843" s="55" t="s">
        <v>43</v>
      </c>
      <c r="E2843" s="60" t="s">
        <v>24</v>
      </c>
      <c r="F2843" s="60" t="s">
        <v>36</v>
      </c>
      <c r="G2843" s="61">
        <v>1</v>
      </c>
      <c r="H2843" s="258">
        <v>19</v>
      </c>
      <c r="I2843" s="258">
        <v>1</v>
      </c>
      <c r="J2843" s="258">
        <v>14</v>
      </c>
      <c r="K2843" s="62">
        <v>0</v>
      </c>
    </row>
    <row r="2844" spans="4:11" x14ac:dyDescent="0.25">
      <c r="D2844" s="55" t="s">
        <v>43</v>
      </c>
      <c r="E2844" s="60" t="s">
        <v>24</v>
      </c>
      <c r="F2844" s="60" t="s">
        <v>33</v>
      </c>
      <c r="G2844" s="61">
        <v>1</v>
      </c>
      <c r="H2844" s="258">
        <v>19</v>
      </c>
      <c r="I2844" s="258">
        <v>1</v>
      </c>
      <c r="J2844" s="258">
        <v>25</v>
      </c>
      <c r="K2844" s="62">
        <v>273418</v>
      </c>
    </row>
    <row r="2845" spans="4:11" x14ac:dyDescent="0.25">
      <c r="D2845" s="63" t="s">
        <v>43</v>
      </c>
      <c r="E2845" s="222" t="s">
        <v>24</v>
      </c>
      <c r="F2845" s="68" t="s">
        <v>61</v>
      </c>
      <c r="G2845" s="69">
        <v>1</v>
      </c>
      <c r="H2845" s="260">
        <v>19</v>
      </c>
      <c r="I2845" s="260">
        <v>1</v>
      </c>
      <c r="J2845" s="260">
        <v>102</v>
      </c>
      <c r="K2845" s="70">
        <v>32015</v>
      </c>
    </row>
    <row r="2846" spans="4:11" ht="15.75" thickBot="1" x14ac:dyDescent="0.3">
      <c r="D2846" s="223" t="s">
        <v>43</v>
      </c>
      <c r="E2846" s="224" t="s">
        <v>24</v>
      </c>
      <c r="F2846" s="60" t="s">
        <v>90</v>
      </c>
      <c r="G2846" s="61">
        <v>1</v>
      </c>
      <c r="H2846" s="258">
        <v>19</v>
      </c>
      <c r="I2846" s="258">
        <v>1</v>
      </c>
      <c r="J2846" s="258">
        <v>6</v>
      </c>
      <c r="K2846" s="62">
        <v>77827</v>
      </c>
    </row>
    <row r="2847" spans="4:11" x14ac:dyDescent="0.25">
      <c r="D2847" s="56" t="s">
        <v>43</v>
      </c>
      <c r="E2847" s="57" t="s">
        <v>23</v>
      </c>
      <c r="F2847" s="57" t="s">
        <v>28</v>
      </c>
      <c r="G2847" s="58">
        <v>1</v>
      </c>
      <c r="H2847" s="257">
        <v>18</v>
      </c>
      <c r="I2847" s="257">
        <v>1</v>
      </c>
      <c r="J2847" s="257">
        <v>9</v>
      </c>
      <c r="K2847" s="59">
        <v>7106</v>
      </c>
    </row>
    <row r="2848" spans="4:11" x14ac:dyDescent="0.25">
      <c r="D2848" s="55" t="s">
        <v>43</v>
      </c>
      <c r="E2848" s="60" t="s">
        <v>23</v>
      </c>
      <c r="F2848" s="60" t="s">
        <v>27</v>
      </c>
      <c r="G2848" s="61">
        <v>1</v>
      </c>
      <c r="H2848" s="258">
        <v>18</v>
      </c>
      <c r="I2848" s="258">
        <v>1</v>
      </c>
      <c r="J2848" s="258">
        <v>4</v>
      </c>
      <c r="K2848" s="62">
        <v>14</v>
      </c>
    </row>
    <row r="2849" spans="4:11" x14ac:dyDescent="0.25">
      <c r="D2849" s="55" t="s">
        <v>43</v>
      </c>
      <c r="E2849" s="60" t="s">
        <v>23</v>
      </c>
      <c r="F2849" s="60" t="s">
        <v>26</v>
      </c>
      <c r="G2849" s="61">
        <v>1</v>
      </c>
      <c r="H2849" s="258">
        <v>18</v>
      </c>
      <c r="I2849" s="258">
        <v>1</v>
      </c>
      <c r="J2849" s="258">
        <v>10</v>
      </c>
      <c r="K2849" s="62">
        <v>27208</v>
      </c>
    </row>
    <row r="2850" spans="4:11" x14ac:dyDescent="0.25">
      <c r="D2850" s="55" t="s">
        <v>43</v>
      </c>
      <c r="E2850" s="60" t="s">
        <v>23</v>
      </c>
      <c r="F2850" s="60" t="s">
        <v>35</v>
      </c>
      <c r="G2850" s="61">
        <v>1</v>
      </c>
      <c r="H2850" s="258">
        <v>18</v>
      </c>
      <c r="I2850" s="258">
        <v>1</v>
      </c>
      <c r="J2850" s="258">
        <v>7</v>
      </c>
      <c r="K2850" s="62">
        <v>10996</v>
      </c>
    </row>
    <row r="2851" spans="4:11" x14ac:dyDescent="0.25">
      <c r="D2851" s="55" t="s">
        <v>43</v>
      </c>
      <c r="E2851" s="60" t="s">
        <v>23</v>
      </c>
      <c r="F2851" s="60" t="s">
        <v>20</v>
      </c>
      <c r="G2851" s="61">
        <v>1</v>
      </c>
      <c r="H2851" s="258">
        <v>18</v>
      </c>
      <c r="I2851" s="258">
        <v>1</v>
      </c>
      <c r="J2851" s="258">
        <v>5</v>
      </c>
      <c r="K2851" s="62">
        <v>0</v>
      </c>
    </row>
    <row r="2852" spans="4:11" x14ac:dyDescent="0.25">
      <c r="D2852" s="55" t="s">
        <v>43</v>
      </c>
      <c r="E2852" s="60" t="s">
        <v>23</v>
      </c>
      <c r="F2852" s="60" t="s">
        <v>21</v>
      </c>
      <c r="G2852" s="61">
        <v>1</v>
      </c>
      <c r="H2852" s="258">
        <v>18</v>
      </c>
      <c r="I2852" s="258">
        <v>1</v>
      </c>
      <c r="J2852" s="258">
        <v>3</v>
      </c>
      <c r="K2852" s="62">
        <v>167634</v>
      </c>
    </row>
    <row r="2853" spans="4:11" x14ac:dyDescent="0.25">
      <c r="D2853" s="55" t="s">
        <v>43</v>
      </c>
      <c r="E2853" s="60" t="s">
        <v>23</v>
      </c>
      <c r="F2853" s="60" t="s">
        <v>18</v>
      </c>
      <c r="G2853" s="61">
        <v>1</v>
      </c>
      <c r="H2853" s="258">
        <v>18</v>
      </c>
      <c r="I2853" s="258">
        <v>1</v>
      </c>
      <c r="J2853" s="258">
        <v>2</v>
      </c>
      <c r="K2853" s="62">
        <v>4872</v>
      </c>
    </row>
    <row r="2854" spans="4:11" x14ac:dyDescent="0.25">
      <c r="D2854" s="55" t="s">
        <v>43</v>
      </c>
      <c r="E2854" s="60" t="s">
        <v>23</v>
      </c>
      <c r="F2854" s="60" t="s">
        <v>31</v>
      </c>
      <c r="G2854" s="61">
        <v>1</v>
      </c>
      <c r="H2854" s="258">
        <v>18</v>
      </c>
      <c r="I2854" s="258">
        <v>1</v>
      </c>
      <c r="J2854" s="258">
        <v>12</v>
      </c>
      <c r="K2854" s="62">
        <v>0</v>
      </c>
    </row>
    <row r="2855" spans="4:11" x14ac:dyDescent="0.25">
      <c r="D2855" s="55" t="s">
        <v>43</v>
      </c>
      <c r="E2855" s="60" t="s">
        <v>23</v>
      </c>
      <c r="F2855" s="60" t="s">
        <v>22</v>
      </c>
      <c r="G2855" s="61">
        <v>1</v>
      </c>
      <c r="H2855" s="258">
        <v>18</v>
      </c>
      <c r="I2855" s="258">
        <v>1</v>
      </c>
      <c r="J2855" s="258">
        <v>17</v>
      </c>
      <c r="K2855" s="62">
        <v>428379</v>
      </c>
    </row>
    <row r="2856" spans="4:11" x14ac:dyDescent="0.25">
      <c r="D2856" s="55" t="s">
        <v>43</v>
      </c>
      <c r="E2856" s="60" t="s">
        <v>23</v>
      </c>
      <c r="F2856" s="60" t="s">
        <v>23</v>
      </c>
      <c r="G2856" s="61">
        <v>1</v>
      </c>
      <c r="H2856" s="258">
        <v>18</v>
      </c>
      <c r="I2856" s="258">
        <v>1</v>
      </c>
      <c r="J2856" s="258">
        <v>18</v>
      </c>
      <c r="K2856" s="62">
        <v>0</v>
      </c>
    </row>
    <row r="2857" spans="4:11" x14ac:dyDescent="0.25">
      <c r="D2857" s="55" t="s">
        <v>43</v>
      </c>
      <c r="E2857" s="60" t="s">
        <v>23</v>
      </c>
      <c r="F2857" s="60" t="s">
        <v>24</v>
      </c>
      <c r="G2857" s="61">
        <v>1</v>
      </c>
      <c r="H2857" s="258">
        <v>18</v>
      </c>
      <c r="I2857" s="258">
        <v>1</v>
      </c>
      <c r="J2857" s="258">
        <v>19</v>
      </c>
      <c r="K2857" s="62">
        <v>0</v>
      </c>
    </row>
    <row r="2858" spans="4:11" x14ac:dyDescent="0.25">
      <c r="D2858" s="55" t="s">
        <v>43</v>
      </c>
      <c r="E2858" s="60" t="s">
        <v>23</v>
      </c>
      <c r="F2858" s="60" t="s">
        <v>34</v>
      </c>
      <c r="G2858" s="61">
        <v>1</v>
      </c>
      <c r="H2858" s="258">
        <v>18</v>
      </c>
      <c r="I2858" s="258">
        <v>1</v>
      </c>
      <c r="J2858" s="258">
        <v>26</v>
      </c>
      <c r="K2858" s="62">
        <v>44341</v>
      </c>
    </row>
    <row r="2859" spans="4:11" x14ac:dyDescent="0.25">
      <c r="D2859" s="55" t="s">
        <v>43</v>
      </c>
      <c r="E2859" s="60" t="s">
        <v>23</v>
      </c>
      <c r="F2859" s="60" t="s">
        <v>64</v>
      </c>
      <c r="G2859" s="61">
        <v>1</v>
      </c>
      <c r="H2859" s="258">
        <v>18</v>
      </c>
      <c r="I2859" s="258">
        <v>1</v>
      </c>
      <c r="J2859" s="258">
        <v>118</v>
      </c>
      <c r="K2859" s="62">
        <v>11098</v>
      </c>
    </row>
    <row r="2860" spans="4:11" x14ac:dyDescent="0.25">
      <c r="D2860" s="55" t="s">
        <v>43</v>
      </c>
      <c r="E2860" s="60" t="s">
        <v>23</v>
      </c>
      <c r="F2860" s="60" t="s">
        <v>19</v>
      </c>
      <c r="G2860" s="61">
        <v>1</v>
      </c>
      <c r="H2860" s="258">
        <v>18</v>
      </c>
      <c r="I2860" s="258">
        <v>1</v>
      </c>
      <c r="J2860" s="258">
        <v>22</v>
      </c>
      <c r="K2860" s="62">
        <v>562092</v>
      </c>
    </row>
    <row r="2861" spans="4:11" x14ac:dyDescent="0.25">
      <c r="D2861" s="55" t="s">
        <v>43</v>
      </c>
      <c r="E2861" s="60" t="s">
        <v>23</v>
      </c>
      <c r="F2861" s="60" t="s">
        <v>25</v>
      </c>
      <c r="G2861" s="61">
        <v>1</v>
      </c>
      <c r="H2861" s="258">
        <v>18</v>
      </c>
      <c r="I2861" s="258">
        <v>1</v>
      </c>
      <c r="J2861" s="258">
        <v>8</v>
      </c>
      <c r="K2861" s="62">
        <v>35196</v>
      </c>
    </row>
    <row r="2862" spans="4:11" x14ac:dyDescent="0.25">
      <c r="D2862" s="63" t="s">
        <v>43</v>
      </c>
      <c r="E2862" s="64" t="s">
        <v>23</v>
      </c>
      <c r="F2862" s="64" t="s">
        <v>29</v>
      </c>
      <c r="G2862" s="65">
        <v>1</v>
      </c>
      <c r="H2862" s="259">
        <v>18</v>
      </c>
      <c r="I2862" s="259">
        <v>1</v>
      </c>
      <c r="J2862" s="259">
        <v>1</v>
      </c>
      <c r="K2862" s="66">
        <v>114330</v>
      </c>
    </row>
    <row r="2863" spans="4:11" x14ac:dyDescent="0.25">
      <c r="D2863" s="63" t="s">
        <v>43</v>
      </c>
      <c r="E2863" s="64" t="s">
        <v>23</v>
      </c>
      <c r="F2863" s="64" t="s">
        <v>32</v>
      </c>
      <c r="G2863" s="65">
        <v>1</v>
      </c>
      <c r="H2863" s="259">
        <v>18</v>
      </c>
      <c r="I2863" s="259">
        <v>1</v>
      </c>
      <c r="J2863" s="259">
        <v>13</v>
      </c>
      <c r="K2863" s="66">
        <v>173</v>
      </c>
    </row>
    <row r="2864" spans="4:11" x14ac:dyDescent="0.25">
      <c r="D2864" s="63" t="s">
        <v>43</v>
      </c>
      <c r="E2864" s="64" t="s">
        <v>23</v>
      </c>
      <c r="F2864" s="64" t="s">
        <v>30</v>
      </c>
      <c r="G2864" s="65">
        <v>1</v>
      </c>
      <c r="H2864" s="259">
        <v>18</v>
      </c>
      <c r="I2864" s="259">
        <v>1</v>
      </c>
      <c r="J2864" s="259">
        <v>24</v>
      </c>
      <c r="K2864" s="66">
        <v>11815</v>
      </c>
    </row>
    <row r="2865" spans="4:11" x14ac:dyDescent="0.25">
      <c r="D2865" s="55" t="s">
        <v>43</v>
      </c>
      <c r="E2865" s="60" t="s">
        <v>23</v>
      </c>
      <c r="F2865" s="60" t="s">
        <v>36</v>
      </c>
      <c r="G2865" s="61">
        <v>1</v>
      </c>
      <c r="H2865" s="258">
        <v>18</v>
      </c>
      <c r="I2865" s="258">
        <v>1</v>
      </c>
      <c r="J2865" s="258">
        <v>14</v>
      </c>
      <c r="K2865" s="62">
        <v>0</v>
      </c>
    </row>
    <row r="2866" spans="4:11" x14ac:dyDescent="0.25">
      <c r="D2866" s="55" t="s">
        <v>43</v>
      </c>
      <c r="E2866" s="60" t="s">
        <v>23</v>
      </c>
      <c r="F2866" s="60" t="s">
        <v>33</v>
      </c>
      <c r="G2866" s="61">
        <v>1</v>
      </c>
      <c r="H2866" s="258">
        <v>18</v>
      </c>
      <c r="I2866" s="258">
        <v>1</v>
      </c>
      <c r="J2866" s="258">
        <v>25</v>
      </c>
      <c r="K2866" s="62">
        <v>123309</v>
      </c>
    </row>
    <row r="2867" spans="4:11" x14ac:dyDescent="0.25">
      <c r="D2867" s="67" t="s">
        <v>43</v>
      </c>
      <c r="E2867" s="60" t="s">
        <v>23</v>
      </c>
      <c r="F2867" s="68" t="s">
        <v>61</v>
      </c>
      <c r="G2867" s="69">
        <v>1</v>
      </c>
      <c r="H2867" s="260">
        <v>18</v>
      </c>
      <c r="I2867" s="260">
        <v>1</v>
      </c>
      <c r="J2867" s="260">
        <v>102</v>
      </c>
      <c r="K2867" s="62">
        <v>14439</v>
      </c>
    </row>
    <row r="2868" spans="4:11" ht="15.75" thickBot="1" x14ac:dyDescent="0.3">
      <c r="D2868" s="223" t="s">
        <v>43</v>
      </c>
      <c r="E2868" s="68" t="s">
        <v>23</v>
      </c>
      <c r="F2868" s="60" t="s">
        <v>90</v>
      </c>
      <c r="G2868" s="61">
        <v>1</v>
      </c>
      <c r="H2868" s="258">
        <v>18</v>
      </c>
      <c r="I2868" s="258">
        <v>1</v>
      </c>
      <c r="J2868" s="258">
        <v>6</v>
      </c>
      <c r="K2868" s="62">
        <v>35099</v>
      </c>
    </row>
    <row r="2869" spans="4:11" x14ac:dyDescent="0.25">
      <c r="D2869" s="56" t="s">
        <v>43</v>
      </c>
      <c r="E2869" s="57" t="s">
        <v>22</v>
      </c>
      <c r="F2869" s="57" t="s">
        <v>28</v>
      </c>
      <c r="G2869" s="58">
        <v>1</v>
      </c>
      <c r="H2869" s="257">
        <v>17</v>
      </c>
      <c r="I2869" s="257">
        <v>1</v>
      </c>
      <c r="J2869" s="257">
        <v>9</v>
      </c>
      <c r="K2869" s="59">
        <v>0</v>
      </c>
    </row>
    <row r="2870" spans="4:11" x14ac:dyDescent="0.25">
      <c r="D2870" s="55" t="s">
        <v>43</v>
      </c>
      <c r="E2870" s="60" t="s">
        <v>22</v>
      </c>
      <c r="F2870" s="60" t="s">
        <v>27</v>
      </c>
      <c r="G2870" s="61">
        <v>1</v>
      </c>
      <c r="H2870" s="258">
        <v>17</v>
      </c>
      <c r="I2870" s="258">
        <v>1</v>
      </c>
      <c r="J2870" s="258">
        <v>4</v>
      </c>
      <c r="K2870" s="62">
        <v>0</v>
      </c>
    </row>
    <row r="2871" spans="4:11" x14ac:dyDescent="0.25">
      <c r="D2871" s="55" t="s">
        <v>43</v>
      </c>
      <c r="E2871" s="60" t="s">
        <v>22</v>
      </c>
      <c r="F2871" s="60" t="s">
        <v>26</v>
      </c>
      <c r="G2871" s="61">
        <v>1</v>
      </c>
      <c r="H2871" s="258">
        <v>17</v>
      </c>
      <c r="I2871" s="258">
        <v>1</v>
      </c>
      <c r="J2871" s="258">
        <v>10</v>
      </c>
      <c r="K2871" s="62">
        <v>0</v>
      </c>
    </row>
    <row r="2872" spans="4:11" x14ac:dyDescent="0.25">
      <c r="D2872" s="55" t="s">
        <v>43</v>
      </c>
      <c r="E2872" s="60" t="s">
        <v>22</v>
      </c>
      <c r="F2872" s="60" t="s">
        <v>35</v>
      </c>
      <c r="G2872" s="61">
        <v>1</v>
      </c>
      <c r="H2872" s="258">
        <v>17</v>
      </c>
      <c r="I2872" s="258">
        <v>1</v>
      </c>
      <c r="J2872" s="258">
        <v>7</v>
      </c>
      <c r="K2872" s="62">
        <v>0</v>
      </c>
    </row>
    <row r="2873" spans="4:11" x14ac:dyDescent="0.25">
      <c r="D2873" s="55" t="s">
        <v>43</v>
      </c>
      <c r="E2873" s="60" t="s">
        <v>22</v>
      </c>
      <c r="F2873" s="60" t="s">
        <v>20</v>
      </c>
      <c r="G2873" s="61">
        <v>1</v>
      </c>
      <c r="H2873" s="258">
        <v>17</v>
      </c>
      <c r="I2873" s="258">
        <v>1</v>
      </c>
      <c r="J2873" s="258">
        <v>5</v>
      </c>
      <c r="K2873" s="62">
        <v>0</v>
      </c>
    </row>
    <row r="2874" spans="4:11" x14ac:dyDescent="0.25">
      <c r="D2874" s="55" t="s">
        <v>43</v>
      </c>
      <c r="E2874" s="60" t="s">
        <v>22</v>
      </c>
      <c r="F2874" s="60" t="s">
        <v>21</v>
      </c>
      <c r="G2874" s="61">
        <v>1</v>
      </c>
      <c r="H2874" s="258">
        <v>17</v>
      </c>
      <c r="I2874" s="258">
        <v>1</v>
      </c>
      <c r="J2874" s="258">
        <v>3</v>
      </c>
      <c r="K2874" s="62">
        <v>0</v>
      </c>
    </row>
    <row r="2875" spans="4:11" x14ac:dyDescent="0.25">
      <c r="D2875" s="55" t="s">
        <v>43</v>
      </c>
      <c r="E2875" s="60" t="s">
        <v>22</v>
      </c>
      <c r="F2875" s="60" t="s">
        <v>18</v>
      </c>
      <c r="G2875" s="61">
        <v>1</v>
      </c>
      <c r="H2875" s="258">
        <v>17</v>
      </c>
      <c r="I2875" s="258">
        <v>1</v>
      </c>
      <c r="J2875" s="258">
        <v>2</v>
      </c>
      <c r="K2875" s="62">
        <v>0</v>
      </c>
    </row>
    <row r="2876" spans="4:11" x14ac:dyDescent="0.25">
      <c r="D2876" s="55" t="s">
        <v>43</v>
      </c>
      <c r="E2876" s="60" t="s">
        <v>22</v>
      </c>
      <c r="F2876" s="60" t="s">
        <v>31</v>
      </c>
      <c r="G2876" s="61">
        <v>1</v>
      </c>
      <c r="H2876" s="258">
        <v>17</v>
      </c>
      <c r="I2876" s="258">
        <v>1</v>
      </c>
      <c r="J2876" s="258">
        <v>12</v>
      </c>
      <c r="K2876" s="62">
        <v>0</v>
      </c>
    </row>
    <row r="2877" spans="4:11" x14ac:dyDescent="0.25">
      <c r="D2877" s="55" t="s">
        <v>43</v>
      </c>
      <c r="E2877" s="60" t="s">
        <v>22</v>
      </c>
      <c r="F2877" s="60" t="s">
        <v>22</v>
      </c>
      <c r="G2877" s="61">
        <v>1</v>
      </c>
      <c r="H2877" s="258">
        <v>17</v>
      </c>
      <c r="I2877" s="258">
        <v>1</v>
      </c>
      <c r="J2877" s="258">
        <v>17</v>
      </c>
      <c r="K2877" s="62">
        <v>0</v>
      </c>
    </row>
    <row r="2878" spans="4:11" x14ac:dyDescent="0.25">
      <c r="D2878" s="55" t="s">
        <v>43</v>
      </c>
      <c r="E2878" s="60" t="s">
        <v>22</v>
      </c>
      <c r="F2878" s="60" t="s">
        <v>23</v>
      </c>
      <c r="G2878" s="61">
        <v>1</v>
      </c>
      <c r="H2878" s="258">
        <v>17</v>
      </c>
      <c r="I2878" s="258">
        <v>1</v>
      </c>
      <c r="J2878" s="258">
        <v>18</v>
      </c>
      <c r="K2878" s="62">
        <v>0</v>
      </c>
    </row>
    <row r="2879" spans="4:11" x14ac:dyDescent="0.25">
      <c r="D2879" s="55" t="s">
        <v>43</v>
      </c>
      <c r="E2879" s="60" t="s">
        <v>22</v>
      </c>
      <c r="F2879" s="60" t="s">
        <v>24</v>
      </c>
      <c r="G2879" s="61">
        <v>1</v>
      </c>
      <c r="H2879" s="258">
        <v>17</v>
      </c>
      <c r="I2879" s="258">
        <v>1</v>
      </c>
      <c r="J2879" s="258">
        <v>19</v>
      </c>
      <c r="K2879" s="62">
        <v>0</v>
      </c>
    </row>
    <row r="2880" spans="4:11" x14ac:dyDescent="0.25">
      <c r="D2880" s="55" t="s">
        <v>43</v>
      </c>
      <c r="E2880" s="60" t="s">
        <v>22</v>
      </c>
      <c r="F2880" s="60" t="s">
        <v>34</v>
      </c>
      <c r="G2880" s="61">
        <v>1</v>
      </c>
      <c r="H2880" s="258">
        <v>17</v>
      </c>
      <c r="I2880" s="258">
        <v>1</v>
      </c>
      <c r="J2880" s="258">
        <v>26</v>
      </c>
      <c r="K2880" s="62">
        <v>0</v>
      </c>
    </row>
    <row r="2881" spans="4:11" x14ac:dyDescent="0.25">
      <c r="D2881" s="55" t="s">
        <v>43</v>
      </c>
      <c r="E2881" s="60" t="s">
        <v>22</v>
      </c>
      <c r="F2881" s="60" t="s">
        <v>64</v>
      </c>
      <c r="G2881" s="61">
        <v>1</v>
      </c>
      <c r="H2881" s="258">
        <v>17</v>
      </c>
      <c r="I2881" s="258">
        <v>1</v>
      </c>
      <c r="J2881" s="258">
        <v>118</v>
      </c>
      <c r="K2881" s="62">
        <v>0</v>
      </c>
    </row>
    <row r="2882" spans="4:11" x14ac:dyDescent="0.25">
      <c r="D2882" s="55" t="s">
        <v>43</v>
      </c>
      <c r="E2882" s="60" t="s">
        <v>22</v>
      </c>
      <c r="F2882" s="60" t="s">
        <v>19</v>
      </c>
      <c r="G2882" s="61">
        <v>1</v>
      </c>
      <c r="H2882" s="258">
        <v>17</v>
      </c>
      <c r="I2882" s="258">
        <v>1</v>
      </c>
      <c r="J2882" s="258">
        <v>22</v>
      </c>
      <c r="K2882" s="62">
        <v>0</v>
      </c>
    </row>
    <row r="2883" spans="4:11" x14ac:dyDescent="0.25">
      <c r="D2883" s="55" t="s">
        <v>43</v>
      </c>
      <c r="E2883" s="60" t="s">
        <v>22</v>
      </c>
      <c r="F2883" s="60" t="s">
        <v>25</v>
      </c>
      <c r="G2883" s="61">
        <v>1</v>
      </c>
      <c r="H2883" s="258">
        <v>17</v>
      </c>
      <c r="I2883" s="258">
        <v>1</v>
      </c>
      <c r="J2883" s="258">
        <v>8</v>
      </c>
      <c r="K2883" s="62">
        <v>0</v>
      </c>
    </row>
    <row r="2884" spans="4:11" x14ac:dyDescent="0.25">
      <c r="D2884" s="63" t="s">
        <v>43</v>
      </c>
      <c r="E2884" s="64" t="s">
        <v>22</v>
      </c>
      <c r="F2884" s="64" t="s">
        <v>29</v>
      </c>
      <c r="G2884" s="65">
        <v>1</v>
      </c>
      <c r="H2884" s="259">
        <v>17</v>
      </c>
      <c r="I2884" s="259">
        <v>1</v>
      </c>
      <c r="J2884" s="259">
        <v>1</v>
      </c>
      <c r="K2884" s="66">
        <v>0</v>
      </c>
    </row>
    <row r="2885" spans="4:11" x14ac:dyDescent="0.25">
      <c r="D2885" s="63" t="s">
        <v>43</v>
      </c>
      <c r="E2885" s="64" t="s">
        <v>22</v>
      </c>
      <c r="F2885" s="64" t="s">
        <v>32</v>
      </c>
      <c r="G2885" s="65">
        <v>1</v>
      </c>
      <c r="H2885" s="259">
        <v>17</v>
      </c>
      <c r="I2885" s="259">
        <v>1</v>
      </c>
      <c r="J2885" s="259">
        <v>13</v>
      </c>
      <c r="K2885" s="66">
        <v>0</v>
      </c>
    </row>
    <row r="2886" spans="4:11" x14ac:dyDescent="0.25">
      <c r="D2886" s="63" t="s">
        <v>43</v>
      </c>
      <c r="E2886" s="64" t="s">
        <v>22</v>
      </c>
      <c r="F2886" s="64" t="s">
        <v>30</v>
      </c>
      <c r="G2886" s="65">
        <v>1</v>
      </c>
      <c r="H2886" s="259">
        <v>17</v>
      </c>
      <c r="I2886" s="259">
        <v>1</v>
      </c>
      <c r="J2886" s="259">
        <v>24</v>
      </c>
      <c r="K2886" s="66">
        <v>0</v>
      </c>
    </row>
    <row r="2887" spans="4:11" x14ac:dyDescent="0.25">
      <c r="D2887" s="55" t="s">
        <v>43</v>
      </c>
      <c r="E2887" s="60" t="s">
        <v>22</v>
      </c>
      <c r="F2887" s="60" t="s">
        <v>36</v>
      </c>
      <c r="G2887" s="65">
        <v>1</v>
      </c>
      <c r="H2887" s="259">
        <v>17</v>
      </c>
      <c r="I2887" s="259">
        <v>1</v>
      </c>
      <c r="J2887" s="259">
        <v>14</v>
      </c>
      <c r="K2887" s="66">
        <v>0</v>
      </c>
    </row>
    <row r="2888" spans="4:11" x14ac:dyDescent="0.25">
      <c r="D2888" s="55" t="s">
        <v>43</v>
      </c>
      <c r="E2888" s="60" t="s">
        <v>22</v>
      </c>
      <c r="F2888" s="60" t="s">
        <v>33</v>
      </c>
      <c r="G2888" s="61">
        <v>1</v>
      </c>
      <c r="H2888" s="258">
        <v>17</v>
      </c>
      <c r="I2888" s="258">
        <v>1</v>
      </c>
      <c r="J2888" s="258">
        <v>25</v>
      </c>
      <c r="K2888" s="62">
        <v>0</v>
      </c>
    </row>
    <row r="2889" spans="4:11" x14ac:dyDescent="0.25">
      <c r="D2889" s="67" t="s">
        <v>43</v>
      </c>
      <c r="E2889" s="60" t="s">
        <v>22</v>
      </c>
      <c r="F2889" s="68" t="s">
        <v>61</v>
      </c>
      <c r="G2889" s="69">
        <v>1</v>
      </c>
      <c r="H2889" s="260">
        <v>17</v>
      </c>
      <c r="I2889" s="260">
        <v>1</v>
      </c>
      <c r="J2889" s="260">
        <v>102</v>
      </c>
      <c r="K2889" s="62">
        <v>0</v>
      </c>
    </row>
    <row r="2890" spans="4:11" ht="15.75" thickBot="1" x14ac:dyDescent="0.3">
      <c r="D2890" s="223" t="s">
        <v>43</v>
      </c>
      <c r="E2890" s="68" t="s">
        <v>22</v>
      </c>
      <c r="F2890" s="60" t="s">
        <v>90</v>
      </c>
      <c r="G2890" s="61">
        <v>1</v>
      </c>
      <c r="H2890" s="258">
        <v>17</v>
      </c>
      <c r="I2890" s="258">
        <v>1</v>
      </c>
      <c r="J2890" s="258">
        <v>6</v>
      </c>
      <c r="K2890" s="62">
        <v>0</v>
      </c>
    </row>
    <row r="2891" spans="4:11" x14ac:dyDescent="0.25">
      <c r="D2891" s="56" t="s">
        <v>43</v>
      </c>
      <c r="E2891" s="57" t="s">
        <v>25</v>
      </c>
      <c r="F2891" s="57" t="s">
        <v>28</v>
      </c>
      <c r="G2891" s="58">
        <v>1</v>
      </c>
      <c r="H2891" s="257">
        <v>8</v>
      </c>
      <c r="I2891" s="257">
        <v>1</v>
      </c>
      <c r="J2891" s="257">
        <v>9</v>
      </c>
      <c r="K2891" s="59">
        <v>0</v>
      </c>
    </row>
    <row r="2892" spans="4:11" x14ac:dyDescent="0.25">
      <c r="D2892" s="55" t="s">
        <v>43</v>
      </c>
      <c r="E2892" s="60" t="s">
        <v>25</v>
      </c>
      <c r="F2892" s="60" t="s">
        <v>27</v>
      </c>
      <c r="G2892" s="61">
        <v>1</v>
      </c>
      <c r="H2892" s="258">
        <v>8</v>
      </c>
      <c r="I2892" s="258">
        <v>1</v>
      </c>
      <c r="J2892" s="258">
        <v>4</v>
      </c>
      <c r="K2892" s="62">
        <v>0</v>
      </c>
    </row>
    <row r="2893" spans="4:11" x14ac:dyDescent="0.25">
      <c r="D2893" s="55" t="s">
        <v>43</v>
      </c>
      <c r="E2893" s="60" t="s">
        <v>25</v>
      </c>
      <c r="F2893" s="60" t="s">
        <v>26</v>
      </c>
      <c r="G2893" s="61">
        <v>1</v>
      </c>
      <c r="H2893" s="258">
        <v>8</v>
      </c>
      <c r="I2893" s="258">
        <v>1</v>
      </c>
      <c r="J2893" s="258">
        <v>10</v>
      </c>
      <c r="K2893" s="62">
        <v>0</v>
      </c>
    </row>
    <row r="2894" spans="4:11" x14ac:dyDescent="0.25">
      <c r="D2894" s="55" t="s">
        <v>43</v>
      </c>
      <c r="E2894" s="60" t="s">
        <v>25</v>
      </c>
      <c r="F2894" s="60" t="s">
        <v>35</v>
      </c>
      <c r="G2894" s="61">
        <v>1</v>
      </c>
      <c r="H2894" s="258">
        <v>8</v>
      </c>
      <c r="I2894" s="258">
        <v>1</v>
      </c>
      <c r="J2894" s="258">
        <v>7</v>
      </c>
      <c r="K2894" s="62">
        <v>0</v>
      </c>
    </row>
    <row r="2895" spans="4:11" x14ac:dyDescent="0.25">
      <c r="D2895" s="55" t="s">
        <v>43</v>
      </c>
      <c r="E2895" s="60" t="s">
        <v>25</v>
      </c>
      <c r="F2895" s="60" t="s">
        <v>20</v>
      </c>
      <c r="G2895" s="61">
        <v>1</v>
      </c>
      <c r="H2895" s="258">
        <v>8</v>
      </c>
      <c r="I2895" s="258">
        <v>1</v>
      </c>
      <c r="J2895" s="258">
        <v>5</v>
      </c>
      <c r="K2895" s="62">
        <v>0</v>
      </c>
    </row>
    <row r="2896" spans="4:11" x14ac:dyDescent="0.25">
      <c r="D2896" s="55" t="s">
        <v>43</v>
      </c>
      <c r="E2896" s="60" t="s">
        <v>25</v>
      </c>
      <c r="F2896" s="60" t="s">
        <v>21</v>
      </c>
      <c r="G2896" s="61">
        <v>1</v>
      </c>
      <c r="H2896" s="258">
        <v>8</v>
      </c>
      <c r="I2896" s="258">
        <v>1</v>
      </c>
      <c r="J2896" s="258">
        <v>3</v>
      </c>
      <c r="K2896" s="62">
        <v>0</v>
      </c>
    </row>
    <row r="2897" spans="4:11" x14ac:dyDescent="0.25">
      <c r="D2897" s="55" t="s">
        <v>43</v>
      </c>
      <c r="E2897" s="60" t="s">
        <v>25</v>
      </c>
      <c r="F2897" s="60" t="s">
        <v>18</v>
      </c>
      <c r="G2897" s="61">
        <v>1</v>
      </c>
      <c r="H2897" s="258">
        <v>8</v>
      </c>
      <c r="I2897" s="258">
        <v>1</v>
      </c>
      <c r="J2897" s="258">
        <v>2</v>
      </c>
      <c r="K2897" s="62">
        <v>0</v>
      </c>
    </row>
    <row r="2898" spans="4:11" x14ac:dyDescent="0.25">
      <c r="D2898" s="55" t="s">
        <v>43</v>
      </c>
      <c r="E2898" s="60" t="s">
        <v>25</v>
      </c>
      <c r="F2898" s="60" t="s">
        <v>31</v>
      </c>
      <c r="G2898" s="61">
        <v>1</v>
      </c>
      <c r="H2898" s="258">
        <v>8</v>
      </c>
      <c r="I2898" s="258">
        <v>1</v>
      </c>
      <c r="J2898" s="258">
        <v>12</v>
      </c>
      <c r="K2898" s="62">
        <v>0</v>
      </c>
    </row>
    <row r="2899" spans="4:11" x14ac:dyDescent="0.25">
      <c r="D2899" s="55" t="s">
        <v>43</v>
      </c>
      <c r="E2899" s="60" t="s">
        <v>25</v>
      </c>
      <c r="F2899" s="60" t="s">
        <v>22</v>
      </c>
      <c r="G2899" s="61">
        <v>1</v>
      </c>
      <c r="H2899" s="258">
        <v>8</v>
      </c>
      <c r="I2899" s="258">
        <v>1</v>
      </c>
      <c r="J2899" s="258">
        <v>17</v>
      </c>
      <c r="K2899" s="62">
        <v>0</v>
      </c>
    </row>
    <row r="2900" spans="4:11" x14ac:dyDescent="0.25">
      <c r="D2900" s="55" t="s">
        <v>43</v>
      </c>
      <c r="E2900" s="60" t="s">
        <v>25</v>
      </c>
      <c r="F2900" s="60" t="s">
        <v>23</v>
      </c>
      <c r="G2900" s="61">
        <v>1</v>
      </c>
      <c r="H2900" s="258">
        <v>8</v>
      </c>
      <c r="I2900" s="258">
        <v>1</v>
      </c>
      <c r="J2900" s="258">
        <v>18</v>
      </c>
      <c r="K2900" s="62">
        <v>0</v>
      </c>
    </row>
    <row r="2901" spans="4:11" x14ac:dyDescent="0.25">
      <c r="D2901" s="55" t="s">
        <v>43</v>
      </c>
      <c r="E2901" s="60" t="s">
        <v>25</v>
      </c>
      <c r="F2901" s="60" t="s">
        <v>24</v>
      </c>
      <c r="G2901" s="61">
        <v>1</v>
      </c>
      <c r="H2901" s="258">
        <v>8</v>
      </c>
      <c r="I2901" s="258">
        <v>1</v>
      </c>
      <c r="J2901" s="258">
        <v>19</v>
      </c>
      <c r="K2901" s="62">
        <v>0</v>
      </c>
    </row>
    <row r="2902" spans="4:11" x14ac:dyDescent="0.25">
      <c r="D2902" s="55" t="s">
        <v>43</v>
      </c>
      <c r="E2902" s="60" t="s">
        <v>25</v>
      </c>
      <c r="F2902" s="60" t="s">
        <v>34</v>
      </c>
      <c r="G2902" s="61">
        <v>1</v>
      </c>
      <c r="H2902" s="258">
        <v>8</v>
      </c>
      <c r="I2902" s="258">
        <v>1</v>
      </c>
      <c r="J2902" s="258">
        <v>26</v>
      </c>
      <c r="K2902" s="62">
        <v>0</v>
      </c>
    </row>
    <row r="2903" spans="4:11" x14ac:dyDescent="0.25">
      <c r="D2903" s="55" t="s">
        <v>43</v>
      </c>
      <c r="E2903" s="60" t="s">
        <v>25</v>
      </c>
      <c r="F2903" s="60" t="s">
        <v>64</v>
      </c>
      <c r="G2903" s="61">
        <v>1</v>
      </c>
      <c r="H2903" s="258">
        <v>8</v>
      </c>
      <c r="I2903" s="258">
        <v>1</v>
      </c>
      <c r="J2903" s="258">
        <v>118</v>
      </c>
      <c r="K2903" s="62">
        <v>0</v>
      </c>
    </row>
    <row r="2904" spans="4:11" x14ac:dyDescent="0.25">
      <c r="D2904" s="55" t="s">
        <v>43</v>
      </c>
      <c r="E2904" s="60" t="s">
        <v>25</v>
      </c>
      <c r="F2904" s="60" t="s">
        <v>19</v>
      </c>
      <c r="G2904" s="61">
        <v>1</v>
      </c>
      <c r="H2904" s="258">
        <v>8</v>
      </c>
      <c r="I2904" s="258">
        <v>1</v>
      </c>
      <c r="J2904" s="258">
        <v>22</v>
      </c>
      <c r="K2904" s="62">
        <v>0</v>
      </c>
    </row>
    <row r="2905" spans="4:11" x14ac:dyDescent="0.25">
      <c r="D2905" s="55" t="s">
        <v>43</v>
      </c>
      <c r="E2905" s="60" t="s">
        <v>25</v>
      </c>
      <c r="F2905" s="60" t="s">
        <v>25</v>
      </c>
      <c r="G2905" s="61">
        <v>1</v>
      </c>
      <c r="H2905" s="258">
        <v>8</v>
      </c>
      <c r="I2905" s="258">
        <v>1</v>
      </c>
      <c r="J2905" s="258">
        <v>8</v>
      </c>
      <c r="K2905" s="62">
        <v>0</v>
      </c>
    </row>
    <row r="2906" spans="4:11" x14ac:dyDescent="0.25">
      <c r="D2906" s="63" t="s">
        <v>43</v>
      </c>
      <c r="E2906" s="64" t="s">
        <v>25</v>
      </c>
      <c r="F2906" s="64" t="s">
        <v>29</v>
      </c>
      <c r="G2906" s="65">
        <v>1</v>
      </c>
      <c r="H2906" s="259">
        <v>8</v>
      </c>
      <c r="I2906" s="259">
        <v>1</v>
      </c>
      <c r="J2906" s="259">
        <v>1</v>
      </c>
      <c r="K2906" s="66">
        <v>0</v>
      </c>
    </row>
    <row r="2907" spans="4:11" x14ac:dyDescent="0.25">
      <c r="D2907" s="63" t="s">
        <v>43</v>
      </c>
      <c r="E2907" s="64" t="s">
        <v>25</v>
      </c>
      <c r="F2907" s="64" t="s">
        <v>32</v>
      </c>
      <c r="G2907" s="65">
        <v>1</v>
      </c>
      <c r="H2907" s="259">
        <v>8</v>
      </c>
      <c r="I2907" s="259">
        <v>1</v>
      </c>
      <c r="J2907" s="259">
        <v>13</v>
      </c>
      <c r="K2907" s="66">
        <v>0</v>
      </c>
    </row>
    <row r="2908" spans="4:11" x14ac:dyDescent="0.25">
      <c r="D2908" s="63" t="s">
        <v>43</v>
      </c>
      <c r="E2908" s="64" t="s">
        <v>25</v>
      </c>
      <c r="F2908" s="64" t="s">
        <v>30</v>
      </c>
      <c r="G2908" s="65">
        <v>1</v>
      </c>
      <c r="H2908" s="259">
        <v>8</v>
      </c>
      <c r="I2908" s="259">
        <v>1</v>
      </c>
      <c r="J2908" s="259">
        <v>24</v>
      </c>
      <c r="K2908" s="66">
        <v>0</v>
      </c>
    </row>
    <row r="2909" spans="4:11" x14ac:dyDescent="0.25">
      <c r="D2909" s="55" t="s">
        <v>43</v>
      </c>
      <c r="E2909" s="60" t="s">
        <v>25</v>
      </c>
      <c r="F2909" s="60" t="s">
        <v>36</v>
      </c>
      <c r="G2909" s="61">
        <v>1</v>
      </c>
      <c r="H2909" s="258">
        <v>8</v>
      </c>
      <c r="I2909" s="258">
        <v>1</v>
      </c>
      <c r="J2909" s="258">
        <v>14</v>
      </c>
      <c r="K2909" s="62">
        <v>0</v>
      </c>
    </row>
    <row r="2910" spans="4:11" x14ac:dyDescent="0.25">
      <c r="D2910" s="55" t="s">
        <v>43</v>
      </c>
      <c r="E2910" s="60" t="s">
        <v>25</v>
      </c>
      <c r="F2910" s="60" t="s">
        <v>33</v>
      </c>
      <c r="G2910" s="61">
        <v>1</v>
      </c>
      <c r="H2910" s="258">
        <v>8</v>
      </c>
      <c r="I2910" s="258">
        <v>1</v>
      </c>
      <c r="J2910" s="258">
        <v>25</v>
      </c>
      <c r="K2910" s="62">
        <v>0</v>
      </c>
    </row>
    <row r="2911" spans="4:11" x14ac:dyDescent="0.25">
      <c r="D2911" s="67" t="s">
        <v>43</v>
      </c>
      <c r="E2911" s="60" t="s">
        <v>25</v>
      </c>
      <c r="F2911" s="68" t="s">
        <v>61</v>
      </c>
      <c r="G2911" s="61">
        <v>1</v>
      </c>
      <c r="H2911" s="258">
        <v>8</v>
      </c>
      <c r="I2911" s="258">
        <v>1</v>
      </c>
      <c r="J2911" s="258">
        <v>102</v>
      </c>
      <c r="K2911" s="62">
        <v>0</v>
      </c>
    </row>
    <row r="2912" spans="4:11" ht="15.75" thickBot="1" x14ac:dyDescent="0.3">
      <c r="D2912" s="223" t="s">
        <v>43</v>
      </c>
      <c r="E2912" s="68" t="s">
        <v>25</v>
      </c>
      <c r="F2912" s="60" t="s">
        <v>90</v>
      </c>
      <c r="G2912" s="69">
        <v>1</v>
      </c>
      <c r="H2912" s="260">
        <v>8</v>
      </c>
      <c r="I2912" s="260">
        <v>1</v>
      </c>
      <c r="J2912" s="260">
        <v>6</v>
      </c>
      <c r="K2912" s="62">
        <v>0</v>
      </c>
    </row>
    <row r="2913" spans="4:11" x14ac:dyDescent="0.25">
      <c r="D2913" s="56" t="s">
        <v>43</v>
      </c>
      <c r="E2913" s="57" t="s">
        <v>26</v>
      </c>
      <c r="F2913" s="57" t="s">
        <v>28</v>
      </c>
      <c r="G2913" s="58">
        <v>1</v>
      </c>
      <c r="H2913" s="257">
        <v>10</v>
      </c>
      <c r="I2913" s="257">
        <v>1</v>
      </c>
      <c r="J2913" s="257">
        <v>9</v>
      </c>
      <c r="K2913" s="59">
        <v>0</v>
      </c>
    </row>
    <row r="2914" spans="4:11" x14ac:dyDescent="0.25">
      <c r="D2914" s="55" t="s">
        <v>43</v>
      </c>
      <c r="E2914" s="60" t="s">
        <v>26</v>
      </c>
      <c r="F2914" s="60" t="s">
        <v>27</v>
      </c>
      <c r="G2914" s="61">
        <v>1</v>
      </c>
      <c r="H2914" s="258">
        <v>10</v>
      </c>
      <c r="I2914" s="258">
        <v>1</v>
      </c>
      <c r="J2914" s="258">
        <v>4</v>
      </c>
      <c r="K2914" s="62">
        <v>0</v>
      </c>
    </row>
    <row r="2915" spans="4:11" x14ac:dyDescent="0.25">
      <c r="D2915" s="55" t="s">
        <v>43</v>
      </c>
      <c r="E2915" s="60" t="s">
        <v>26</v>
      </c>
      <c r="F2915" s="60" t="s">
        <v>26</v>
      </c>
      <c r="G2915" s="61">
        <v>1</v>
      </c>
      <c r="H2915" s="258">
        <v>10</v>
      </c>
      <c r="I2915" s="258">
        <v>1</v>
      </c>
      <c r="J2915" s="258">
        <v>10</v>
      </c>
      <c r="K2915" s="62">
        <v>0</v>
      </c>
    </row>
    <row r="2916" spans="4:11" x14ac:dyDescent="0.25">
      <c r="D2916" s="55" t="s">
        <v>43</v>
      </c>
      <c r="E2916" s="60" t="s">
        <v>26</v>
      </c>
      <c r="F2916" s="60" t="s">
        <v>35</v>
      </c>
      <c r="G2916" s="61">
        <v>1</v>
      </c>
      <c r="H2916" s="258">
        <v>10</v>
      </c>
      <c r="I2916" s="258">
        <v>1</v>
      </c>
      <c r="J2916" s="258">
        <v>7</v>
      </c>
      <c r="K2916" s="62">
        <v>0</v>
      </c>
    </row>
    <row r="2917" spans="4:11" x14ac:dyDescent="0.25">
      <c r="D2917" s="55" t="s">
        <v>43</v>
      </c>
      <c r="E2917" s="60" t="s">
        <v>26</v>
      </c>
      <c r="F2917" s="60" t="s">
        <v>20</v>
      </c>
      <c r="G2917" s="61">
        <v>1</v>
      </c>
      <c r="H2917" s="258">
        <v>10</v>
      </c>
      <c r="I2917" s="258">
        <v>1</v>
      </c>
      <c r="J2917" s="258">
        <v>5</v>
      </c>
      <c r="K2917" s="62">
        <v>0</v>
      </c>
    </row>
    <row r="2918" spans="4:11" x14ac:dyDescent="0.25">
      <c r="D2918" s="55" t="s">
        <v>43</v>
      </c>
      <c r="E2918" s="60" t="s">
        <v>26</v>
      </c>
      <c r="F2918" s="60" t="s">
        <v>21</v>
      </c>
      <c r="G2918" s="61">
        <v>1</v>
      </c>
      <c r="H2918" s="258">
        <v>10</v>
      </c>
      <c r="I2918" s="258">
        <v>1</v>
      </c>
      <c r="J2918" s="258">
        <v>3</v>
      </c>
      <c r="K2918" s="62">
        <v>0</v>
      </c>
    </row>
    <row r="2919" spans="4:11" x14ac:dyDescent="0.25">
      <c r="D2919" s="55" t="s">
        <v>43</v>
      </c>
      <c r="E2919" s="60" t="s">
        <v>26</v>
      </c>
      <c r="F2919" s="60" t="s">
        <v>18</v>
      </c>
      <c r="G2919" s="61">
        <v>1</v>
      </c>
      <c r="H2919" s="258">
        <v>10</v>
      </c>
      <c r="I2919" s="258">
        <v>1</v>
      </c>
      <c r="J2919" s="258">
        <v>2</v>
      </c>
      <c r="K2919" s="62">
        <v>0</v>
      </c>
    </row>
    <row r="2920" spans="4:11" x14ac:dyDescent="0.25">
      <c r="D2920" s="55" t="s">
        <v>43</v>
      </c>
      <c r="E2920" s="60" t="s">
        <v>26</v>
      </c>
      <c r="F2920" s="60" t="s">
        <v>31</v>
      </c>
      <c r="G2920" s="61">
        <v>1</v>
      </c>
      <c r="H2920" s="258">
        <v>10</v>
      </c>
      <c r="I2920" s="258">
        <v>1</v>
      </c>
      <c r="J2920" s="258">
        <v>12</v>
      </c>
      <c r="K2920" s="62">
        <v>0</v>
      </c>
    </row>
    <row r="2921" spans="4:11" x14ac:dyDescent="0.25">
      <c r="D2921" s="55" t="s">
        <v>43</v>
      </c>
      <c r="E2921" s="60" t="s">
        <v>26</v>
      </c>
      <c r="F2921" s="60" t="s">
        <v>22</v>
      </c>
      <c r="G2921" s="61">
        <v>1</v>
      </c>
      <c r="H2921" s="258">
        <v>10</v>
      </c>
      <c r="I2921" s="258">
        <v>1</v>
      </c>
      <c r="J2921" s="258">
        <v>17</v>
      </c>
      <c r="K2921" s="62">
        <v>0</v>
      </c>
    </row>
    <row r="2922" spans="4:11" x14ac:dyDescent="0.25">
      <c r="D2922" s="55" t="s">
        <v>43</v>
      </c>
      <c r="E2922" s="60" t="s">
        <v>26</v>
      </c>
      <c r="F2922" s="60" t="s">
        <v>23</v>
      </c>
      <c r="G2922" s="61">
        <v>1</v>
      </c>
      <c r="H2922" s="258">
        <v>10</v>
      </c>
      <c r="I2922" s="258">
        <v>1</v>
      </c>
      <c r="J2922" s="258">
        <v>18</v>
      </c>
      <c r="K2922" s="62">
        <v>0</v>
      </c>
    </row>
    <row r="2923" spans="4:11" x14ac:dyDescent="0.25">
      <c r="D2923" s="55" t="s">
        <v>43</v>
      </c>
      <c r="E2923" s="60" t="s">
        <v>26</v>
      </c>
      <c r="F2923" s="60" t="s">
        <v>24</v>
      </c>
      <c r="G2923" s="61">
        <v>1</v>
      </c>
      <c r="H2923" s="258">
        <v>10</v>
      </c>
      <c r="I2923" s="258">
        <v>1</v>
      </c>
      <c r="J2923" s="258">
        <v>19</v>
      </c>
      <c r="K2923" s="62">
        <v>0</v>
      </c>
    </row>
    <row r="2924" spans="4:11" x14ac:dyDescent="0.25">
      <c r="D2924" s="55" t="s">
        <v>43</v>
      </c>
      <c r="E2924" s="60" t="s">
        <v>26</v>
      </c>
      <c r="F2924" s="60" t="s">
        <v>34</v>
      </c>
      <c r="G2924" s="61">
        <v>1</v>
      </c>
      <c r="H2924" s="258">
        <v>10</v>
      </c>
      <c r="I2924" s="258">
        <v>1</v>
      </c>
      <c r="J2924" s="258">
        <v>26</v>
      </c>
      <c r="K2924" s="62">
        <v>0</v>
      </c>
    </row>
    <row r="2925" spans="4:11" x14ac:dyDescent="0.25">
      <c r="D2925" s="55" t="s">
        <v>43</v>
      </c>
      <c r="E2925" s="60" t="s">
        <v>26</v>
      </c>
      <c r="F2925" s="60" t="s">
        <v>64</v>
      </c>
      <c r="G2925" s="61">
        <v>1</v>
      </c>
      <c r="H2925" s="258">
        <v>10</v>
      </c>
      <c r="I2925" s="258">
        <v>1</v>
      </c>
      <c r="J2925" s="258">
        <v>118</v>
      </c>
      <c r="K2925" s="62">
        <v>0</v>
      </c>
    </row>
    <row r="2926" spans="4:11" x14ac:dyDescent="0.25">
      <c r="D2926" s="55" t="s">
        <v>43</v>
      </c>
      <c r="E2926" s="60" t="s">
        <v>26</v>
      </c>
      <c r="F2926" s="60" t="s">
        <v>19</v>
      </c>
      <c r="G2926" s="61">
        <v>1</v>
      </c>
      <c r="H2926" s="258">
        <v>10</v>
      </c>
      <c r="I2926" s="258">
        <v>1</v>
      </c>
      <c r="J2926" s="258">
        <v>22</v>
      </c>
      <c r="K2926" s="62">
        <v>0</v>
      </c>
    </row>
    <row r="2927" spans="4:11" x14ac:dyDescent="0.25">
      <c r="D2927" s="55" t="s">
        <v>43</v>
      </c>
      <c r="E2927" s="60" t="s">
        <v>26</v>
      </c>
      <c r="F2927" s="60" t="s">
        <v>25</v>
      </c>
      <c r="G2927" s="61">
        <v>1</v>
      </c>
      <c r="H2927" s="258">
        <v>10</v>
      </c>
      <c r="I2927" s="258">
        <v>1</v>
      </c>
      <c r="J2927" s="258">
        <v>8</v>
      </c>
      <c r="K2927" s="62">
        <v>0</v>
      </c>
    </row>
    <row r="2928" spans="4:11" x14ac:dyDescent="0.25">
      <c r="D2928" s="63" t="s">
        <v>43</v>
      </c>
      <c r="E2928" s="64" t="s">
        <v>26</v>
      </c>
      <c r="F2928" s="64" t="s">
        <v>29</v>
      </c>
      <c r="G2928" s="65">
        <v>1</v>
      </c>
      <c r="H2928" s="259">
        <v>10</v>
      </c>
      <c r="I2928" s="259">
        <v>1</v>
      </c>
      <c r="J2928" s="259">
        <v>1</v>
      </c>
      <c r="K2928" s="66">
        <v>0</v>
      </c>
    </row>
    <row r="2929" spans="4:11" x14ac:dyDescent="0.25">
      <c r="D2929" s="63" t="s">
        <v>43</v>
      </c>
      <c r="E2929" s="64" t="s">
        <v>26</v>
      </c>
      <c r="F2929" s="64" t="s">
        <v>32</v>
      </c>
      <c r="G2929" s="65">
        <v>1</v>
      </c>
      <c r="H2929" s="259">
        <v>10</v>
      </c>
      <c r="I2929" s="259">
        <v>1</v>
      </c>
      <c r="J2929" s="259">
        <v>13</v>
      </c>
      <c r="K2929" s="66">
        <v>0</v>
      </c>
    </row>
    <row r="2930" spans="4:11" x14ac:dyDescent="0.25">
      <c r="D2930" s="63" t="s">
        <v>43</v>
      </c>
      <c r="E2930" s="64" t="s">
        <v>26</v>
      </c>
      <c r="F2930" s="64" t="s">
        <v>30</v>
      </c>
      <c r="G2930" s="65">
        <v>1</v>
      </c>
      <c r="H2930" s="259">
        <v>10</v>
      </c>
      <c r="I2930" s="259">
        <v>1</v>
      </c>
      <c r="J2930" s="259">
        <v>24</v>
      </c>
      <c r="K2930" s="66">
        <v>0</v>
      </c>
    </row>
    <row r="2931" spans="4:11" x14ac:dyDescent="0.25">
      <c r="D2931" s="55" t="s">
        <v>43</v>
      </c>
      <c r="E2931" s="60" t="s">
        <v>26</v>
      </c>
      <c r="F2931" s="60" t="s">
        <v>36</v>
      </c>
      <c r="G2931" s="61">
        <v>1</v>
      </c>
      <c r="H2931" s="258">
        <v>10</v>
      </c>
      <c r="I2931" s="258">
        <v>1</v>
      </c>
      <c r="J2931" s="258">
        <v>14</v>
      </c>
      <c r="K2931" s="62">
        <v>0</v>
      </c>
    </row>
    <row r="2932" spans="4:11" x14ac:dyDescent="0.25">
      <c r="D2932" s="55" t="s">
        <v>43</v>
      </c>
      <c r="E2932" s="60" t="s">
        <v>26</v>
      </c>
      <c r="F2932" s="60" t="s">
        <v>33</v>
      </c>
      <c r="G2932" s="61">
        <v>1</v>
      </c>
      <c r="H2932" s="258">
        <v>10</v>
      </c>
      <c r="I2932" s="258">
        <v>1</v>
      </c>
      <c r="J2932" s="258">
        <v>25</v>
      </c>
      <c r="K2932" s="62">
        <v>0</v>
      </c>
    </row>
    <row r="2933" spans="4:11" x14ac:dyDescent="0.25">
      <c r="D2933" s="67" t="s">
        <v>43</v>
      </c>
      <c r="E2933" s="68" t="s">
        <v>26</v>
      </c>
      <c r="F2933" s="68" t="s">
        <v>61</v>
      </c>
      <c r="G2933" s="68">
        <v>1</v>
      </c>
      <c r="H2933" s="261">
        <v>10</v>
      </c>
      <c r="I2933" s="261">
        <v>1</v>
      </c>
      <c r="J2933" s="261">
        <v>102</v>
      </c>
      <c r="K2933" s="62">
        <v>0</v>
      </c>
    </row>
    <row r="2934" spans="4:11" ht="15.75" thickBot="1" x14ac:dyDescent="0.3">
      <c r="D2934" s="223" t="s">
        <v>43</v>
      </c>
      <c r="E2934" s="60" t="s">
        <v>26</v>
      </c>
      <c r="F2934" s="60" t="s">
        <v>90</v>
      </c>
      <c r="G2934" s="60">
        <v>1</v>
      </c>
      <c r="H2934" s="258">
        <v>10</v>
      </c>
      <c r="I2934" s="258">
        <v>1</v>
      </c>
      <c r="J2934" s="258">
        <v>6</v>
      </c>
      <c r="K2934" s="62">
        <v>0</v>
      </c>
    </row>
    <row r="2935" spans="4:11" x14ac:dyDescent="0.25">
      <c r="D2935" s="56" t="s">
        <v>43</v>
      </c>
      <c r="E2935" s="57" t="s">
        <v>27</v>
      </c>
      <c r="F2935" s="57" t="s">
        <v>28</v>
      </c>
      <c r="G2935" s="58">
        <v>1</v>
      </c>
      <c r="H2935" s="257">
        <v>4</v>
      </c>
      <c r="I2935" s="257">
        <v>1</v>
      </c>
      <c r="J2935" s="257">
        <v>9</v>
      </c>
      <c r="K2935" s="59">
        <v>0</v>
      </c>
    </row>
    <row r="2936" spans="4:11" x14ac:dyDescent="0.25">
      <c r="D2936" s="55" t="s">
        <v>43</v>
      </c>
      <c r="E2936" s="60" t="s">
        <v>27</v>
      </c>
      <c r="F2936" s="60" t="s">
        <v>27</v>
      </c>
      <c r="G2936" s="61">
        <v>1</v>
      </c>
      <c r="H2936" s="258">
        <v>4</v>
      </c>
      <c r="I2936" s="258">
        <v>1</v>
      </c>
      <c r="J2936" s="258">
        <v>4</v>
      </c>
      <c r="K2936" s="62">
        <v>0</v>
      </c>
    </row>
    <row r="2937" spans="4:11" x14ac:dyDescent="0.25">
      <c r="D2937" s="55" t="s">
        <v>43</v>
      </c>
      <c r="E2937" s="60" t="s">
        <v>27</v>
      </c>
      <c r="F2937" s="60" t="s">
        <v>26</v>
      </c>
      <c r="G2937" s="61">
        <v>1</v>
      </c>
      <c r="H2937" s="258">
        <v>4</v>
      </c>
      <c r="I2937" s="258">
        <v>1</v>
      </c>
      <c r="J2937" s="258">
        <v>10</v>
      </c>
      <c r="K2937" s="62">
        <v>0</v>
      </c>
    </row>
    <row r="2938" spans="4:11" x14ac:dyDescent="0.25">
      <c r="D2938" s="55" t="s">
        <v>43</v>
      </c>
      <c r="E2938" s="60" t="s">
        <v>27</v>
      </c>
      <c r="F2938" s="60" t="s">
        <v>35</v>
      </c>
      <c r="G2938" s="61">
        <v>1</v>
      </c>
      <c r="H2938" s="258">
        <v>4</v>
      </c>
      <c r="I2938" s="258">
        <v>1</v>
      </c>
      <c r="J2938" s="258">
        <v>7</v>
      </c>
      <c r="K2938" s="62">
        <v>0</v>
      </c>
    </row>
    <row r="2939" spans="4:11" x14ac:dyDescent="0.25">
      <c r="D2939" s="55" t="s">
        <v>43</v>
      </c>
      <c r="E2939" s="60" t="s">
        <v>27</v>
      </c>
      <c r="F2939" s="60" t="s">
        <v>20</v>
      </c>
      <c r="G2939" s="61">
        <v>1</v>
      </c>
      <c r="H2939" s="258">
        <v>4</v>
      </c>
      <c r="I2939" s="258">
        <v>1</v>
      </c>
      <c r="J2939" s="258">
        <v>5</v>
      </c>
      <c r="K2939" s="62">
        <v>0</v>
      </c>
    </row>
    <row r="2940" spans="4:11" x14ac:dyDescent="0.25">
      <c r="D2940" s="55" t="s">
        <v>43</v>
      </c>
      <c r="E2940" s="60" t="s">
        <v>27</v>
      </c>
      <c r="F2940" s="60" t="s">
        <v>21</v>
      </c>
      <c r="G2940" s="61">
        <v>1</v>
      </c>
      <c r="H2940" s="258">
        <v>4</v>
      </c>
      <c r="I2940" s="258">
        <v>1</v>
      </c>
      <c r="J2940" s="258">
        <v>3</v>
      </c>
      <c r="K2940" s="62">
        <v>0</v>
      </c>
    </row>
    <row r="2941" spans="4:11" x14ac:dyDescent="0.25">
      <c r="D2941" s="55" t="s">
        <v>43</v>
      </c>
      <c r="E2941" s="60" t="s">
        <v>27</v>
      </c>
      <c r="F2941" s="60" t="s">
        <v>18</v>
      </c>
      <c r="G2941" s="61">
        <v>1</v>
      </c>
      <c r="H2941" s="258">
        <v>4</v>
      </c>
      <c r="I2941" s="258">
        <v>1</v>
      </c>
      <c r="J2941" s="258">
        <v>2</v>
      </c>
      <c r="K2941" s="62">
        <v>0</v>
      </c>
    </row>
    <row r="2942" spans="4:11" x14ac:dyDescent="0.25">
      <c r="D2942" s="55" t="s">
        <v>43</v>
      </c>
      <c r="E2942" s="60" t="s">
        <v>27</v>
      </c>
      <c r="F2942" s="60" t="s">
        <v>31</v>
      </c>
      <c r="G2942" s="61">
        <v>1</v>
      </c>
      <c r="H2942" s="258">
        <v>4</v>
      </c>
      <c r="I2942" s="258">
        <v>1</v>
      </c>
      <c r="J2942" s="258">
        <v>12</v>
      </c>
      <c r="K2942" s="62">
        <v>0</v>
      </c>
    </row>
    <row r="2943" spans="4:11" x14ac:dyDescent="0.25">
      <c r="D2943" s="55" t="s">
        <v>43</v>
      </c>
      <c r="E2943" s="60" t="s">
        <v>27</v>
      </c>
      <c r="F2943" s="60" t="s">
        <v>22</v>
      </c>
      <c r="G2943" s="61">
        <v>1</v>
      </c>
      <c r="H2943" s="258">
        <v>4</v>
      </c>
      <c r="I2943" s="258">
        <v>1</v>
      </c>
      <c r="J2943" s="258">
        <v>17</v>
      </c>
      <c r="K2943" s="62">
        <v>0</v>
      </c>
    </row>
    <row r="2944" spans="4:11" x14ac:dyDescent="0.25">
      <c r="D2944" s="55" t="s">
        <v>43</v>
      </c>
      <c r="E2944" s="60" t="s">
        <v>27</v>
      </c>
      <c r="F2944" s="60" t="s">
        <v>23</v>
      </c>
      <c r="G2944" s="61">
        <v>1</v>
      </c>
      <c r="H2944" s="258">
        <v>4</v>
      </c>
      <c r="I2944" s="258">
        <v>1</v>
      </c>
      <c r="J2944" s="258">
        <v>18</v>
      </c>
      <c r="K2944" s="62">
        <v>0</v>
      </c>
    </row>
    <row r="2945" spans="4:11" x14ac:dyDescent="0.25">
      <c r="D2945" s="55" t="s">
        <v>43</v>
      </c>
      <c r="E2945" s="60" t="s">
        <v>27</v>
      </c>
      <c r="F2945" s="60" t="s">
        <v>24</v>
      </c>
      <c r="G2945" s="61">
        <v>1</v>
      </c>
      <c r="H2945" s="258">
        <v>4</v>
      </c>
      <c r="I2945" s="258">
        <v>1</v>
      </c>
      <c r="J2945" s="258">
        <v>19</v>
      </c>
      <c r="K2945" s="62">
        <v>0</v>
      </c>
    </row>
    <row r="2946" spans="4:11" x14ac:dyDescent="0.25">
      <c r="D2946" s="55" t="s">
        <v>43</v>
      </c>
      <c r="E2946" s="60" t="s">
        <v>27</v>
      </c>
      <c r="F2946" s="60" t="s">
        <v>34</v>
      </c>
      <c r="G2946" s="61">
        <v>1</v>
      </c>
      <c r="H2946" s="258">
        <v>4</v>
      </c>
      <c r="I2946" s="258">
        <v>1</v>
      </c>
      <c r="J2946" s="258">
        <v>26</v>
      </c>
      <c r="K2946" s="62">
        <v>0</v>
      </c>
    </row>
    <row r="2947" spans="4:11" x14ac:dyDescent="0.25">
      <c r="D2947" s="55" t="s">
        <v>43</v>
      </c>
      <c r="E2947" s="60" t="s">
        <v>27</v>
      </c>
      <c r="F2947" s="60" t="s">
        <v>64</v>
      </c>
      <c r="G2947" s="61">
        <v>1</v>
      </c>
      <c r="H2947" s="258">
        <v>4</v>
      </c>
      <c r="I2947" s="258">
        <v>1</v>
      </c>
      <c r="J2947" s="258">
        <v>118</v>
      </c>
      <c r="K2947" s="62">
        <v>0</v>
      </c>
    </row>
    <row r="2948" spans="4:11" x14ac:dyDescent="0.25">
      <c r="D2948" s="55" t="s">
        <v>43</v>
      </c>
      <c r="E2948" s="60" t="s">
        <v>27</v>
      </c>
      <c r="F2948" s="60" t="s">
        <v>19</v>
      </c>
      <c r="G2948" s="61">
        <v>1</v>
      </c>
      <c r="H2948" s="258">
        <v>4</v>
      </c>
      <c r="I2948" s="258">
        <v>1</v>
      </c>
      <c r="J2948" s="258">
        <v>22</v>
      </c>
      <c r="K2948" s="62">
        <v>0</v>
      </c>
    </row>
    <row r="2949" spans="4:11" x14ac:dyDescent="0.25">
      <c r="D2949" s="55" t="s">
        <v>43</v>
      </c>
      <c r="E2949" s="60" t="s">
        <v>27</v>
      </c>
      <c r="F2949" s="60" t="s">
        <v>25</v>
      </c>
      <c r="G2949" s="61">
        <v>1</v>
      </c>
      <c r="H2949" s="258">
        <v>4</v>
      </c>
      <c r="I2949" s="258">
        <v>1</v>
      </c>
      <c r="J2949" s="258">
        <v>8</v>
      </c>
      <c r="K2949" s="62">
        <v>0</v>
      </c>
    </row>
    <row r="2950" spans="4:11" x14ac:dyDescent="0.25">
      <c r="D2950" s="63" t="s">
        <v>43</v>
      </c>
      <c r="E2950" s="64" t="s">
        <v>27</v>
      </c>
      <c r="F2950" s="64" t="s">
        <v>29</v>
      </c>
      <c r="G2950" s="65">
        <v>1</v>
      </c>
      <c r="H2950" s="259">
        <v>4</v>
      </c>
      <c r="I2950" s="259">
        <v>1</v>
      </c>
      <c r="J2950" s="259">
        <v>1</v>
      </c>
      <c r="K2950" s="66">
        <v>0</v>
      </c>
    </row>
    <row r="2951" spans="4:11" x14ac:dyDescent="0.25">
      <c r="D2951" s="63" t="s">
        <v>43</v>
      </c>
      <c r="E2951" s="64" t="s">
        <v>27</v>
      </c>
      <c r="F2951" s="64" t="s">
        <v>32</v>
      </c>
      <c r="G2951" s="65">
        <v>1</v>
      </c>
      <c r="H2951" s="259">
        <v>4</v>
      </c>
      <c r="I2951" s="259">
        <v>1</v>
      </c>
      <c r="J2951" s="259">
        <v>13</v>
      </c>
      <c r="K2951" s="66">
        <v>0</v>
      </c>
    </row>
    <row r="2952" spans="4:11" x14ac:dyDescent="0.25">
      <c r="D2952" s="63" t="s">
        <v>43</v>
      </c>
      <c r="E2952" s="64" t="s">
        <v>27</v>
      </c>
      <c r="F2952" s="64" t="s">
        <v>30</v>
      </c>
      <c r="G2952" s="65">
        <v>1</v>
      </c>
      <c r="H2952" s="259">
        <v>4</v>
      </c>
      <c r="I2952" s="259">
        <v>1</v>
      </c>
      <c r="J2952" s="259">
        <v>24</v>
      </c>
      <c r="K2952" s="66">
        <v>0</v>
      </c>
    </row>
    <row r="2953" spans="4:11" x14ac:dyDescent="0.25">
      <c r="D2953" s="55" t="s">
        <v>43</v>
      </c>
      <c r="E2953" s="60" t="s">
        <v>27</v>
      </c>
      <c r="F2953" s="60" t="s">
        <v>36</v>
      </c>
      <c r="G2953" s="61">
        <v>1</v>
      </c>
      <c r="H2953" s="258">
        <v>4</v>
      </c>
      <c r="I2953" s="258">
        <v>1</v>
      </c>
      <c r="J2953" s="258">
        <v>14</v>
      </c>
      <c r="K2953" s="62">
        <v>0</v>
      </c>
    </row>
    <row r="2954" spans="4:11" x14ac:dyDescent="0.25">
      <c r="D2954" s="55" t="s">
        <v>43</v>
      </c>
      <c r="E2954" s="60" t="s">
        <v>27</v>
      </c>
      <c r="F2954" s="60" t="s">
        <v>33</v>
      </c>
      <c r="G2954" s="61">
        <v>1</v>
      </c>
      <c r="H2954" s="258">
        <v>4</v>
      </c>
      <c r="I2954" s="258">
        <v>1</v>
      </c>
      <c r="J2954" s="258">
        <v>25</v>
      </c>
      <c r="K2954" s="62">
        <v>0</v>
      </c>
    </row>
    <row r="2955" spans="4:11" x14ac:dyDescent="0.25">
      <c r="D2955" s="67" t="s">
        <v>43</v>
      </c>
      <c r="E2955" s="60" t="s">
        <v>27</v>
      </c>
      <c r="F2955" s="68" t="s">
        <v>61</v>
      </c>
      <c r="G2955" s="69">
        <v>1</v>
      </c>
      <c r="H2955" s="260">
        <v>4</v>
      </c>
      <c r="I2955" s="260">
        <v>1</v>
      </c>
      <c r="J2955" s="260">
        <v>102</v>
      </c>
      <c r="K2955" s="62">
        <v>0</v>
      </c>
    </row>
    <row r="2956" spans="4:11" ht="15.75" thickBot="1" x14ac:dyDescent="0.3">
      <c r="D2956" s="223" t="s">
        <v>43</v>
      </c>
      <c r="E2956" s="68" t="s">
        <v>27</v>
      </c>
      <c r="F2956" s="60" t="s">
        <v>90</v>
      </c>
      <c r="G2956" s="60">
        <v>1</v>
      </c>
      <c r="H2956" s="258">
        <v>4</v>
      </c>
      <c r="I2956" s="258">
        <v>1</v>
      </c>
      <c r="J2956" s="258">
        <v>6</v>
      </c>
      <c r="K2956" s="62">
        <v>0</v>
      </c>
    </row>
    <row r="2957" spans="4:11" x14ac:dyDescent="0.25">
      <c r="D2957" s="56" t="s">
        <v>43</v>
      </c>
      <c r="E2957" s="57" t="s">
        <v>29</v>
      </c>
      <c r="F2957" s="57" t="s">
        <v>28</v>
      </c>
      <c r="G2957" s="58">
        <v>1</v>
      </c>
      <c r="H2957" s="257">
        <v>1</v>
      </c>
      <c r="I2957" s="257">
        <v>1</v>
      </c>
      <c r="J2957" s="257">
        <v>9</v>
      </c>
      <c r="K2957" s="59">
        <v>0</v>
      </c>
    </row>
    <row r="2958" spans="4:11" x14ac:dyDescent="0.25">
      <c r="D2958" s="55" t="s">
        <v>43</v>
      </c>
      <c r="E2958" s="60" t="s">
        <v>29</v>
      </c>
      <c r="F2958" s="60" t="s">
        <v>27</v>
      </c>
      <c r="G2958" s="61">
        <v>1</v>
      </c>
      <c r="H2958" s="258">
        <v>1</v>
      </c>
      <c r="I2958" s="258">
        <v>1</v>
      </c>
      <c r="J2958" s="258">
        <v>4</v>
      </c>
      <c r="K2958" s="62">
        <v>0</v>
      </c>
    </row>
    <row r="2959" spans="4:11" x14ac:dyDescent="0.25">
      <c r="D2959" s="55" t="s">
        <v>43</v>
      </c>
      <c r="E2959" s="60" t="s">
        <v>29</v>
      </c>
      <c r="F2959" s="60" t="s">
        <v>26</v>
      </c>
      <c r="G2959" s="61">
        <v>1</v>
      </c>
      <c r="H2959" s="258">
        <v>1</v>
      </c>
      <c r="I2959" s="258">
        <v>1</v>
      </c>
      <c r="J2959" s="258">
        <v>10</v>
      </c>
      <c r="K2959" s="62">
        <v>0</v>
      </c>
    </row>
    <row r="2960" spans="4:11" x14ac:dyDescent="0.25">
      <c r="D2960" s="55" t="s">
        <v>43</v>
      </c>
      <c r="E2960" s="60" t="s">
        <v>29</v>
      </c>
      <c r="F2960" s="60" t="s">
        <v>35</v>
      </c>
      <c r="G2960" s="61">
        <v>1</v>
      </c>
      <c r="H2960" s="258">
        <v>1</v>
      </c>
      <c r="I2960" s="258">
        <v>1</v>
      </c>
      <c r="J2960" s="258">
        <v>7</v>
      </c>
      <c r="K2960" s="62">
        <v>0</v>
      </c>
    </row>
    <row r="2961" spans="4:11" x14ac:dyDescent="0.25">
      <c r="D2961" s="55" t="s">
        <v>43</v>
      </c>
      <c r="E2961" s="60" t="s">
        <v>29</v>
      </c>
      <c r="F2961" s="60" t="s">
        <v>20</v>
      </c>
      <c r="G2961" s="61">
        <v>1</v>
      </c>
      <c r="H2961" s="258">
        <v>1</v>
      </c>
      <c r="I2961" s="258">
        <v>1</v>
      </c>
      <c r="J2961" s="258">
        <v>5</v>
      </c>
      <c r="K2961" s="62">
        <v>0</v>
      </c>
    </row>
    <row r="2962" spans="4:11" x14ac:dyDescent="0.25">
      <c r="D2962" s="55" t="s">
        <v>43</v>
      </c>
      <c r="E2962" s="60" t="s">
        <v>29</v>
      </c>
      <c r="F2962" s="60" t="s">
        <v>21</v>
      </c>
      <c r="G2962" s="61">
        <v>1</v>
      </c>
      <c r="H2962" s="258">
        <v>1</v>
      </c>
      <c r="I2962" s="258">
        <v>1</v>
      </c>
      <c r="J2962" s="258">
        <v>3</v>
      </c>
      <c r="K2962" s="62">
        <v>0</v>
      </c>
    </row>
    <row r="2963" spans="4:11" x14ac:dyDescent="0.25">
      <c r="D2963" s="55" t="s">
        <v>43</v>
      </c>
      <c r="E2963" s="60" t="s">
        <v>29</v>
      </c>
      <c r="F2963" s="60" t="s">
        <v>18</v>
      </c>
      <c r="G2963" s="61">
        <v>1</v>
      </c>
      <c r="H2963" s="258">
        <v>1</v>
      </c>
      <c r="I2963" s="258">
        <v>1</v>
      </c>
      <c r="J2963" s="258">
        <v>2</v>
      </c>
      <c r="K2963" s="62">
        <v>0</v>
      </c>
    </row>
    <row r="2964" spans="4:11" x14ac:dyDescent="0.25">
      <c r="D2964" s="55" t="s">
        <v>43</v>
      </c>
      <c r="E2964" s="60" t="s">
        <v>29</v>
      </c>
      <c r="F2964" s="60" t="s">
        <v>31</v>
      </c>
      <c r="G2964" s="61">
        <v>1</v>
      </c>
      <c r="H2964" s="258">
        <v>1</v>
      </c>
      <c r="I2964" s="258">
        <v>1</v>
      </c>
      <c r="J2964" s="258">
        <v>12</v>
      </c>
      <c r="K2964" s="62">
        <v>0</v>
      </c>
    </row>
    <row r="2965" spans="4:11" x14ac:dyDescent="0.25">
      <c r="D2965" s="55" t="s">
        <v>43</v>
      </c>
      <c r="E2965" s="60" t="s">
        <v>29</v>
      </c>
      <c r="F2965" s="60" t="s">
        <v>22</v>
      </c>
      <c r="G2965" s="61">
        <v>1</v>
      </c>
      <c r="H2965" s="258">
        <v>1</v>
      </c>
      <c r="I2965" s="258">
        <v>1</v>
      </c>
      <c r="J2965" s="258">
        <v>17</v>
      </c>
      <c r="K2965" s="62">
        <v>0</v>
      </c>
    </row>
    <row r="2966" spans="4:11" x14ac:dyDescent="0.25">
      <c r="D2966" s="55" t="s">
        <v>43</v>
      </c>
      <c r="E2966" s="60" t="s">
        <v>29</v>
      </c>
      <c r="F2966" s="60" t="s">
        <v>23</v>
      </c>
      <c r="G2966" s="61">
        <v>1</v>
      </c>
      <c r="H2966" s="258">
        <v>1</v>
      </c>
      <c r="I2966" s="258">
        <v>1</v>
      </c>
      <c r="J2966" s="258">
        <v>18</v>
      </c>
      <c r="K2966" s="62">
        <v>0</v>
      </c>
    </row>
    <row r="2967" spans="4:11" x14ac:dyDescent="0.25">
      <c r="D2967" s="55" t="s">
        <v>43</v>
      </c>
      <c r="E2967" s="60" t="s">
        <v>29</v>
      </c>
      <c r="F2967" s="60" t="s">
        <v>24</v>
      </c>
      <c r="G2967" s="61">
        <v>1</v>
      </c>
      <c r="H2967" s="258">
        <v>1</v>
      </c>
      <c r="I2967" s="258">
        <v>1</v>
      </c>
      <c r="J2967" s="258">
        <v>19</v>
      </c>
      <c r="K2967" s="62">
        <v>0</v>
      </c>
    </row>
    <row r="2968" spans="4:11" x14ac:dyDescent="0.25">
      <c r="D2968" s="55" t="s">
        <v>43</v>
      </c>
      <c r="E2968" s="60" t="s">
        <v>29</v>
      </c>
      <c r="F2968" s="60" t="s">
        <v>34</v>
      </c>
      <c r="G2968" s="61">
        <v>1</v>
      </c>
      <c r="H2968" s="258">
        <v>1</v>
      </c>
      <c r="I2968" s="258">
        <v>1</v>
      </c>
      <c r="J2968" s="258">
        <v>26</v>
      </c>
      <c r="K2968" s="62">
        <v>0</v>
      </c>
    </row>
    <row r="2969" spans="4:11" x14ac:dyDescent="0.25">
      <c r="D2969" s="55" t="s">
        <v>43</v>
      </c>
      <c r="E2969" s="60" t="s">
        <v>29</v>
      </c>
      <c r="F2969" s="60" t="s">
        <v>64</v>
      </c>
      <c r="G2969" s="61">
        <v>1</v>
      </c>
      <c r="H2969" s="258">
        <v>1</v>
      </c>
      <c r="I2969" s="258">
        <v>1</v>
      </c>
      <c r="J2969" s="258">
        <v>118</v>
      </c>
      <c r="K2969" s="62">
        <v>0</v>
      </c>
    </row>
    <row r="2970" spans="4:11" x14ac:dyDescent="0.25">
      <c r="D2970" s="55" t="s">
        <v>43</v>
      </c>
      <c r="E2970" s="60" t="s">
        <v>29</v>
      </c>
      <c r="F2970" s="60" t="s">
        <v>19</v>
      </c>
      <c r="G2970" s="61">
        <v>1</v>
      </c>
      <c r="H2970" s="258">
        <v>1</v>
      </c>
      <c r="I2970" s="258">
        <v>1</v>
      </c>
      <c r="J2970" s="258">
        <v>22</v>
      </c>
      <c r="K2970" s="62">
        <v>0</v>
      </c>
    </row>
    <row r="2971" spans="4:11" x14ac:dyDescent="0.25">
      <c r="D2971" s="55" t="s">
        <v>43</v>
      </c>
      <c r="E2971" s="60" t="s">
        <v>29</v>
      </c>
      <c r="F2971" s="60" t="s">
        <v>25</v>
      </c>
      <c r="G2971" s="61">
        <v>1</v>
      </c>
      <c r="H2971" s="258">
        <v>1</v>
      </c>
      <c r="I2971" s="258">
        <v>1</v>
      </c>
      <c r="J2971" s="258">
        <v>8</v>
      </c>
      <c r="K2971" s="62">
        <v>0</v>
      </c>
    </row>
    <row r="2972" spans="4:11" x14ac:dyDescent="0.25">
      <c r="D2972" s="63" t="s">
        <v>43</v>
      </c>
      <c r="E2972" s="64" t="s">
        <v>29</v>
      </c>
      <c r="F2972" s="64" t="s">
        <v>29</v>
      </c>
      <c r="G2972" s="65">
        <v>1</v>
      </c>
      <c r="H2972" s="259">
        <v>1</v>
      </c>
      <c r="I2972" s="259">
        <v>1</v>
      </c>
      <c r="J2972" s="259">
        <v>1</v>
      </c>
      <c r="K2972" s="66">
        <v>0</v>
      </c>
    </row>
    <row r="2973" spans="4:11" x14ac:dyDescent="0.25">
      <c r="D2973" s="63" t="s">
        <v>43</v>
      </c>
      <c r="E2973" s="64" t="s">
        <v>29</v>
      </c>
      <c r="F2973" s="64" t="s">
        <v>32</v>
      </c>
      <c r="G2973" s="65">
        <v>1</v>
      </c>
      <c r="H2973" s="259">
        <v>1</v>
      </c>
      <c r="I2973" s="259">
        <v>1</v>
      </c>
      <c r="J2973" s="259">
        <v>13</v>
      </c>
      <c r="K2973" s="66">
        <v>0</v>
      </c>
    </row>
    <row r="2974" spans="4:11" x14ac:dyDescent="0.25">
      <c r="D2974" s="63" t="s">
        <v>43</v>
      </c>
      <c r="E2974" s="64" t="s">
        <v>29</v>
      </c>
      <c r="F2974" s="64" t="s">
        <v>30</v>
      </c>
      <c r="G2974" s="65">
        <v>1</v>
      </c>
      <c r="H2974" s="259">
        <v>1</v>
      </c>
      <c r="I2974" s="259">
        <v>1</v>
      </c>
      <c r="J2974" s="259">
        <v>24</v>
      </c>
      <c r="K2974" s="66">
        <v>0</v>
      </c>
    </row>
    <row r="2975" spans="4:11" x14ac:dyDescent="0.25">
      <c r="D2975" s="55" t="s">
        <v>43</v>
      </c>
      <c r="E2975" s="60" t="s">
        <v>29</v>
      </c>
      <c r="F2975" s="60" t="s">
        <v>36</v>
      </c>
      <c r="G2975" s="61">
        <v>1</v>
      </c>
      <c r="H2975" s="258">
        <v>1</v>
      </c>
      <c r="I2975" s="258">
        <v>1</v>
      </c>
      <c r="J2975" s="258">
        <v>14</v>
      </c>
      <c r="K2975" s="62">
        <v>0</v>
      </c>
    </row>
    <row r="2976" spans="4:11" x14ac:dyDescent="0.25">
      <c r="D2976" s="55" t="s">
        <v>43</v>
      </c>
      <c r="E2976" s="60" t="s">
        <v>29</v>
      </c>
      <c r="F2976" s="60" t="s">
        <v>33</v>
      </c>
      <c r="G2976" s="61">
        <v>1</v>
      </c>
      <c r="H2976" s="258">
        <v>1</v>
      </c>
      <c r="I2976" s="258">
        <v>1</v>
      </c>
      <c r="J2976" s="258">
        <v>25</v>
      </c>
      <c r="K2976" s="62">
        <v>0</v>
      </c>
    </row>
    <row r="2977" spans="4:11" x14ac:dyDescent="0.25">
      <c r="D2977" s="67" t="s">
        <v>43</v>
      </c>
      <c r="E2977" s="60" t="s">
        <v>29</v>
      </c>
      <c r="F2977" s="68" t="s">
        <v>61</v>
      </c>
      <c r="G2977" s="69">
        <v>1</v>
      </c>
      <c r="H2977" s="260">
        <v>1</v>
      </c>
      <c r="I2977" s="260">
        <v>1</v>
      </c>
      <c r="J2977" s="260">
        <v>102</v>
      </c>
      <c r="K2977" s="62">
        <v>0</v>
      </c>
    </row>
    <row r="2978" spans="4:11" ht="15.75" thickBot="1" x14ac:dyDescent="0.3">
      <c r="D2978" s="223" t="s">
        <v>43</v>
      </c>
      <c r="E2978" s="68" t="s">
        <v>29</v>
      </c>
      <c r="F2978" s="60" t="s">
        <v>90</v>
      </c>
      <c r="G2978" s="60">
        <v>1</v>
      </c>
      <c r="H2978" s="258">
        <v>1</v>
      </c>
      <c r="I2978" s="258">
        <v>1</v>
      </c>
      <c r="J2978" s="258">
        <v>6</v>
      </c>
      <c r="K2978" s="62">
        <v>0</v>
      </c>
    </row>
    <row r="2979" spans="4:11" x14ac:dyDescent="0.25">
      <c r="D2979" s="56" t="s">
        <v>43</v>
      </c>
      <c r="E2979" s="57" t="s">
        <v>31</v>
      </c>
      <c r="F2979" s="57" t="s">
        <v>28</v>
      </c>
      <c r="G2979" s="58">
        <v>1</v>
      </c>
      <c r="H2979" s="257">
        <v>12</v>
      </c>
      <c r="I2979" s="257">
        <v>1</v>
      </c>
      <c r="J2979" s="257">
        <v>9</v>
      </c>
      <c r="K2979" s="59">
        <v>0</v>
      </c>
    </row>
    <row r="2980" spans="4:11" x14ac:dyDescent="0.25">
      <c r="D2980" s="55" t="s">
        <v>43</v>
      </c>
      <c r="E2980" s="60" t="s">
        <v>31</v>
      </c>
      <c r="F2980" s="60" t="s">
        <v>27</v>
      </c>
      <c r="G2980" s="61">
        <v>1</v>
      </c>
      <c r="H2980" s="258">
        <v>12</v>
      </c>
      <c r="I2980" s="258">
        <v>1</v>
      </c>
      <c r="J2980" s="258">
        <v>4</v>
      </c>
      <c r="K2980" s="62">
        <v>0</v>
      </c>
    </row>
    <row r="2981" spans="4:11" x14ac:dyDescent="0.25">
      <c r="D2981" s="55" t="s">
        <v>43</v>
      </c>
      <c r="E2981" s="60" t="s">
        <v>31</v>
      </c>
      <c r="F2981" s="60" t="s">
        <v>26</v>
      </c>
      <c r="G2981" s="61">
        <v>1</v>
      </c>
      <c r="H2981" s="258">
        <v>12</v>
      </c>
      <c r="I2981" s="258">
        <v>1</v>
      </c>
      <c r="J2981" s="258">
        <v>10</v>
      </c>
      <c r="K2981" s="62">
        <v>0</v>
      </c>
    </row>
    <row r="2982" spans="4:11" x14ac:dyDescent="0.25">
      <c r="D2982" s="55" t="s">
        <v>43</v>
      </c>
      <c r="E2982" s="60" t="s">
        <v>31</v>
      </c>
      <c r="F2982" s="60" t="s">
        <v>35</v>
      </c>
      <c r="G2982" s="61">
        <v>1</v>
      </c>
      <c r="H2982" s="258">
        <v>12</v>
      </c>
      <c r="I2982" s="258">
        <v>1</v>
      </c>
      <c r="J2982" s="258">
        <v>7</v>
      </c>
      <c r="K2982" s="62">
        <v>0</v>
      </c>
    </row>
    <row r="2983" spans="4:11" x14ac:dyDescent="0.25">
      <c r="D2983" s="55" t="s">
        <v>43</v>
      </c>
      <c r="E2983" s="60" t="s">
        <v>31</v>
      </c>
      <c r="F2983" s="60" t="s">
        <v>20</v>
      </c>
      <c r="G2983" s="61">
        <v>1</v>
      </c>
      <c r="H2983" s="258">
        <v>12</v>
      </c>
      <c r="I2983" s="258">
        <v>1</v>
      </c>
      <c r="J2983" s="258">
        <v>5</v>
      </c>
      <c r="K2983" s="62">
        <v>0</v>
      </c>
    </row>
    <row r="2984" spans="4:11" x14ac:dyDescent="0.25">
      <c r="D2984" s="55" t="s">
        <v>43</v>
      </c>
      <c r="E2984" s="60" t="s">
        <v>31</v>
      </c>
      <c r="F2984" s="60" t="s">
        <v>21</v>
      </c>
      <c r="G2984" s="61">
        <v>1</v>
      </c>
      <c r="H2984" s="258">
        <v>12</v>
      </c>
      <c r="I2984" s="258">
        <v>1</v>
      </c>
      <c r="J2984" s="258">
        <v>3</v>
      </c>
      <c r="K2984" s="62">
        <v>0</v>
      </c>
    </row>
    <row r="2985" spans="4:11" x14ac:dyDescent="0.25">
      <c r="D2985" s="55" t="s">
        <v>43</v>
      </c>
      <c r="E2985" s="60" t="s">
        <v>31</v>
      </c>
      <c r="F2985" s="60" t="s">
        <v>18</v>
      </c>
      <c r="G2985" s="61">
        <v>1</v>
      </c>
      <c r="H2985" s="258">
        <v>12</v>
      </c>
      <c r="I2985" s="258">
        <v>1</v>
      </c>
      <c r="J2985" s="258">
        <v>2</v>
      </c>
      <c r="K2985" s="62">
        <v>0</v>
      </c>
    </row>
    <row r="2986" spans="4:11" x14ac:dyDescent="0.25">
      <c r="D2986" s="55" t="s">
        <v>43</v>
      </c>
      <c r="E2986" s="60" t="s">
        <v>31</v>
      </c>
      <c r="F2986" s="60" t="s">
        <v>31</v>
      </c>
      <c r="G2986" s="61">
        <v>1</v>
      </c>
      <c r="H2986" s="258">
        <v>12</v>
      </c>
      <c r="I2986" s="258">
        <v>1</v>
      </c>
      <c r="J2986" s="258">
        <v>12</v>
      </c>
      <c r="K2986" s="62">
        <v>0</v>
      </c>
    </row>
    <row r="2987" spans="4:11" x14ac:dyDescent="0.25">
      <c r="D2987" s="55" t="s">
        <v>43</v>
      </c>
      <c r="E2987" s="60" t="s">
        <v>31</v>
      </c>
      <c r="F2987" s="60" t="s">
        <v>22</v>
      </c>
      <c r="G2987" s="61">
        <v>1</v>
      </c>
      <c r="H2987" s="258">
        <v>12</v>
      </c>
      <c r="I2987" s="258">
        <v>1</v>
      </c>
      <c r="J2987" s="258">
        <v>17</v>
      </c>
      <c r="K2987" s="62">
        <v>0</v>
      </c>
    </row>
    <row r="2988" spans="4:11" x14ac:dyDescent="0.25">
      <c r="D2988" s="55" t="s">
        <v>43</v>
      </c>
      <c r="E2988" s="60" t="s">
        <v>31</v>
      </c>
      <c r="F2988" s="60" t="s">
        <v>23</v>
      </c>
      <c r="G2988" s="61">
        <v>1</v>
      </c>
      <c r="H2988" s="258">
        <v>12</v>
      </c>
      <c r="I2988" s="258">
        <v>1</v>
      </c>
      <c r="J2988" s="258">
        <v>18</v>
      </c>
      <c r="K2988" s="62">
        <v>0</v>
      </c>
    </row>
    <row r="2989" spans="4:11" x14ac:dyDescent="0.25">
      <c r="D2989" s="55" t="s">
        <v>43</v>
      </c>
      <c r="E2989" s="60" t="s">
        <v>31</v>
      </c>
      <c r="F2989" s="60" t="s">
        <v>24</v>
      </c>
      <c r="G2989" s="61">
        <v>1</v>
      </c>
      <c r="H2989" s="258">
        <v>12</v>
      </c>
      <c r="I2989" s="258">
        <v>1</v>
      </c>
      <c r="J2989" s="258">
        <v>19</v>
      </c>
      <c r="K2989" s="62">
        <v>0</v>
      </c>
    </row>
    <row r="2990" spans="4:11" x14ac:dyDescent="0.25">
      <c r="D2990" s="55" t="s">
        <v>43</v>
      </c>
      <c r="E2990" s="60" t="s">
        <v>31</v>
      </c>
      <c r="F2990" s="60" t="s">
        <v>34</v>
      </c>
      <c r="G2990" s="61">
        <v>1</v>
      </c>
      <c r="H2990" s="258">
        <v>12</v>
      </c>
      <c r="I2990" s="258">
        <v>1</v>
      </c>
      <c r="J2990" s="258">
        <v>26</v>
      </c>
      <c r="K2990" s="62">
        <v>0</v>
      </c>
    </row>
    <row r="2991" spans="4:11" x14ac:dyDescent="0.25">
      <c r="D2991" s="55" t="s">
        <v>43</v>
      </c>
      <c r="E2991" s="60" t="s">
        <v>31</v>
      </c>
      <c r="F2991" s="60" t="s">
        <v>64</v>
      </c>
      <c r="G2991" s="61">
        <v>1</v>
      </c>
      <c r="H2991" s="258">
        <v>12</v>
      </c>
      <c r="I2991" s="258">
        <v>1</v>
      </c>
      <c r="J2991" s="258">
        <v>118</v>
      </c>
      <c r="K2991" s="62">
        <v>0</v>
      </c>
    </row>
    <row r="2992" spans="4:11" x14ac:dyDescent="0.25">
      <c r="D2992" s="55" t="s">
        <v>43</v>
      </c>
      <c r="E2992" s="60" t="s">
        <v>31</v>
      </c>
      <c r="F2992" s="60" t="s">
        <v>19</v>
      </c>
      <c r="G2992" s="61">
        <v>1</v>
      </c>
      <c r="H2992" s="258">
        <v>12</v>
      </c>
      <c r="I2992" s="258">
        <v>1</v>
      </c>
      <c r="J2992" s="258">
        <v>22</v>
      </c>
      <c r="K2992" s="62">
        <v>0</v>
      </c>
    </row>
    <row r="2993" spans="4:11" x14ac:dyDescent="0.25">
      <c r="D2993" s="55" t="s">
        <v>43</v>
      </c>
      <c r="E2993" s="60" t="s">
        <v>31</v>
      </c>
      <c r="F2993" s="60" t="s">
        <v>25</v>
      </c>
      <c r="G2993" s="61">
        <v>1</v>
      </c>
      <c r="H2993" s="258">
        <v>12</v>
      </c>
      <c r="I2993" s="258">
        <v>1</v>
      </c>
      <c r="J2993" s="258">
        <v>8</v>
      </c>
      <c r="K2993" s="62">
        <v>0</v>
      </c>
    </row>
    <row r="2994" spans="4:11" x14ac:dyDescent="0.25">
      <c r="D2994" s="63" t="s">
        <v>43</v>
      </c>
      <c r="E2994" s="64" t="s">
        <v>31</v>
      </c>
      <c r="F2994" s="64" t="s">
        <v>29</v>
      </c>
      <c r="G2994" s="65">
        <v>1</v>
      </c>
      <c r="H2994" s="259">
        <v>12</v>
      </c>
      <c r="I2994" s="259">
        <v>1</v>
      </c>
      <c r="J2994" s="259">
        <v>1</v>
      </c>
      <c r="K2994" s="66">
        <v>0</v>
      </c>
    </row>
    <row r="2995" spans="4:11" x14ac:dyDescent="0.25">
      <c r="D2995" s="63" t="s">
        <v>43</v>
      </c>
      <c r="E2995" s="64" t="s">
        <v>31</v>
      </c>
      <c r="F2995" s="64" t="s">
        <v>32</v>
      </c>
      <c r="G2995" s="65">
        <v>1</v>
      </c>
      <c r="H2995" s="259">
        <v>12</v>
      </c>
      <c r="I2995" s="259">
        <v>1</v>
      </c>
      <c r="J2995" s="259">
        <v>13</v>
      </c>
      <c r="K2995" s="66">
        <v>0</v>
      </c>
    </row>
    <row r="2996" spans="4:11" x14ac:dyDescent="0.25">
      <c r="D2996" s="63" t="s">
        <v>43</v>
      </c>
      <c r="E2996" s="64" t="s">
        <v>31</v>
      </c>
      <c r="F2996" s="64" t="s">
        <v>30</v>
      </c>
      <c r="G2996" s="65">
        <v>1</v>
      </c>
      <c r="H2996" s="259">
        <v>12</v>
      </c>
      <c r="I2996" s="259">
        <v>1</v>
      </c>
      <c r="J2996" s="259">
        <v>24</v>
      </c>
      <c r="K2996" s="66">
        <v>0</v>
      </c>
    </row>
    <row r="2997" spans="4:11" x14ac:dyDescent="0.25">
      <c r="D2997" s="55" t="s">
        <v>43</v>
      </c>
      <c r="E2997" s="60" t="s">
        <v>31</v>
      </c>
      <c r="F2997" s="60" t="s">
        <v>36</v>
      </c>
      <c r="G2997" s="61">
        <v>1</v>
      </c>
      <c r="H2997" s="258">
        <v>12</v>
      </c>
      <c r="I2997" s="258">
        <v>1</v>
      </c>
      <c r="J2997" s="258">
        <v>14</v>
      </c>
      <c r="K2997" s="62">
        <v>0</v>
      </c>
    </row>
    <row r="2998" spans="4:11" x14ac:dyDescent="0.25">
      <c r="D2998" s="55" t="s">
        <v>43</v>
      </c>
      <c r="E2998" s="60" t="s">
        <v>31</v>
      </c>
      <c r="F2998" s="60" t="s">
        <v>33</v>
      </c>
      <c r="G2998" s="61">
        <v>1</v>
      </c>
      <c r="H2998" s="258">
        <v>12</v>
      </c>
      <c r="I2998" s="258">
        <v>1</v>
      </c>
      <c r="J2998" s="258">
        <v>25</v>
      </c>
      <c r="K2998" s="62">
        <v>0</v>
      </c>
    </row>
    <row r="2999" spans="4:11" x14ac:dyDescent="0.25">
      <c r="D2999" s="67" t="s">
        <v>43</v>
      </c>
      <c r="E2999" s="68" t="s">
        <v>31</v>
      </c>
      <c r="F2999" s="68" t="s">
        <v>61</v>
      </c>
      <c r="G2999" s="69">
        <v>1</v>
      </c>
      <c r="H2999" s="260">
        <v>12</v>
      </c>
      <c r="I2999" s="260">
        <v>1</v>
      </c>
      <c r="J2999" s="260">
        <v>102</v>
      </c>
      <c r="K2999" s="62">
        <v>0</v>
      </c>
    </row>
    <row r="3000" spans="4:11" ht="15.75" thickBot="1" x14ac:dyDescent="0.3">
      <c r="D3000" s="223" t="s">
        <v>43</v>
      </c>
      <c r="E3000" s="60" t="s">
        <v>31</v>
      </c>
      <c r="F3000" s="60" t="s">
        <v>90</v>
      </c>
      <c r="G3000" s="60">
        <v>1</v>
      </c>
      <c r="H3000" s="258">
        <v>12</v>
      </c>
      <c r="I3000" s="258">
        <v>1</v>
      </c>
      <c r="J3000" s="258">
        <v>6</v>
      </c>
      <c r="K3000" s="62">
        <v>0</v>
      </c>
    </row>
    <row r="3001" spans="4:11" x14ac:dyDescent="0.25">
      <c r="D3001" s="56" t="s">
        <v>43</v>
      </c>
      <c r="E3001" s="57" t="s">
        <v>32</v>
      </c>
      <c r="F3001" s="57" t="s">
        <v>28</v>
      </c>
      <c r="G3001" s="58">
        <v>1</v>
      </c>
      <c r="H3001" s="257">
        <v>13</v>
      </c>
      <c r="I3001" s="257">
        <v>1</v>
      </c>
      <c r="J3001" s="257">
        <v>9</v>
      </c>
      <c r="K3001" s="59">
        <v>0</v>
      </c>
    </row>
    <row r="3002" spans="4:11" x14ac:dyDescent="0.25">
      <c r="D3002" s="55" t="s">
        <v>43</v>
      </c>
      <c r="E3002" s="60" t="s">
        <v>32</v>
      </c>
      <c r="F3002" s="60" t="s">
        <v>27</v>
      </c>
      <c r="G3002" s="61">
        <v>1</v>
      </c>
      <c r="H3002" s="258">
        <v>13</v>
      </c>
      <c r="I3002" s="258">
        <v>1</v>
      </c>
      <c r="J3002" s="258">
        <v>4</v>
      </c>
      <c r="K3002" s="62">
        <v>0</v>
      </c>
    </row>
    <row r="3003" spans="4:11" x14ac:dyDescent="0.25">
      <c r="D3003" s="55" t="s">
        <v>43</v>
      </c>
      <c r="E3003" s="60" t="s">
        <v>32</v>
      </c>
      <c r="F3003" s="60" t="s">
        <v>26</v>
      </c>
      <c r="G3003" s="61">
        <v>1</v>
      </c>
      <c r="H3003" s="258">
        <v>13</v>
      </c>
      <c r="I3003" s="258">
        <v>1</v>
      </c>
      <c r="J3003" s="258">
        <v>10</v>
      </c>
      <c r="K3003" s="62">
        <v>0</v>
      </c>
    </row>
    <row r="3004" spans="4:11" x14ac:dyDescent="0.25">
      <c r="D3004" s="55" t="s">
        <v>43</v>
      </c>
      <c r="E3004" s="60" t="s">
        <v>32</v>
      </c>
      <c r="F3004" s="60" t="s">
        <v>35</v>
      </c>
      <c r="G3004" s="61">
        <v>1</v>
      </c>
      <c r="H3004" s="258">
        <v>13</v>
      </c>
      <c r="I3004" s="258">
        <v>1</v>
      </c>
      <c r="J3004" s="258">
        <v>7</v>
      </c>
      <c r="K3004" s="62">
        <v>0</v>
      </c>
    </row>
    <row r="3005" spans="4:11" x14ac:dyDescent="0.25">
      <c r="D3005" s="55" t="s">
        <v>43</v>
      </c>
      <c r="E3005" s="60" t="s">
        <v>32</v>
      </c>
      <c r="F3005" s="60" t="s">
        <v>20</v>
      </c>
      <c r="G3005" s="61">
        <v>1</v>
      </c>
      <c r="H3005" s="258">
        <v>13</v>
      </c>
      <c r="I3005" s="258">
        <v>1</v>
      </c>
      <c r="J3005" s="258">
        <v>5</v>
      </c>
      <c r="K3005" s="62">
        <v>0</v>
      </c>
    </row>
    <row r="3006" spans="4:11" x14ac:dyDescent="0.25">
      <c r="D3006" s="55" t="s">
        <v>43</v>
      </c>
      <c r="E3006" s="60" t="s">
        <v>32</v>
      </c>
      <c r="F3006" s="60" t="s">
        <v>21</v>
      </c>
      <c r="G3006" s="61">
        <v>1</v>
      </c>
      <c r="H3006" s="258">
        <v>13</v>
      </c>
      <c r="I3006" s="258">
        <v>1</v>
      </c>
      <c r="J3006" s="258">
        <v>3</v>
      </c>
      <c r="K3006" s="62">
        <v>0</v>
      </c>
    </row>
    <row r="3007" spans="4:11" x14ac:dyDescent="0.25">
      <c r="D3007" s="55" t="s">
        <v>43</v>
      </c>
      <c r="E3007" s="60" t="s">
        <v>32</v>
      </c>
      <c r="F3007" s="60" t="s">
        <v>18</v>
      </c>
      <c r="G3007" s="61">
        <v>1</v>
      </c>
      <c r="H3007" s="258">
        <v>13</v>
      </c>
      <c r="I3007" s="258">
        <v>1</v>
      </c>
      <c r="J3007" s="258">
        <v>2</v>
      </c>
      <c r="K3007" s="62">
        <v>0</v>
      </c>
    </row>
    <row r="3008" spans="4:11" x14ac:dyDescent="0.25">
      <c r="D3008" s="55" t="s">
        <v>43</v>
      </c>
      <c r="E3008" s="60" t="s">
        <v>32</v>
      </c>
      <c r="F3008" s="60" t="s">
        <v>31</v>
      </c>
      <c r="G3008" s="61">
        <v>1</v>
      </c>
      <c r="H3008" s="258">
        <v>13</v>
      </c>
      <c r="I3008" s="258">
        <v>1</v>
      </c>
      <c r="J3008" s="258">
        <v>12</v>
      </c>
      <c r="K3008" s="62">
        <v>0</v>
      </c>
    </row>
    <row r="3009" spans="4:11" x14ac:dyDescent="0.25">
      <c r="D3009" s="55" t="s">
        <v>43</v>
      </c>
      <c r="E3009" s="60" t="s">
        <v>32</v>
      </c>
      <c r="F3009" s="60" t="s">
        <v>22</v>
      </c>
      <c r="G3009" s="61">
        <v>1</v>
      </c>
      <c r="H3009" s="258">
        <v>13</v>
      </c>
      <c r="I3009" s="258">
        <v>1</v>
      </c>
      <c r="J3009" s="258">
        <v>17</v>
      </c>
      <c r="K3009" s="62">
        <v>0</v>
      </c>
    </row>
    <row r="3010" spans="4:11" x14ac:dyDescent="0.25">
      <c r="D3010" s="55" t="s">
        <v>43</v>
      </c>
      <c r="E3010" s="60" t="s">
        <v>32</v>
      </c>
      <c r="F3010" s="60" t="s">
        <v>23</v>
      </c>
      <c r="G3010" s="61">
        <v>1</v>
      </c>
      <c r="H3010" s="258">
        <v>13</v>
      </c>
      <c r="I3010" s="258">
        <v>1</v>
      </c>
      <c r="J3010" s="258">
        <v>18</v>
      </c>
      <c r="K3010" s="62">
        <v>0</v>
      </c>
    </row>
    <row r="3011" spans="4:11" x14ac:dyDescent="0.25">
      <c r="D3011" s="55" t="s">
        <v>43</v>
      </c>
      <c r="E3011" s="60" t="s">
        <v>32</v>
      </c>
      <c r="F3011" s="60" t="s">
        <v>24</v>
      </c>
      <c r="G3011" s="61">
        <v>1</v>
      </c>
      <c r="H3011" s="258">
        <v>13</v>
      </c>
      <c r="I3011" s="258">
        <v>1</v>
      </c>
      <c r="J3011" s="258">
        <v>19</v>
      </c>
      <c r="K3011" s="62">
        <v>0</v>
      </c>
    </row>
    <row r="3012" spans="4:11" x14ac:dyDescent="0.25">
      <c r="D3012" s="55" t="s">
        <v>43</v>
      </c>
      <c r="E3012" s="60" t="s">
        <v>32</v>
      </c>
      <c r="F3012" s="60" t="s">
        <v>34</v>
      </c>
      <c r="G3012" s="61">
        <v>1</v>
      </c>
      <c r="H3012" s="258">
        <v>13</v>
      </c>
      <c r="I3012" s="258">
        <v>1</v>
      </c>
      <c r="J3012" s="258">
        <v>26</v>
      </c>
      <c r="K3012" s="62">
        <v>0</v>
      </c>
    </row>
    <row r="3013" spans="4:11" x14ac:dyDescent="0.25">
      <c r="D3013" s="55" t="s">
        <v>43</v>
      </c>
      <c r="E3013" s="60" t="s">
        <v>32</v>
      </c>
      <c r="F3013" s="60" t="s">
        <v>64</v>
      </c>
      <c r="G3013" s="61">
        <v>1</v>
      </c>
      <c r="H3013" s="258">
        <v>13</v>
      </c>
      <c r="I3013" s="258">
        <v>1</v>
      </c>
      <c r="J3013" s="258">
        <v>118</v>
      </c>
      <c r="K3013" s="62">
        <v>0</v>
      </c>
    </row>
    <row r="3014" spans="4:11" x14ac:dyDescent="0.25">
      <c r="D3014" s="55" t="s">
        <v>43</v>
      </c>
      <c r="E3014" s="60" t="s">
        <v>32</v>
      </c>
      <c r="F3014" s="60" t="s">
        <v>19</v>
      </c>
      <c r="G3014" s="61">
        <v>1</v>
      </c>
      <c r="H3014" s="258">
        <v>13</v>
      </c>
      <c r="I3014" s="258">
        <v>1</v>
      </c>
      <c r="J3014" s="258">
        <v>22</v>
      </c>
      <c r="K3014" s="62">
        <v>0</v>
      </c>
    </row>
    <row r="3015" spans="4:11" x14ac:dyDescent="0.25">
      <c r="D3015" s="55" t="s">
        <v>43</v>
      </c>
      <c r="E3015" s="60" t="s">
        <v>32</v>
      </c>
      <c r="F3015" s="60" t="s">
        <v>25</v>
      </c>
      <c r="G3015" s="61">
        <v>1</v>
      </c>
      <c r="H3015" s="258">
        <v>13</v>
      </c>
      <c r="I3015" s="258">
        <v>1</v>
      </c>
      <c r="J3015" s="258">
        <v>8</v>
      </c>
      <c r="K3015" s="62">
        <v>0</v>
      </c>
    </row>
    <row r="3016" spans="4:11" x14ac:dyDescent="0.25">
      <c r="D3016" s="63" t="s">
        <v>43</v>
      </c>
      <c r="E3016" s="64" t="s">
        <v>32</v>
      </c>
      <c r="F3016" s="64" t="s">
        <v>29</v>
      </c>
      <c r="G3016" s="65">
        <v>1</v>
      </c>
      <c r="H3016" s="259">
        <v>13</v>
      </c>
      <c r="I3016" s="259">
        <v>1</v>
      </c>
      <c r="J3016" s="259">
        <v>1</v>
      </c>
      <c r="K3016" s="66">
        <v>0</v>
      </c>
    </row>
    <row r="3017" spans="4:11" x14ac:dyDescent="0.25">
      <c r="D3017" s="63" t="s">
        <v>43</v>
      </c>
      <c r="E3017" s="64" t="s">
        <v>32</v>
      </c>
      <c r="F3017" s="64" t="s">
        <v>32</v>
      </c>
      <c r="G3017" s="65">
        <v>1</v>
      </c>
      <c r="H3017" s="259">
        <v>13</v>
      </c>
      <c r="I3017" s="259">
        <v>1</v>
      </c>
      <c r="J3017" s="259">
        <v>13</v>
      </c>
      <c r="K3017" s="66">
        <v>0</v>
      </c>
    </row>
    <row r="3018" spans="4:11" x14ac:dyDescent="0.25">
      <c r="D3018" s="63" t="s">
        <v>43</v>
      </c>
      <c r="E3018" s="64" t="s">
        <v>32</v>
      </c>
      <c r="F3018" s="64" t="s">
        <v>30</v>
      </c>
      <c r="G3018" s="65">
        <v>1</v>
      </c>
      <c r="H3018" s="259">
        <v>13</v>
      </c>
      <c r="I3018" s="259">
        <v>1</v>
      </c>
      <c r="J3018" s="259">
        <v>24</v>
      </c>
      <c r="K3018" s="66">
        <v>0</v>
      </c>
    </row>
    <row r="3019" spans="4:11" x14ac:dyDescent="0.25">
      <c r="D3019" s="55" t="s">
        <v>43</v>
      </c>
      <c r="E3019" s="60" t="s">
        <v>32</v>
      </c>
      <c r="F3019" s="60" t="s">
        <v>36</v>
      </c>
      <c r="G3019" s="61">
        <v>1</v>
      </c>
      <c r="H3019" s="258">
        <v>13</v>
      </c>
      <c r="I3019" s="258">
        <v>1</v>
      </c>
      <c r="J3019" s="258">
        <v>14</v>
      </c>
      <c r="K3019" s="62">
        <v>0</v>
      </c>
    </row>
    <row r="3020" spans="4:11" x14ac:dyDescent="0.25">
      <c r="D3020" s="55" t="s">
        <v>43</v>
      </c>
      <c r="E3020" s="60" t="s">
        <v>32</v>
      </c>
      <c r="F3020" s="60" t="s">
        <v>33</v>
      </c>
      <c r="G3020" s="61">
        <v>1</v>
      </c>
      <c r="H3020" s="258">
        <v>13</v>
      </c>
      <c r="I3020" s="258">
        <v>1</v>
      </c>
      <c r="J3020" s="258">
        <v>25</v>
      </c>
      <c r="K3020" s="62">
        <v>0</v>
      </c>
    </row>
    <row r="3021" spans="4:11" x14ac:dyDescent="0.25">
      <c r="D3021" s="67" t="s">
        <v>43</v>
      </c>
      <c r="E3021" s="68" t="s">
        <v>32</v>
      </c>
      <c r="F3021" s="68" t="s">
        <v>61</v>
      </c>
      <c r="G3021" s="69">
        <v>1</v>
      </c>
      <c r="H3021" s="260">
        <v>13</v>
      </c>
      <c r="I3021" s="260">
        <v>1</v>
      </c>
      <c r="J3021" s="260">
        <v>102</v>
      </c>
      <c r="K3021" s="62">
        <v>0</v>
      </c>
    </row>
    <row r="3022" spans="4:11" ht="15.75" thickBot="1" x14ac:dyDescent="0.3">
      <c r="D3022" s="223" t="s">
        <v>43</v>
      </c>
      <c r="E3022" s="60" t="s">
        <v>32</v>
      </c>
      <c r="F3022" s="60" t="s">
        <v>90</v>
      </c>
      <c r="G3022" s="60">
        <v>1</v>
      </c>
      <c r="H3022" s="258">
        <v>13</v>
      </c>
      <c r="I3022" s="258">
        <v>1</v>
      </c>
      <c r="J3022" s="258">
        <v>6</v>
      </c>
      <c r="K3022" s="62">
        <v>0</v>
      </c>
    </row>
    <row r="3023" spans="4:11" x14ac:dyDescent="0.25">
      <c r="D3023" s="56" t="s">
        <v>43</v>
      </c>
      <c r="E3023" s="57" t="s">
        <v>35</v>
      </c>
      <c r="F3023" s="57" t="s">
        <v>28</v>
      </c>
      <c r="G3023" s="58">
        <v>1</v>
      </c>
      <c r="H3023" s="257">
        <v>7</v>
      </c>
      <c r="I3023" s="257">
        <v>1</v>
      </c>
      <c r="J3023" s="257">
        <v>9</v>
      </c>
      <c r="K3023" s="59">
        <v>0</v>
      </c>
    </row>
    <row r="3024" spans="4:11" x14ac:dyDescent="0.25">
      <c r="D3024" s="55" t="s">
        <v>43</v>
      </c>
      <c r="E3024" s="60" t="s">
        <v>35</v>
      </c>
      <c r="F3024" s="60" t="s">
        <v>27</v>
      </c>
      <c r="G3024" s="61">
        <v>1</v>
      </c>
      <c r="H3024" s="258">
        <v>7</v>
      </c>
      <c r="I3024" s="258">
        <v>1</v>
      </c>
      <c r="J3024" s="258">
        <v>4</v>
      </c>
      <c r="K3024" s="62">
        <v>0</v>
      </c>
    </row>
    <row r="3025" spans="4:11" x14ac:dyDescent="0.25">
      <c r="D3025" s="55" t="s">
        <v>43</v>
      </c>
      <c r="E3025" s="60" t="s">
        <v>35</v>
      </c>
      <c r="F3025" s="60" t="s">
        <v>26</v>
      </c>
      <c r="G3025" s="61">
        <v>1</v>
      </c>
      <c r="H3025" s="258">
        <v>7</v>
      </c>
      <c r="I3025" s="258">
        <v>1</v>
      </c>
      <c r="J3025" s="258">
        <v>10</v>
      </c>
      <c r="K3025" s="62">
        <v>0</v>
      </c>
    </row>
    <row r="3026" spans="4:11" x14ac:dyDescent="0.25">
      <c r="D3026" s="55" t="s">
        <v>43</v>
      </c>
      <c r="E3026" s="60" t="s">
        <v>35</v>
      </c>
      <c r="F3026" s="60" t="s">
        <v>35</v>
      </c>
      <c r="G3026" s="61">
        <v>1</v>
      </c>
      <c r="H3026" s="258">
        <v>7</v>
      </c>
      <c r="I3026" s="258">
        <v>1</v>
      </c>
      <c r="J3026" s="258">
        <v>7</v>
      </c>
      <c r="K3026" s="62">
        <v>0</v>
      </c>
    </row>
    <row r="3027" spans="4:11" x14ac:dyDescent="0.25">
      <c r="D3027" s="55" t="s">
        <v>43</v>
      </c>
      <c r="E3027" s="60" t="s">
        <v>35</v>
      </c>
      <c r="F3027" s="60" t="s">
        <v>20</v>
      </c>
      <c r="G3027" s="61">
        <v>1</v>
      </c>
      <c r="H3027" s="258">
        <v>7</v>
      </c>
      <c r="I3027" s="258">
        <v>1</v>
      </c>
      <c r="J3027" s="258">
        <v>5</v>
      </c>
      <c r="K3027" s="62">
        <v>0</v>
      </c>
    </row>
    <row r="3028" spans="4:11" x14ac:dyDescent="0.25">
      <c r="D3028" s="55" t="s">
        <v>43</v>
      </c>
      <c r="E3028" s="60" t="s">
        <v>35</v>
      </c>
      <c r="F3028" s="60" t="s">
        <v>21</v>
      </c>
      <c r="G3028" s="61">
        <v>1</v>
      </c>
      <c r="H3028" s="258">
        <v>7</v>
      </c>
      <c r="I3028" s="258">
        <v>1</v>
      </c>
      <c r="J3028" s="258">
        <v>3</v>
      </c>
      <c r="K3028" s="62">
        <v>0</v>
      </c>
    </row>
    <row r="3029" spans="4:11" x14ac:dyDescent="0.25">
      <c r="D3029" s="55" t="s">
        <v>43</v>
      </c>
      <c r="E3029" s="60" t="s">
        <v>35</v>
      </c>
      <c r="F3029" s="60" t="s">
        <v>18</v>
      </c>
      <c r="G3029" s="61">
        <v>1</v>
      </c>
      <c r="H3029" s="258">
        <v>7</v>
      </c>
      <c r="I3029" s="258">
        <v>1</v>
      </c>
      <c r="J3029" s="258">
        <v>2</v>
      </c>
      <c r="K3029" s="62">
        <v>0</v>
      </c>
    </row>
    <row r="3030" spans="4:11" x14ac:dyDescent="0.25">
      <c r="D3030" s="55" t="s">
        <v>43</v>
      </c>
      <c r="E3030" s="60" t="s">
        <v>35</v>
      </c>
      <c r="F3030" s="60" t="s">
        <v>31</v>
      </c>
      <c r="G3030" s="61">
        <v>1</v>
      </c>
      <c r="H3030" s="258">
        <v>7</v>
      </c>
      <c r="I3030" s="258">
        <v>1</v>
      </c>
      <c r="J3030" s="258">
        <v>12</v>
      </c>
      <c r="K3030" s="62">
        <v>0</v>
      </c>
    </row>
    <row r="3031" spans="4:11" x14ac:dyDescent="0.25">
      <c r="D3031" s="55" t="s">
        <v>43</v>
      </c>
      <c r="E3031" s="60" t="s">
        <v>35</v>
      </c>
      <c r="F3031" s="60" t="s">
        <v>22</v>
      </c>
      <c r="G3031" s="61">
        <v>1</v>
      </c>
      <c r="H3031" s="258">
        <v>7</v>
      </c>
      <c r="I3031" s="258">
        <v>1</v>
      </c>
      <c r="J3031" s="258">
        <v>17</v>
      </c>
      <c r="K3031" s="62">
        <v>0</v>
      </c>
    </row>
    <row r="3032" spans="4:11" x14ac:dyDescent="0.25">
      <c r="D3032" s="55" t="s">
        <v>43</v>
      </c>
      <c r="E3032" s="60" t="s">
        <v>35</v>
      </c>
      <c r="F3032" s="60" t="s">
        <v>23</v>
      </c>
      <c r="G3032" s="61">
        <v>1</v>
      </c>
      <c r="H3032" s="258">
        <v>7</v>
      </c>
      <c r="I3032" s="258">
        <v>1</v>
      </c>
      <c r="J3032" s="258">
        <v>18</v>
      </c>
      <c r="K3032" s="62">
        <v>0</v>
      </c>
    </row>
    <row r="3033" spans="4:11" x14ac:dyDescent="0.25">
      <c r="D3033" s="55" t="s">
        <v>43</v>
      </c>
      <c r="E3033" s="60" t="s">
        <v>35</v>
      </c>
      <c r="F3033" s="60" t="s">
        <v>24</v>
      </c>
      <c r="G3033" s="61">
        <v>1</v>
      </c>
      <c r="H3033" s="258">
        <v>7</v>
      </c>
      <c r="I3033" s="258">
        <v>1</v>
      </c>
      <c r="J3033" s="258">
        <v>19</v>
      </c>
      <c r="K3033" s="62">
        <v>0</v>
      </c>
    </row>
    <row r="3034" spans="4:11" x14ac:dyDescent="0.25">
      <c r="D3034" s="55" t="s">
        <v>43</v>
      </c>
      <c r="E3034" s="60" t="s">
        <v>35</v>
      </c>
      <c r="F3034" s="60" t="s">
        <v>34</v>
      </c>
      <c r="G3034" s="61">
        <v>1</v>
      </c>
      <c r="H3034" s="258">
        <v>7</v>
      </c>
      <c r="I3034" s="258">
        <v>1</v>
      </c>
      <c r="J3034" s="258">
        <v>26</v>
      </c>
      <c r="K3034" s="62">
        <v>0</v>
      </c>
    </row>
    <row r="3035" spans="4:11" x14ac:dyDescent="0.25">
      <c r="D3035" s="55" t="s">
        <v>43</v>
      </c>
      <c r="E3035" s="60" t="s">
        <v>35</v>
      </c>
      <c r="F3035" s="60" t="s">
        <v>64</v>
      </c>
      <c r="G3035" s="61">
        <v>1</v>
      </c>
      <c r="H3035" s="258">
        <v>7</v>
      </c>
      <c r="I3035" s="258">
        <v>1</v>
      </c>
      <c r="J3035" s="258">
        <v>118</v>
      </c>
      <c r="K3035" s="62">
        <v>0</v>
      </c>
    </row>
    <row r="3036" spans="4:11" x14ac:dyDescent="0.25">
      <c r="D3036" s="55" t="s">
        <v>43</v>
      </c>
      <c r="E3036" s="60" t="s">
        <v>35</v>
      </c>
      <c r="F3036" s="60" t="s">
        <v>19</v>
      </c>
      <c r="G3036" s="61">
        <v>1</v>
      </c>
      <c r="H3036" s="258">
        <v>7</v>
      </c>
      <c r="I3036" s="258">
        <v>1</v>
      </c>
      <c r="J3036" s="258">
        <v>22</v>
      </c>
      <c r="K3036" s="62">
        <v>0</v>
      </c>
    </row>
    <row r="3037" spans="4:11" x14ac:dyDescent="0.25">
      <c r="D3037" s="55" t="s">
        <v>43</v>
      </c>
      <c r="E3037" s="60" t="s">
        <v>35</v>
      </c>
      <c r="F3037" s="60" t="s">
        <v>25</v>
      </c>
      <c r="G3037" s="61">
        <v>1</v>
      </c>
      <c r="H3037" s="258">
        <v>7</v>
      </c>
      <c r="I3037" s="258">
        <v>1</v>
      </c>
      <c r="J3037" s="258">
        <v>8</v>
      </c>
      <c r="K3037" s="62">
        <v>0</v>
      </c>
    </row>
    <row r="3038" spans="4:11" x14ac:dyDescent="0.25">
      <c r="D3038" s="63" t="s">
        <v>43</v>
      </c>
      <c r="E3038" s="64" t="s">
        <v>35</v>
      </c>
      <c r="F3038" s="64" t="s">
        <v>29</v>
      </c>
      <c r="G3038" s="65">
        <v>1</v>
      </c>
      <c r="H3038" s="259">
        <v>7</v>
      </c>
      <c r="I3038" s="259">
        <v>1</v>
      </c>
      <c r="J3038" s="259">
        <v>1</v>
      </c>
      <c r="K3038" s="66">
        <v>0</v>
      </c>
    </row>
    <row r="3039" spans="4:11" x14ac:dyDescent="0.25">
      <c r="D3039" s="63" t="s">
        <v>43</v>
      </c>
      <c r="E3039" s="64" t="s">
        <v>35</v>
      </c>
      <c r="F3039" s="64" t="s">
        <v>32</v>
      </c>
      <c r="G3039" s="65">
        <v>1</v>
      </c>
      <c r="H3039" s="259">
        <v>7</v>
      </c>
      <c r="I3039" s="259">
        <v>1</v>
      </c>
      <c r="J3039" s="259">
        <v>13</v>
      </c>
      <c r="K3039" s="66">
        <v>0</v>
      </c>
    </row>
    <row r="3040" spans="4:11" x14ac:dyDescent="0.25">
      <c r="D3040" s="63" t="s">
        <v>43</v>
      </c>
      <c r="E3040" s="64" t="s">
        <v>35</v>
      </c>
      <c r="F3040" s="64" t="s">
        <v>30</v>
      </c>
      <c r="G3040" s="65">
        <v>1</v>
      </c>
      <c r="H3040" s="259">
        <v>7</v>
      </c>
      <c r="I3040" s="259">
        <v>1</v>
      </c>
      <c r="J3040" s="259">
        <v>24</v>
      </c>
      <c r="K3040" s="66">
        <v>0</v>
      </c>
    </row>
    <row r="3041" spans="4:11" x14ac:dyDescent="0.25">
      <c r="D3041" s="55" t="s">
        <v>43</v>
      </c>
      <c r="E3041" s="60" t="s">
        <v>35</v>
      </c>
      <c r="F3041" s="60" t="s">
        <v>36</v>
      </c>
      <c r="G3041" s="61">
        <v>1</v>
      </c>
      <c r="H3041" s="258">
        <v>7</v>
      </c>
      <c r="I3041" s="258">
        <v>1</v>
      </c>
      <c r="J3041" s="258">
        <v>14</v>
      </c>
      <c r="K3041" s="62">
        <v>0</v>
      </c>
    </row>
    <row r="3042" spans="4:11" x14ac:dyDescent="0.25">
      <c r="D3042" s="55" t="s">
        <v>43</v>
      </c>
      <c r="E3042" s="60" t="s">
        <v>35</v>
      </c>
      <c r="F3042" s="60" t="s">
        <v>33</v>
      </c>
      <c r="G3042" s="61">
        <v>1</v>
      </c>
      <c r="H3042" s="258">
        <v>7</v>
      </c>
      <c r="I3042" s="258">
        <v>1</v>
      </c>
      <c r="J3042" s="258">
        <v>25</v>
      </c>
      <c r="K3042" s="62">
        <v>0</v>
      </c>
    </row>
    <row r="3043" spans="4:11" x14ac:dyDescent="0.25">
      <c r="D3043" s="67" t="s">
        <v>43</v>
      </c>
      <c r="E3043" s="60" t="s">
        <v>35</v>
      </c>
      <c r="F3043" s="68" t="s">
        <v>61</v>
      </c>
      <c r="G3043" s="69">
        <v>1</v>
      </c>
      <c r="H3043" s="260">
        <v>7</v>
      </c>
      <c r="I3043" s="260">
        <v>1</v>
      </c>
      <c r="J3043" s="260">
        <v>102</v>
      </c>
      <c r="K3043" s="62">
        <v>0</v>
      </c>
    </row>
    <row r="3044" spans="4:11" ht="15.75" thickBot="1" x14ac:dyDescent="0.3">
      <c r="D3044" s="223" t="s">
        <v>43</v>
      </c>
      <c r="E3044" s="60" t="s">
        <v>35</v>
      </c>
      <c r="F3044" s="60" t="s">
        <v>90</v>
      </c>
      <c r="G3044" s="60">
        <v>1</v>
      </c>
      <c r="H3044" s="258">
        <v>7</v>
      </c>
      <c r="I3044" s="258">
        <v>1</v>
      </c>
      <c r="J3044" s="258">
        <v>6</v>
      </c>
      <c r="K3044" s="62">
        <v>0</v>
      </c>
    </row>
    <row r="3045" spans="4:11" x14ac:dyDescent="0.25">
      <c r="D3045" s="56" t="s">
        <v>43</v>
      </c>
      <c r="E3045" s="57" t="s">
        <v>30</v>
      </c>
      <c r="F3045" s="57" t="s">
        <v>28</v>
      </c>
      <c r="G3045" s="58">
        <v>1</v>
      </c>
      <c r="H3045" s="257">
        <v>24</v>
      </c>
      <c r="I3045" s="257">
        <v>1</v>
      </c>
      <c r="J3045" s="257">
        <v>9</v>
      </c>
      <c r="K3045" s="59">
        <v>0</v>
      </c>
    </row>
    <row r="3046" spans="4:11" x14ac:dyDescent="0.25">
      <c r="D3046" s="55" t="s">
        <v>43</v>
      </c>
      <c r="E3046" s="60" t="s">
        <v>30</v>
      </c>
      <c r="F3046" s="60" t="s">
        <v>27</v>
      </c>
      <c r="G3046" s="61">
        <v>1</v>
      </c>
      <c r="H3046" s="258">
        <v>24</v>
      </c>
      <c r="I3046" s="258">
        <v>1</v>
      </c>
      <c r="J3046" s="258">
        <v>4</v>
      </c>
      <c r="K3046" s="62">
        <v>0</v>
      </c>
    </row>
    <row r="3047" spans="4:11" x14ac:dyDescent="0.25">
      <c r="D3047" s="55" t="s">
        <v>43</v>
      </c>
      <c r="E3047" s="60" t="s">
        <v>30</v>
      </c>
      <c r="F3047" s="60" t="s">
        <v>26</v>
      </c>
      <c r="G3047" s="61">
        <v>1</v>
      </c>
      <c r="H3047" s="258">
        <v>24</v>
      </c>
      <c r="I3047" s="258">
        <v>1</v>
      </c>
      <c r="J3047" s="258">
        <v>10</v>
      </c>
      <c r="K3047" s="62">
        <v>0</v>
      </c>
    </row>
    <row r="3048" spans="4:11" x14ac:dyDescent="0.25">
      <c r="D3048" s="55" t="s">
        <v>43</v>
      </c>
      <c r="E3048" s="60" t="s">
        <v>30</v>
      </c>
      <c r="F3048" s="60" t="s">
        <v>35</v>
      </c>
      <c r="G3048" s="61">
        <v>1</v>
      </c>
      <c r="H3048" s="258">
        <v>24</v>
      </c>
      <c r="I3048" s="258">
        <v>1</v>
      </c>
      <c r="J3048" s="258">
        <v>7</v>
      </c>
      <c r="K3048" s="62">
        <v>0</v>
      </c>
    </row>
    <row r="3049" spans="4:11" x14ac:dyDescent="0.25">
      <c r="D3049" s="55" t="s">
        <v>43</v>
      </c>
      <c r="E3049" s="60" t="s">
        <v>30</v>
      </c>
      <c r="F3049" s="60" t="s">
        <v>20</v>
      </c>
      <c r="G3049" s="61">
        <v>1</v>
      </c>
      <c r="H3049" s="258">
        <v>24</v>
      </c>
      <c r="I3049" s="258">
        <v>1</v>
      </c>
      <c r="J3049" s="258">
        <v>5</v>
      </c>
      <c r="K3049" s="62">
        <v>0</v>
      </c>
    </row>
    <row r="3050" spans="4:11" x14ac:dyDescent="0.25">
      <c r="D3050" s="55" t="s">
        <v>43</v>
      </c>
      <c r="E3050" s="60" t="s">
        <v>30</v>
      </c>
      <c r="F3050" s="60" t="s">
        <v>21</v>
      </c>
      <c r="G3050" s="61">
        <v>1</v>
      </c>
      <c r="H3050" s="258">
        <v>24</v>
      </c>
      <c r="I3050" s="258">
        <v>1</v>
      </c>
      <c r="J3050" s="258">
        <v>3</v>
      </c>
      <c r="K3050" s="62">
        <v>0</v>
      </c>
    </row>
    <row r="3051" spans="4:11" x14ac:dyDescent="0.25">
      <c r="D3051" s="55" t="s">
        <v>43</v>
      </c>
      <c r="E3051" s="60" t="s">
        <v>30</v>
      </c>
      <c r="F3051" s="60" t="s">
        <v>18</v>
      </c>
      <c r="G3051" s="61">
        <v>1</v>
      </c>
      <c r="H3051" s="258">
        <v>24</v>
      </c>
      <c r="I3051" s="258">
        <v>1</v>
      </c>
      <c r="J3051" s="258">
        <v>2</v>
      </c>
      <c r="K3051" s="62">
        <v>0</v>
      </c>
    </row>
    <row r="3052" spans="4:11" x14ac:dyDescent="0.25">
      <c r="D3052" s="55" t="s">
        <v>43</v>
      </c>
      <c r="E3052" s="60" t="s">
        <v>30</v>
      </c>
      <c r="F3052" s="60" t="s">
        <v>31</v>
      </c>
      <c r="G3052" s="61">
        <v>1</v>
      </c>
      <c r="H3052" s="258">
        <v>24</v>
      </c>
      <c r="I3052" s="258">
        <v>1</v>
      </c>
      <c r="J3052" s="258">
        <v>12</v>
      </c>
      <c r="K3052" s="62">
        <v>0</v>
      </c>
    </row>
    <row r="3053" spans="4:11" x14ac:dyDescent="0.25">
      <c r="D3053" s="55" t="s">
        <v>43</v>
      </c>
      <c r="E3053" s="60" t="s">
        <v>30</v>
      </c>
      <c r="F3053" s="60" t="s">
        <v>22</v>
      </c>
      <c r="G3053" s="61">
        <v>1</v>
      </c>
      <c r="H3053" s="258">
        <v>24</v>
      </c>
      <c r="I3053" s="258">
        <v>1</v>
      </c>
      <c r="J3053" s="258">
        <v>17</v>
      </c>
      <c r="K3053" s="62">
        <v>0</v>
      </c>
    </row>
    <row r="3054" spans="4:11" x14ac:dyDescent="0.25">
      <c r="D3054" s="55" t="s">
        <v>43</v>
      </c>
      <c r="E3054" s="60" t="s">
        <v>30</v>
      </c>
      <c r="F3054" s="60" t="s">
        <v>23</v>
      </c>
      <c r="G3054" s="61">
        <v>1</v>
      </c>
      <c r="H3054" s="258">
        <v>24</v>
      </c>
      <c r="I3054" s="258">
        <v>1</v>
      </c>
      <c r="J3054" s="258">
        <v>18</v>
      </c>
      <c r="K3054" s="62">
        <v>0</v>
      </c>
    </row>
    <row r="3055" spans="4:11" x14ac:dyDescent="0.25">
      <c r="D3055" s="55" t="s">
        <v>43</v>
      </c>
      <c r="E3055" s="60" t="s">
        <v>30</v>
      </c>
      <c r="F3055" s="60" t="s">
        <v>24</v>
      </c>
      <c r="G3055" s="61">
        <v>1</v>
      </c>
      <c r="H3055" s="258">
        <v>24</v>
      </c>
      <c r="I3055" s="258">
        <v>1</v>
      </c>
      <c r="J3055" s="258">
        <v>19</v>
      </c>
      <c r="K3055" s="62">
        <v>0</v>
      </c>
    </row>
    <row r="3056" spans="4:11" x14ac:dyDescent="0.25">
      <c r="D3056" s="55" t="s">
        <v>43</v>
      </c>
      <c r="E3056" s="60" t="s">
        <v>30</v>
      </c>
      <c r="F3056" s="60" t="s">
        <v>34</v>
      </c>
      <c r="G3056" s="61">
        <v>1</v>
      </c>
      <c r="H3056" s="258">
        <v>24</v>
      </c>
      <c r="I3056" s="258">
        <v>1</v>
      </c>
      <c r="J3056" s="258">
        <v>26</v>
      </c>
      <c r="K3056" s="62">
        <v>0</v>
      </c>
    </row>
    <row r="3057" spans="4:11" x14ac:dyDescent="0.25">
      <c r="D3057" s="55" t="s">
        <v>43</v>
      </c>
      <c r="E3057" s="60" t="s">
        <v>30</v>
      </c>
      <c r="F3057" s="60" t="s">
        <v>64</v>
      </c>
      <c r="G3057" s="61">
        <v>1</v>
      </c>
      <c r="H3057" s="258">
        <v>24</v>
      </c>
      <c r="I3057" s="258">
        <v>1</v>
      </c>
      <c r="J3057" s="258">
        <v>118</v>
      </c>
      <c r="K3057" s="62">
        <v>0</v>
      </c>
    </row>
    <row r="3058" spans="4:11" x14ac:dyDescent="0.25">
      <c r="D3058" s="55" t="s">
        <v>43</v>
      </c>
      <c r="E3058" s="60" t="s">
        <v>30</v>
      </c>
      <c r="F3058" s="60" t="s">
        <v>19</v>
      </c>
      <c r="G3058" s="61">
        <v>1</v>
      </c>
      <c r="H3058" s="258">
        <v>24</v>
      </c>
      <c r="I3058" s="258">
        <v>1</v>
      </c>
      <c r="J3058" s="258">
        <v>22</v>
      </c>
      <c r="K3058" s="62">
        <v>0</v>
      </c>
    </row>
    <row r="3059" spans="4:11" x14ac:dyDescent="0.25">
      <c r="D3059" s="55" t="s">
        <v>43</v>
      </c>
      <c r="E3059" s="60" t="s">
        <v>30</v>
      </c>
      <c r="F3059" s="60" t="s">
        <v>25</v>
      </c>
      <c r="G3059" s="61">
        <v>1</v>
      </c>
      <c r="H3059" s="258">
        <v>24</v>
      </c>
      <c r="I3059" s="258">
        <v>1</v>
      </c>
      <c r="J3059" s="258">
        <v>8</v>
      </c>
      <c r="K3059" s="62">
        <v>0</v>
      </c>
    </row>
    <row r="3060" spans="4:11" x14ac:dyDescent="0.25">
      <c r="D3060" s="63" t="s">
        <v>43</v>
      </c>
      <c r="E3060" s="64" t="s">
        <v>30</v>
      </c>
      <c r="F3060" s="64" t="s">
        <v>29</v>
      </c>
      <c r="G3060" s="65">
        <v>1</v>
      </c>
      <c r="H3060" s="259">
        <v>24</v>
      </c>
      <c r="I3060" s="259">
        <v>1</v>
      </c>
      <c r="J3060" s="259">
        <v>1</v>
      </c>
      <c r="K3060" s="66">
        <v>0</v>
      </c>
    </row>
    <row r="3061" spans="4:11" x14ac:dyDescent="0.25">
      <c r="D3061" s="63" t="s">
        <v>43</v>
      </c>
      <c r="E3061" s="64" t="s">
        <v>30</v>
      </c>
      <c r="F3061" s="64" t="s">
        <v>32</v>
      </c>
      <c r="G3061" s="65">
        <v>1</v>
      </c>
      <c r="H3061" s="259">
        <v>24</v>
      </c>
      <c r="I3061" s="259">
        <v>1</v>
      </c>
      <c r="J3061" s="259">
        <v>13</v>
      </c>
      <c r="K3061" s="66">
        <v>0</v>
      </c>
    </row>
    <row r="3062" spans="4:11" x14ac:dyDescent="0.25">
      <c r="D3062" s="63" t="s">
        <v>43</v>
      </c>
      <c r="E3062" s="64" t="s">
        <v>30</v>
      </c>
      <c r="F3062" s="64" t="s">
        <v>30</v>
      </c>
      <c r="G3062" s="65">
        <v>1</v>
      </c>
      <c r="H3062" s="259">
        <v>24</v>
      </c>
      <c r="I3062" s="259">
        <v>1</v>
      </c>
      <c r="J3062" s="259">
        <v>24</v>
      </c>
      <c r="K3062" s="66">
        <v>0</v>
      </c>
    </row>
    <row r="3063" spans="4:11" x14ac:dyDescent="0.25">
      <c r="D3063" s="55" t="s">
        <v>43</v>
      </c>
      <c r="E3063" s="60" t="s">
        <v>30</v>
      </c>
      <c r="F3063" s="60" t="s">
        <v>36</v>
      </c>
      <c r="G3063" s="61">
        <v>1</v>
      </c>
      <c r="H3063" s="258">
        <v>24</v>
      </c>
      <c r="I3063" s="258">
        <v>1</v>
      </c>
      <c r="J3063" s="258">
        <v>14</v>
      </c>
      <c r="K3063" s="62">
        <v>0</v>
      </c>
    </row>
    <row r="3064" spans="4:11" x14ac:dyDescent="0.25">
      <c r="D3064" s="55" t="s">
        <v>43</v>
      </c>
      <c r="E3064" s="60" t="s">
        <v>30</v>
      </c>
      <c r="F3064" s="60" t="s">
        <v>33</v>
      </c>
      <c r="G3064" s="61">
        <v>1</v>
      </c>
      <c r="H3064" s="258">
        <v>24</v>
      </c>
      <c r="I3064" s="258">
        <v>1</v>
      </c>
      <c r="J3064" s="258">
        <v>25</v>
      </c>
      <c r="K3064" s="62">
        <v>0</v>
      </c>
    </row>
    <row r="3065" spans="4:11" x14ac:dyDescent="0.25">
      <c r="D3065" s="67" t="s">
        <v>43</v>
      </c>
      <c r="E3065" s="60" t="s">
        <v>30</v>
      </c>
      <c r="F3065" s="68" t="s">
        <v>61</v>
      </c>
      <c r="G3065" s="69">
        <v>1</v>
      </c>
      <c r="H3065" s="260">
        <v>24</v>
      </c>
      <c r="I3065" s="260">
        <v>1</v>
      </c>
      <c r="J3065" s="260">
        <v>102</v>
      </c>
      <c r="K3065" s="62">
        <v>0</v>
      </c>
    </row>
    <row r="3066" spans="4:11" ht="15.75" thickBot="1" x14ac:dyDescent="0.3">
      <c r="D3066" s="223" t="s">
        <v>43</v>
      </c>
      <c r="E3066" s="60" t="s">
        <v>30</v>
      </c>
      <c r="F3066" s="60" t="s">
        <v>90</v>
      </c>
      <c r="G3066" s="60">
        <v>1</v>
      </c>
      <c r="H3066" s="258">
        <v>24</v>
      </c>
      <c r="I3066" s="258">
        <v>1</v>
      </c>
      <c r="J3066" s="258">
        <v>6</v>
      </c>
      <c r="K3066" s="62">
        <v>0</v>
      </c>
    </row>
    <row r="3067" spans="4:11" x14ac:dyDescent="0.25">
      <c r="D3067" s="56" t="s">
        <v>43</v>
      </c>
      <c r="E3067" s="57" t="s">
        <v>36</v>
      </c>
      <c r="F3067" s="57" t="s">
        <v>28</v>
      </c>
      <c r="G3067" s="58">
        <v>1</v>
      </c>
      <c r="H3067" s="257">
        <v>14</v>
      </c>
      <c r="I3067" s="257">
        <v>1</v>
      </c>
      <c r="J3067" s="257">
        <v>9</v>
      </c>
      <c r="K3067" s="59">
        <v>5</v>
      </c>
    </row>
    <row r="3068" spans="4:11" x14ac:dyDescent="0.25">
      <c r="D3068" s="55" t="s">
        <v>43</v>
      </c>
      <c r="E3068" s="60" t="s">
        <v>36</v>
      </c>
      <c r="F3068" s="60" t="s">
        <v>27</v>
      </c>
      <c r="G3068" s="61">
        <v>1</v>
      </c>
      <c r="H3068" s="258">
        <v>14</v>
      </c>
      <c r="I3068" s="258">
        <v>1</v>
      </c>
      <c r="J3068" s="258">
        <v>4</v>
      </c>
      <c r="K3068" s="62">
        <v>0</v>
      </c>
    </row>
    <row r="3069" spans="4:11" x14ac:dyDescent="0.25">
      <c r="D3069" s="55" t="s">
        <v>43</v>
      </c>
      <c r="E3069" s="60" t="s">
        <v>36</v>
      </c>
      <c r="F3069" s="60" t="s">
        <v>26</v>
      </c>
      <c r="G3069" s="61">
        <v>1</v>
      </c>
      <c r="H3069" s="258">
        <v>14</v>
      </c>
      <c r="I3069" s="258">
        <v>1</v>
      </c>
      <c r="J3069" s="258">
        <v>10</v>
      </c>
      <c r="K3069" s="62">
        <v>20</v>
      </c>
    </row>
    <row r="3070" spans="4:11" x14ac:dyDescent="0.25">
      <c r="D3070" s="55" t="s">
        <v>43</v>
      </c>
      <c r="E3070" s="60" t="s">
        <v>36</v>
      </c>
      <c r="F3070" s="60" t="s">
        <v>35</v>
      </c>
      <c r="G3070" s="61">
        <v>1</v>
      </c>
      <c r="H3070" s="258">
        <v>14</v>
      </c>
      <c r="I3070" s="258">
        <v>1</v>
      </c>
      <c r="J3070" s="258">
        <v>7</v>
      </c>
      <c r="K3070" s="62">
        <v>8</v>
      </c>
    </row>
    <row r="3071" spans="4:11" x14ac:dyDescent="0.25">
      <c r="D3071" s="55" t="s">
        <v>43</v>
      </c>
      <c r="E3071" s="60" t="s">
        <v>36</v>
      </c>
      <c r="F3071" s="60" t="s">
        <v>20</v>
      </c>
      <c r="G3071" s="61">
        <v>1</v>
      </c>
      <c r="H3071" s="258">
        <v>14</v>
      </c>
      <c r="I3071" s="258">
        <v>1</v>
      </c>
      <c r="J3071" s="258">
        <v>5</v>
      </c>
      <c r="K3071" s="62">
        <v>0</v>
      </c>
    </row>
    <row r="3072" spans="4:11" x14ac:dyDescent="0.25">
      <c r="D3072" s="55" t="s">
        <v>43</v>
      </c>
      <c r="E3072" s="60" t="s">
        <v>36</v>
      </c>
      <c r="F3072" s="60" t="s">
        <v>21</v>
      </c>
      <c r="G3072" s="61">
        <v>1</v>
      </c>
      <c r="H3072" s="258">
        <v>14</v>
      </c>
      <c r="I3072" s="258">
        <v>1</v>
      </c>
      <c r="J3072" s="258">
        <v>3</v>
      </c>
      <c r="K3072" s="62">
        <v>124</v>
      </c>
    </row>
    <row r="3073" spans="4:11" x14ac:dyDescent="0.25">
      <c r="D3073" s="55" t="s">
        <v>43</v>
      </c>
      <c r="E3073" s="60" t="s">
        <v>36</v>
      </c>
      <c r="F3073" s="60" t="s">
        <v>18</v>
      </c>
      <c r="G3073" s="61">
        <v>1</v>
      </c>
      <c r="H3073" s="258">
        <v>14</v>
      </c>
      <c r="I3073" s="258">
        <v>1</v>
      </c>
      <c r="J3073" s="258">
        <v>2</v>
      </c>
      <c r="K3073" s="62">
        <v>4</v>
      </c>
    </row>
    <row r="3074" spans="4:11" x14ac:dyDescent="0.25">
      <c r="D3074" s="55" t="s">
        <v>43</v>
      </c>
      <c r="E3074" s="60" t="s">
        <v>36</v>
      </c>
      <c r="F3074" s="60" t="s">
        <v>31</v>
      </c>
      <c r="G3074" s="61">
        <v>1</v>
      </c>
      <c r="H3074" s="258">
        <v>14</v>
      </c>
      <c r="I3074" s="258">
        <v>1</v>
      </c>
      <c r="J3074" s="258">
        <v>12</v>
      </c>
      <c r="K3074" s="62">
        <v>0</v>
      </c>
    </row>
    <row r="3075" spans="4:11" x14ac:dyDescent="0.25">
      <c r="D3075" s="55" t="s">
        <v>43</v>
      </c>
      <c r="E3075" s="60" t="s">
        <v>36</v>
      </c>
      <c r="F3075" s="60" t="s">
        <v>22</v>
      </c>
      <c r="G3075" s="61">
        <v>1</v>
      </c>
      <c r="H3075" s="258">
        <v>14</v>
      </c>
      <c r="I3075" s="258">
        <v>1</v>
      </c>
      <c r="J3075" s="258">
        <v>17</v>
      </c>
      <c r="K3075" s="62">
        <v>317</v>
      </c>
    </row>
    <row r="3076" spans="4:11" x14ac:dyDescent="0.25">
      <c r="D3076" s="55" t="s">
        <v>43</v>
      </c>
      <c r="E3076" s="60" t="s">
        <v>36</v>
      </c>
      <c r="F3076" s="60" t="s">
        <v>23</v>
      </c>
      <c r="G3076" s="61">
        <v>1</v>
      </c>
      <c r="H3076" s="258">
        <v>14</v>
      </c>
      <c r="I3076" s="258">
        <v>1</v>
      </c>
      <c r="J3076" s="258">
        <v>18</v>
      </c>
      <c r="K3076" s="62">
        <v>0</v>
      </c>
    </row>
    <row r="3077" spans="4:11" x14ac:dyDescent="0.25">
      <c r="D3077" s="55" t="s">
        <v>43</v>
      </c>
      <c r="E3077" s="60" t="s">
        <v>36</v>
      </c>
      <c r="F3077" s="60" t="s">
        <v>24</v>
      </c>
      <c r="G3077" s="61">
        <v>1</v>
      </c>
      <c r="H3077" s="258">
        <v>14</v>
      </c>
      <c r="I3077" s="258">
        <v>1</v>
      </c>
      <c r="J3077" s="258">
        <v>19</v>
      </c>
      <c r="K3077" s="62">
        <v>0</v>
      </c>
    </row>
    <row r="3078" spans="4:11" x14ac:dyDescent="0.25">
      <c r="D3078" s="55" t="s">
        <v>43</v>
      </c>
      <c r="E3078" s="60" t="s">
        <v>36</v>
      </c>
      <c r="F3078" s="60" t="s">
        <v>34</v>
      </c>
      <c r="G3078" s="61">
        <v>1</v>
      </c>
      <c r="H3078" s="258">
        <v>14</v>
      </c>
      <c r="I3078" s="258">
        <v>1</v>
      </c>
      <c r="J3078" s="258">
        <v>26</v>
      </c>
      <c r="K3078" s="62">
        <v>33</v>
      </c>
    </row>
    <row r="3079" spans="4:11" x14ac:dyDescent="0.25">
      <c r="D3079" s="55" t="s">
        <v>43</v>
      </c>
      <c r="E3079" s="60" t="s">
        <v>36</v>
      </c>
      <c r="F3079" s="60" t="s">
        <v>64</v>
      </c>
      <c r="G3079" s="61">
        <v>1</v>
      </c>
      <c r="H3079" s="258">
        <v>14</v>
      </c>
      <c r="I3079" s="258">
        <v>1</v>
      </c>
      <c r="J3079" s="258">
        <v>118</v>
      </c>
      <c r="K3079" s="62">
        <v>8</v>
      </c>
    </row>
    <row r="3080" spans="4:11" x14ac:dyDescent="0.25">
      <c r="D3080" s="55" t="s">
        <v>43</v>
      </c>
      <c r="E3080" s="60" t="s">
        <v>36</v>
      </c>
      <c r="F3080" s="60" t="s">
        <v>19</v>
      </c>
      <c r="G3080" s="61">
        <v>1</v>
      </c>
      <c r="H3080" s="258">
        <v>14</v>
      </c>
      <c r="I3080" s="258">
        <v>1</v>
      </c>
      <c r="J3080" s="258">
        <v>22</v>
      </c>
      <c r="K3080" s="62">
        <v>416</v>
      </c>
    </row>
    <row r="3081" spans="4:11" x14ac:dyDescent="0.25">
      <c r="D3081" s="55" t="s">
        <v>43</v>
      </c>
      <c r="E3081" s="60" t="s">
        <v>36</v>
      </c>
      <c r="F3081" s="60" t="s">
        <v>25</v>
      </c>
      <c r="G3081" s="61">
        <v>1</v>
      </c>
      <c r="H3081" s="258">
        <v>14</v>
      </c>
      <c r="I3081" s="258">
        <v>1</v>
      </c>
      <c r="J3081" s="258">
        <v>8</v>
      </c>
      <c r="K3081" s="62">
        <v>26</v>
      </c>
    </row>
    <row r="3082" spans="4:11" x14ac:dyDescent="0.25">
      <c r="D3082" s="63" t="s">
        <v>43</v>
      </c>
      <c r="E3082" s="64" t="s">
        <v>36</v>
      </c>
      <c r="F3082" s="64" t="s">
        <v>29</v>
      </c>
      <c r="G3082" s="65">
        <v>1</v>
      </c>
      <c r="H3082" s="259">
        <v>14</v>
      </c>
      <c r="I3082" s="259">
        <v>1</v>
      </c>
      <c r="J3082" s="259">
        <v>1</v>
      </c>
      <c r="K3082" s="66">
        <v>85</v>
      </c>
    </row>
    <row r="3083" spans="4:11" x14ac:dyDescent="0.25">
      <c r="D3083" s="63" t="s">
        <v>43</v>
      </c>
      <c r="E3083" s="64" t="s">
        <v>36</v>
      </c>
      <c r="F3083" s="64" t="s">
        <v>32</v>
      </c>
      <c r="G3083" s="65">
        <v>1</v>
      </c>
      <c r="H3083" s="259">
        <v>14</v>
      </c>
      <c r="I3083" s="259">
        <v>1</v>
      </c>
      <c r="J3083" s="259">
        <v>13</v>
      </c>
      <c r="K3083" s="66">
        <v>0</v>
      </c>
    </row>
    <row r="3084" spans="4:11" x14ac:dyDescent="0.25">
      <c r="D3084" s="63" t="s">
        <v>43</v>
      </c>
      <c r="E3084" s="64" t="s">
        <v>36</v>
      </c>
      <c r="F3084" s="64" t="s">
        <v>30</v>
      </c>
      <c r="G3084" s="65">
        <v>1</v>
      </c>
      <c r="H3084" s="259">
        <v>14</v>
      </c>
      <c r="I3084" s="259">
        <v>1</v>
      </c>
      <c r="J3084" s="259">
        <v>24</v>
      </c>
      <c r="K3084" s="66">
        <v>9</v>
      </c>
    </row>
    <row r="3085" spans="4:11" x14ac:dyDescent="0.25">
      <c r="D3085" s="55" t="s">
        <v>43</v>
      </c>
      <c r="E3085" s="60" t="s">
        <v>36</v>
      </c>
      <c r="F3085" s="60" t="s">
        <v>36</v>
      </c>
      <c r="G3085" s="61">
        <v>1</v>
      </c>
      <c r="H3085" s="258">
        <v>14</v>
      </c>
      <c r="I3085" s="258">
        <v>1</v>
      </c>
      <c r="J3085" s="258">
        <v>14</v>
      </c>
      <c r="K3085" s="62">
        <v>0</v>
      </c>
    </row>
    <row r="3086" spans="4:11" x14ac:dyDescent="0.25">
      <c r="D3086" s="55" t="s">
        <v>43</v>
      </c>
      <c r="E3086" s="60" t="s">
        <v>36</v>
      </c>
      <c r="F3086" s="60" t="s">
        <v>33</v>
      </c>
      <c r="G3086" s="61">
        <v>1</v>
      </c>
      <c r="H3086" s="258">
        <v>14</v>
      </c>
      <c r="I3086" s="258">
        <v>1</v>
      </c>
      <c r="J3086" s="258">
        <v>25</v>
      </c>
      <c r="K3086" s="62">
        <v>91</v>
      </c>
    </row>
    <row r="3087" spans="4:11" x14ac:dyDescent="0.25">
      <c r="D3087" s="67" t="s">
        <v>43</v>
      </c>
      <c r="E3087" s="60" t="s">
        <v>36</v>
      </c>
      <c r="F3087" s="68" t="s">
        <v>61</v>
      </c>
      <c r="G3087" s="69">
        <v>1</v>
      </c>
      <c r="H3087" s="260">
        <v>14</v>
      </c>
      <c r="I3087" s="260">
        <v>1</v>
      </c>
      <c r="J3087" s="260">
        <v>102</v>
      </c>
      <c r="K3087" s="62">
        <v>11</v>
      </c>
    </row>
    <row r="3088" spans="4:11" ht="15.75" thickBot="1" x14ac:dyDescent="0.3">
      <c r="D3088" s="223" t="s">
        <v>43</v>
      </c>
      <c r="E3088" s="60" t="s">
        <v>36</v>
      </c>
      <c r="F3088" s="60" t="s">
        <v>90</v>
      </c>
      <c r="G3088" s="60">
        <v>1</v>
      </c>
      <c r="H3088" s="258">
        <v>14</v>
      </c>
      <c r="I3088" s="258">
        <v>1</v>
      </c>
      <c r="J3088" s="258">
        <v>6</v>
      </c>
      <c r="K3088" s="62">
        <v>26</v>
      </c>
    </row>
    <row r="3089" spans="4:11" x14ac:dyDescent="0.25">
      <c r="D3089" s="56" t="s">
        <v>43</v>
      </c>
      <c r="E3089" s="57" t="s">
        <v>61</v>
      </c>
      <c r="F3089" s="57" t="s">
        <v>28</v>
      </c>
      <c r="G3089" s="58">
        <v>1</v>
      </c>
      <c r="H3089" s="257">
        <v>102</v>
      </c>
      <c r="I3089" s="257">
        <v>1</v>
      </c>
      <c r="J3089" s="257">
        <v>9</v>
      </c>
      <c r="K3089" s="59">
        <v>0</v>
      </c>
    </row>
    <row r="3090" spans="4:11" x14ac:dyDescent="0.25">
      <c r="D3090" s="55" t="s">
        <v>43</v>
      </c>
      <c r="E3090" s="60" t="s">
        <v>61</v>
      </c>
      <c r="F3090" s="60" t="s">
        <v>27</v>
      </c>
      <c r="G3090" s="61">
        <v>1</v>
      </c>
      <c r="H3090" s="258">
        <v>102</v>
      </c>
      <c r="I3090" s="258">
        <v>1</v>
      </c>
      <c r="J3090" s="258">
        <v>4</v>
      </c>
      <c r="K3090" s="62">
        <v>0</v>
      </c>
    </row>
    <row r="3091" spans="4:11" x14ac:dyDescent="0.25">
      <c r="D3091" s="55" t="s">
        <v>43</v>
      </c>
      <c r="E3091" s="60" t="s">
        <v>61</v>
      </c>
      <c r="F3091" s="60" t="s">
        <v>26</v>
      </c>
      <c r="G3091" s="61">
        <v>1</v>
      </c>
      <c r="H3091" s="258">
        <v>102</v>
      </c>
      <c r="I3091" s="258">
        <v>1</v>
      </c>
      <c r="J3091" s="258">
        <v>10</v>
      </c>
      <c r="K3091" s="62">
        <v>0</v>
      </c>
    </row>
    <row r="3092" spans="4:11" x14ac:dyDescent="0.25">
      <c r="D3092" s="55" t="s">
        <v>43</v>
      </c>
      <c r="E3092" s="60" t="s">
        <v>61</v>
      </c>
      <c r="F3092" s="60" t="s">
        <v>35</v>
      </c>
      <c r="G3092" s="61">
        <v>1</v>
      </c>
      <c r="H3092" s="258">
        <v>102</v>
      </c>
      <c r="I3092" s="258">
        <v>1</v>
      </c>
      <c r="J3092" s="258">
        <v>7</v>
      </c>
      <c r="K3092" s="62">
        <v>0</v>
      </c>
    </row>
    <row r="3093" spans="4:11" x14ac:dyDescent="0.25">
      <c r="D3093" s="55" t="s">
        <v>43</v>
      </c>
      <c r="E3093" s="60" t="s">
        <v>61</v>
      </c>
      <c r="F3093" s="60" t="s">
        <v>20</v>
      </c>
      <c r="G3093" s="61">
        <v>1</v>
      </c>
      <c r="H3093" s="258">
        <v>102</v>
      </c>
      <c r="I3093" s="258">
        <v>1</v>
      </c>
      <c r="J3093" s="258">
        <v>5</v>
      </c>
      <c r="K3093" s="62">
        <v>0</v>
      </c>
    </row>
    <row r="3094" spans="4:11" x14ac:dyDescent="0.25">
      <c r="D3094" s="55" t="s">
        <v>43</v>
      </c>
      <c r="E3094" s="60" t="s">
        <v>61</v>
      </c>
      <c r="F3094" s="60" t="s">
        <v>21</v>
      </c>
      <c r="G3094" s="61">
        <v>1</v>
      </c>
      <c r="H3094" s="258">
        <v>102</v>
      </c>
      <c r="I3094" s="258">
        <v>1</v>
      </c>
      <c r="J3094" s="258">
        <v>3</v>
      </c>
      <c r="K3094" s="62">
        <v>0</v>
      </c>
    </row>
    <row r="3095" spans="4:11" x14ac:dyDescent="0.25">
      <c r="D3095" s="55" t="s">
        <v>43</v>
      </c>
      <c r="E3095" s="60" t="s">
        <v>61</v>
      </c>
      <c r="F3095" s="60" t="s">
        <v>18</v>
      </c>
      <c r="G3095" s="61">
        <v>1</v>
      </c>
      <c r="H3095" s="258">
        <v>102</v>
      </c>
      <c r="I3095" s="258">
        <v>1</v>
      </c>
      <c r="J3095" s="258">
        <v>2</v>
      </c>
      <c r="K3095" s="62">
        <v>0</v>
      </c>
    </row>
    <row r="3096" spans="4:11" x14ac:dyDescent="0.25">
      <c r="D3096" s="55" t="s">
        <v>43</v>
      </c>
      <c r="E3096" s="60" t="s">
        <v>61</v>
      </c>
      <c r="F3096" s="60" t="s">
        <v>31</v>
      </c>
      <c r="G3096" s="61">
        <v>1</v>
      </c>
      <c r="H3096" s="258">
        <v>102</v>
      </c>
      <c r="I3096" s="258">
        <v>1</v>
      </c>
      <c r="J3096" s="258">
        <v>12</v>
      </c>
      <c r="K3096" s="62">
        <v>0</v>
      </c>
    </row>
    <row r="3097" spans="4:11" x14ac:dyDescent="0.25">
      <c r="D3097" s="55" t="s">
        <v>43</v>
      </c>
      <c r="E3097" s="60" t="s">
        <v>61</v>
      </c>
      <c r="F3097" s="60" t="s">
        <v>22</v>
      </c>
      <c r="G3097" s="61">
        <v>1</v>
      </c>
      <c r="H3097" s="258">
        <v>102</v>
      </c>
      <c r="I3097" s="258">
        <v>1</v>
      </c>
      <c r="J3097" s="258">
        <v>17</v>
      </c>
      <c r="K3097" s="62">
        <v>0</v>
      </c>
    </row>
    <row r="3098" spans="4:11" x14ac:dyDescent="0.25">
      <c r="D3098" s="55" t="s">
        <v>43</v>
      </c>
      <c r="E3098" s="60" t="s">
        <v>61</v>
      </c>
      <c r="F3098" s="60" t="s">
        <v>23</v>
      </c>
      <c r="G3098" s="61">
        <v>1</v>
      </c>
      <c r="H3098" s="258">
        <v>102</v>
      </c>
      <c r="I3098" s="258">
        <v>1</v>
      </c>
      <c r="J3098" s="258">
        <v>18</v>
      </c>
      <c r="K3098" s="62">
        <v>0</v>
      </c>
    </row>
    <row r="3099" spans="4:11" x14ac:dyDescent="0.25">
      <c r="D3099" s="55" t="s">
        <v>43</v>
      </c>
      <c r="E3099" s="60" t="s">
        <v>61</v>
      </c>
      <c r="F3099" s="60" t="s">
        <v>24</v>
      </c>
      <c r="G3099" s="61">
        <v>1</v>
      </c>
      <c r="H3099" s="258">
        <v>102</v>
      </c>
      <c r="I3099" s="258">
        <v>1</v>
      </c>
      <c r="J3099" s="258">
        <v>19</v>
      </c>
      <c r="K3099" s="62">
        <v>0</v>
      </c>
    </row>
    <row r="3100" spans="4:11" x14ac:dyDescent="0.25">
      <c r="D3100" s="55" t="s">
        <v>43</v>
      </c>
      <c r="E3100" s="60" t="s">
        <v>61</v>
      </c>
      <c r="F3100" s="60" t="s">
        <v>34</v>
      </c>
      <c r="G3100" s="61">
        <v>1</v>
      </c>
      <c r="H3100" s="258">
        <v>102</v>
      </c>
      <c r="I3100" s="258">
        <v>1</v>
      </c>
      <c r="J3100" s="258">
        <v>26</v>
      </c>
      <c r="K3100" s="62">
        <v>0</v>
      </c>
    </row>
    <row r="3101" spans="4:11" x14ac:dyDescent="0.25">
      <c r="D3101" s="55" t="s">
        <v>43</v>
      </c>
      <c r="E3101" s="60" t="s">
        <v>61</v>
      </c>
      <c r="F3101" s="60" t="s">
        <v>64</v>
      </c>
      <c r="G3101" s="61">
        <v>1</v>
      </c>
      <c r="H3101" s="258">
        <v>102</v>
      </c>
      <c r="I3101" s="258">
        <v>1</v>
      </c>
      <c r="J3101" s="258">
        <v>118</v>
      </c>
      <c r="K3101" s="62">
        <v>0</v>
      </c>
    </row>
    <row r="3102" spans="4:11" x14ac:dyDescent="0.25">
      <c r="D3102" s="55" t="s">
        <v>43</v>
      </c>
      <c r="E3102" s="60" t="s">
        <v>61</v>
      </c>
      <c r="F3102" s="60" t="s">
        <v>19</v>
      </c>
      <c r="G3102" s="61">
        <v>1</v>
      </c>
      <c r="H3102" s="258">
        <v>102</v>
      </c>
      <c r="I3102" s="258">
        <v>1</v>
      </c>
      <c r="J3102" s="258">
        <v>22</v>
      </c>
      <c r="K3102" s="62">
        <v>0</v>
      </c>
    </row>
    <row r="3103" spans="4:11" x14ac:dyDescent="0.25">
      <c r="D3103" s="55" t="s">
        <v>43</v>
      </c>
      <c r="E3103" s="60" t="s">
        <v>61</v>
      </c>
      <c r="F3103" s="60" t="s">
        <v>25</v>
      </c>
      <c r="G3103" s="61">
        <v>1</v>
      </c>
      <c r="H3103" s="258">
        <v>102</v>
      </c>
      <c r="I3103" s="258">
        <v>1</v>
      </c>
      <c r="J3103" s="258">
        <v>8</v>
      </c>
      <c r="K3103" s="62">
        <v>0</v>
      </c>
    </row>
    <row r="3104" spans="4:11" x14ac:dyDescent="0.25">
      <c r="D3104" s="63" t="s">
        <v>43</v>
      </c>
      <c r="E3104" s="64" t="s">
        <v>61</v>
      </c>
      <c r="F3104" s="64" t="s">
        <v>29</v>
      </c>
      <c r="G3104" s="65">
        <v>1</v>
      </c>
      <c r="H3104" s="259">
        <v>102</v>
      </c>
      <c r="I3104" s="259">
        <v>1</v>
      </c>
      <c r="J3104" s="259">
        <v>1</v>
      </c>
      <c r="K3104" s="66">
        <v>0</v>
      </c>
    </row>
    <row r="3105" spans="4:11" x14ac:dyDescent="0.25">
      <c r="D3105" s="63" t="s">
        <v>43</v>
      </c>
      <c r="E3105" s="64" t="s">
        <v>61</v>
      </c>
      <c r="F3105" s="64" t="s">
        <v>32</v>
      </c>
      <c r="G3105" s="65">
        <v>1</v>
      </c>
      <c r="H3105" s="259">
        <v>102</v>
      </c>
      <c r="I3105" s="259">
        <v>1</v>
      </c>
      <c r="J3105" s="259">
        <v>13</v>
      </c>
      <c r="K3105" s="66">
        <v>0</v>
      </c>
    </row>
    <row r="3106" spans="4:11" x14ac:dyDescent="0.25">
      <c r="D3106" s="63" t="s">
        <v>43</v>
      </c>
      <c r="E3106" s="64" t="s">
        <v>61</v>
      </c>
      <c r="F3106" s="64" t="s">
        <v>30</v>
      </c>
      <c r="G3106" s="65">
        <v>1</v>
      </c>
      <c r="H3106" s="259">
        <v>102</v>
      </c>
      <c r="I3106" s="259">
        <v>1</v>
      </c>
      <c r="J3106" s="259">
        <v>24</v>
      </c>
      <c r="K3106" s="66">
        <v>0</v>
      </c>
    </row>
    <row r="3107" spans="4:11" x14ac:dyDescent="0.25">
      <c r="D3107" s="55" t="s">
        <v>43</v>
      </c>
      <c r="E3107" s="60" t="s">
        <v>61</v>
      </c>
      <c r="F3107" s="60" t="s">
        <v>36</v>
      </c>
      <c r="G3107" s="61">
        <v>1</v>
      </c>
      <c r="H3107" s="258">
        <v>102</v>
      </c>
      <c r="I3107" s="258">
        <v>1</v>
      </c>
      <c r="J3107" s="258">
        <v>14</v>
      </c>
      <c r="K3107" s="62">
        <v>0</v>
      </c>
    </row>
    <row r="3108" spans="4:11" x14ac:dyDescent="0.25">
      <c r="D3108" s="55" t="s">
        <v>43</v>
      </c>
      <c r="E3108" s="60" t="s">
        <v>61</v>
      </c>
      <c r="F3108" s="60" t="s">
        <v>33</v>
      </c>
      <c r="G3108" s="61">
        <v>1</v>
      </c>
      <c r="H3108" s="258">
        <v>102</v>
      </c>
      <c r="I3108" s="258">
        <v>1</v>
      </c>
      <c r="J3108" s="258">
        <v>25</v>
      </c>
      <c r="K3108" s="62">
        <v>0</v>
      </c>
    </row>
    <row r="3109" spans="4:11" x14ac:dyDescent="0.25">
      <c r="D3109" s="55" t="s">
        <v>43</v>
      </c>
      <c r="E3109" s="60" t="s">
        <v>61</v>
      </c>
      <c r="F3109" s="60" t="s">
        <v>61</v>
      </c>
      <c r="G3109" s="61">
        <v>1</v>
      </c>
      <c r="H3109" s="258">
        <v>102</v>
      </c>
      <c r="I3109" s="258">
        <v>1</v>
      </c>
      <c r="J3109" s="258">
        <v>102</v>
      </c>
      <c r="K3109" s="62">
        <v>0</v>
      </c>
    </row>
    <row r="3110" spans="4:11" ht="15.75" thickBot="1" x14ac:dyDescent="0.3">
      <c r="D3110" s="223" t="s">
        <v>43</v>
      </c>
      <c r="E3110" s="60" t="s">
        <v>61</v>
      </c>
      <c r="F3110" s="60" t="s">
        <v>90</v>
      </c>
      <c r="G3110" s="60">
        <v>1</v>
      </c>
      <c r="H3110" s="258">
        <v>102</v>
      </c>
      <c r="I3110" s="258">
        <v>1</v>
      </c>
      <c r="J3110" s="258">
        <v>6</v>
      </c>
      <c r="K3110" s="62">
        <v>0</v>
      </c>
    </row>
    <row r="3111" spans="4:11" x14ac:dyDescent="0.25">
      <c r="D3111" s="56" t="s">
        <v>43</v>
      </c>
      <c r="E3111" s="57" t="s">
        <v>33</v>
      </c>
      <c r="F3111" s="57" t="s">
        <v>28</v>
      </c>
      <c r="G3111" s="58">
        <v>1</v>
      </c>
      <c r="H3111" s="257">
        <v>25</v>
      </c>
      <c r="I3111" s="257">
        <v>1</v>
      </c>
      <c r="J3111" s="257">
        <v>9</v>
      </c>
      <c r="K3111" s="59">
        <v>0</v>
      </c>
    </row>
    <row r="3112" spans="4:11" x14ac:dyDescent="0.25">
      <c r="D3112" s="55" t="s">
        <v>43</v>
      </c>
      <c r="E3112" s="60" t="s">
        <v>33</v>
      </c>
      <c r="F3112" s="60" t="s">
        <v>27</v>
      </c>
      <c r="G3112" s="61">
        <v>1</v>
      </c>
      <c r="H3112" s="258">
        <v>25</v>
      </c>
      <c r="I3112" s="258">
        <v>1</v>
      </c>
      <c r="J3112" s="258">
        <v>4</v>
      </c>
      <c r="K3112" s="62">
        <v>0</v>
      </c>
    </row>
    <row r="3113" spans="4:11" x14ac:dyDescent="0.25">
      <c r="D3113" s="55" t="s">
        <v>43</v>
      </c>
      <c r="E3113" s="60" t="s">
        <v>33</v>
      </c>
      <c r="F3113" s="60" t="s">
        <v>26</v>
      </c>
      <c r="G3113" s="61">
        <v>1</v>
      </c>
      <c r="H3113" s="258">
        <v>25</v>
      </c>
      <c r="I3113" s="258">
        <v>1</v>
      </c>
      <c r="J3113" s="258">
        <v>10</v>
      </c>
      <c r="K3113" s="62">
        <v>0</v>
      </c>
    </row>
    <row r="3114" spans="4:11" x14ac:dyDescent="0.25">
      <c r="D3114" s="55" t="s">
        <v>43</v>
      </c>
      <c r="E3114" s="60" t="s">
        <v>33</v>
      </c>
      <c r="F3114" s="60" t="s">
        <v>35</v>
      </c>
      <c r="G3114" s="61">
        <v>1</v>
      </c>
      <c r="H3114" s="258">
        <v>25</v>
      </c>
      <c r="I3114" s="258">
        <v>1</v>
      </c>
      <c r="J3114" s="258">
        <v>7</v>
      </c>
      <c r="K3114" s="62">
        <v>0</v>
      </c>
    </row>
    <row r="3115" spans="4:11" x14ac:dyDescent="0.25">
      <c r="D3115" s="55" t="s">
        <v>43</v>
      </c>
      <c r="E3115" s="60" t="s">
        <v>33</v>
      </c>
      <c r="F3115" s="60" t="s">
        <v>20</v>
      </c>
      <c r="G3115" s="61">
        <v>1</v>
      </c>
      <c r="H3115" s="258">
        <v>25</v>
      </c>
      <c r="I3115" s="258">
        <v>1</v>
      </c>
      <c r="J3115" s="258">
        <v>5</v>
      </c>
      <c r="K3115" s="62">
        <v>0</v>
      </c>
    </row>
    <row r="3116" spans="4:11" x14ac:dyDescent="0.25">
      <c r="D3116" s="55" t="s">
        <v>43</v>
      </c>
      <c r="E3116" s="60" t="s">
        <v>33</v>
      </c>
      <c r="F3116" s="60" t="s">
        <v>21</v>
      </c>
      <c r="G3116" s="61">
        <v>1</v>
      </c>
      <c r="H3116" s="258">
        <v>25</v>
      </c>
      <c r="I3116" s="258">
        <v>1</v>
      </c>
      <c r="J3116" s="258">
        <v>3</v>
      </c>
      <c r="K3116" s="62">
        <v>0</v>
      </c>
    </row>
    <row r="3117" spans="4:11" x14ac:dyDescent="0.25">
      <c r="D3117" s="55" t="s">
        <v>43</v>
      </c>
      <c r="E3117" s="60" t="s">
        <v>33</v>
      </c>
      <c r="F3117" s="60" t="s">
        <v>18</v>
      </c>
      <c r="G3117" s="61">
        <v>1</v>
      </c>
      <c r="H3117" s="258">
        <v>25</v>
      </c>
      <c r="I3117" s="258">
        <v>1</v>
      </c>
      <c r="J3117" s="258">
        <v>2</v>
      </c>
      <c r="K3117" s="62">
        <v>0</v>
      </c>
    </row>
    <row r="3118" spans="4:11" x14ac:dyDescent="0.25">
      <c r="D3118" s="55" t="s">
        <v>43</v>
      </c>
      <c r="E3118" s="60" t="s">
        <v>33</v>
      </c>
      <c r="F3118" s="60" t="s">
        <v>31</v>
      </c>
      <c r="G3118" s="61">
        <v>1</v>
      </c>
      <c r="H3118" s="258">
        <v>25</v>
      </c>
      <c r="I3118" s="258">
        <v>1</v>
      </c>
      <c r="J3118" s="258">
        <v>12</v>
      </c>
      <c r="K3118" s="62">
        <v>0</v>
      </c>
    </row>
    <row r="3119" spans="4:11" x14ac:dyDescent="0.25">
      <c r="D3119" s="55" t="s">
        <v>43</v>
      </c>
      <c r="E3119" s="60" t="s">
        <v>33</v>
      </c>
      <c r="F3119" s="60" t="s">
        <v>22</v>
      </c>
      <c r="G3119" s="61">
        <v>1</v>
      </c>
      <c r="H3119" s="258">
        <v>25</v>
      </c>
      <c r="I3119" s="258">
        <v>1</v>
      </c>
      <c r="J3119" s="258">
        <v>17</v>
      </c>
      <c r="K3119" s="62">
        <v>0</v>
      </c>
    </row>
    <row r="3120" spans="4:11" x14ac:dyDescent="0.25">
      <c r="D3120" s="55" t="s">
        <v>43</v>
      </c>
      <c r="E3120" s="60" t="s">
        <v>33</v>
      </c>
      <c r="F3120" s="60" t="s">
        <v>23</v>
      </c>
      <c r="G3120" s="61">
        <v>1</v>
      </c>
      <c r="H3120" s="258">
        <v>25</v>
      </c>
      <c r="I3120" s="258">
        <v>1</v>
      </c>
      <c r="J3120" s="258">
        <v>18</v>
      </c>
      <c r="K3120" s="62">
        <v>0</v>
      </c>
    </row>
    <row r="3121" spans="4:11" x14ac:dyDescent="0.25">
      <c r="D3121" s="55" t="s">
        <v>43</v>
      </c>
      <c r="E3121" s="60" t="s">
        <v>33</v>
      </c>
      <c r="F3121" s="60" t="s">
        <v>24</v>
      </c>
      <c r="G3121" s="61">
        <v>1</v>
      </c>
      <c r="H3121" s="258">
        <v>25</v>
      </c>
      <c r="I3121" s="258">
        <v>1</v>
      </c>
      <c r="J3121" s="258">
        <v>19</v>
      </c>
      <c r="K3121" s="62">
        <v>0</v>
      </c>
    </row>
    <row r="3122" spans="4:11" x14ac:dyDescent="0.25">
      <c r="D3122" s="55" t="s">
        <v>43</v>
      </c>
      <c r="E3122" s="60" t="s">
        <v>33</v>
      </c>
      <c r="F3122" s="60" t="s">
        <v>34</v>
      </c>
      <c r="G3122" s="61">
        <v>1</v>
      </c>
      <c r="H3122" s="258">
        <v>25</v>
      </c>
      <c r="I3122" s="258">
        <v>1</v>
      </c>
      <c r="J3122" s="258">
        <v>26</v>
      </c>
      <c r="K3122" s="62">
        <v>0</v>
      </c>
    </row>
    <row r="3123" spans="4:11" x14ac:dyDescent="0.25">
      <c r="D3123" s="55" t="s">
        <v>43</v>
      </c>
      <c r="E3123" s="60" t="s">
        <v>33</v>
      </c>
      <c r="F3123" s="60" t="s">
        <v>64</v>
      </c>
      <c r="G3123" s="61">
        <v>1</v>
      </c>
      <c r="H3123" s="258">
        <v>25</v>
      </c>
      <c r="I3123" s="258">
        <v>1</v>
      </c>
      <c r="J3123" s="258">
        <v>118</v>
      </c>
      <c r="K3123" s="62">
        <v>0</v>
      </c>
    </row>
    <row r="3124" spans="4:11" x14ac:dyDescent="0.25">
      <c r="D3124" s="55" t="s">
        <v>43</v>
      </c>
      <c r="E3124" s="60" t="s">
        <v>33</v>
      </c>
      <c r="F3124" s="60" t="s">
        <v>19</v>
      </c>
      <c r="G3124" s="61">
        <v>1</v>
      </c>
      <c r="H3124" s="258">
        <v>25</v>
      </c>
      <c r="I3124" s="258">
        <v>1</v>
      </c>
      <c r="J3124" s="258">
        <v>22</v>
      </c>
      <c r="K3124" s="62">
        <v>0</v>
      </c>
    </row>
    <row r="3125" spans="4:11" x14ac:dyDescent="0.25">
      <c r="D3125" s="55" t="s">
        <v>43</v>
      </c>
      <c r="E3125" s="60" t="s">
        <v>33</v>
      </c>
      <c r="F3125" s="60" t="s">
        <v>25</v>
      </c>
      <c r="G3125" s="61">
        <v>1</v>
      </c>
      <c r="H3125" s="258">
        <v>25</v>
      </c>
      <c r="I3125" s="258">
        <v>1</v>
      </c>
      <c r="J3125" s="258">
        <v>8</v>
      </c>
      <c r="K3125" s="62">
        <v>0</v>
      </c>
    </row>
    <row r="3126" spans="4:11" x14ac:dyDescent="0.25">
      <c r="D3126" s="63" t="s">
        <v>43</v>
      </c>
      <c r="E3126" s="64" t="s">
        <v>33</v>
      </c>
      <c r="F3126" s="64" t="s">
        <v>29</v>
      </c>
      <c r="G3126" s="65">
        <v>1</v>
      </c>
      <c r="H3126" s="259">
        <v>25</v>
      </c>
      <c r="I3126" s="259">
        <v>1</v>
      </c>
      <c r="J3126" s="259">
        <v>1</v>
      </c>
      <c r="K3126" s="66">
        <v>0</v>
      </c>
    </row>
    <row r="3127" spans="4:11" x14ac:dyDescent="0.25">
      <c r="D3127" s="63" t="s">
        <v>43</v>
      </c>
      <c r="E3127" s="64" t="s">
        <v>33</v>
      </c>
      <c r="F3127" s="64" t="s">
        <v>32</v>
      </c>
      <c r="G3127" s="65">
        <v>1</v>
      </c>
      <c r="H3127" s="259">
        <v>25</v>
      </c>
      <c r="I3127" s="259">
        <v>1</v>
      </c>
      <c r="J3127" s="259">
        <v>13</v>
      </c>
      <c r="K3127" s="66">
        <v>0</v>
      </c>
    </row>
    <row r="3128" spans="4:11" x14ac:dyDescent="0.25">
      <c r="D3128" s="63" t="s">
        <v>43</v>
      </c>
      <c r="E3128" s="64" t="s">
        <v>33</v>
      </c>
      <c r="F3128" s="64" t="s">
        <v>30</v>
      </c>
      <c r="G3128" s="65">
        <v>1</v>
      </c>
      <c r="H3128" s="259">
        <v>25</v>
      </c>
      <c r="I3128" s="259">
        <v>1</v>
      </c>
      <c r="J3128" s="259">
        <v>24</v>
      </c>
      <c r="K3128" s="66">
        <v>0</v>
      </c>
    </row>
    <row r="3129" spans="4:11" x14ac:dyDescent="0.25">
      <c r="D3129" s="55" t="s">
        <v>43</v>
      </c>
      <c r="E3129" s="60" t="s">
        <v>33</v>
      </c>
      <c r="F3129" s="60" t="s">
        <v>36</v>
      </c>
      <c r="G3129" s="61">
        <v>1</v>
      </c>
      <c r="H3129" s="258">
        <v>25</v>
      </c>
      <c r="I3129" s="258">
        <v>1</v>
      </c>
      <c r="J3129" s="258">
        <v>14</v>
      </c>
      <c r="K3129" s="62">
        <v>0</v>
      </c>
    </row>
    <row r="3130" spans="4:11" x14ac:dyDescent="0.25">
      <c r="D3130" s="55" t="s">
        <v>43</v>
      </c>
      <c r="E3130" s="60" t="s">
        <v>33</v>
      </c>
      <c r="F3130" s="60" t="s">
        <v>33</v>
      </c>
      <c r="G3130" s="61">
        <v>1</v>
      </c>
      <c r="H3130" s="258">
        <v>25</v>
      </c>
      <c r="I3130" s="258">
        <v>1</v>
      </c>
      <c r="J3130" s="258">
        <v>25</v>
      </c>
      <c r="K3130" s="62">
        <v>0</v>
      </c>
    </row>
    <row r="3131" spans="4:11" x14ac:dyDescent="0.25">
      <c r="D3131" s="55" t="s">
        <v>43</v>
      </c>
      <c r="E3131" s="60" t="s">
        <v>33</v>
      </c>
      <c r="F3131" s="60" t="s">
        <v>61</v>
      </c>
      <c r="G3131" s="61">
        <v>1</v>
      </c>
      <c r="H3131" s="258">
        <v>25</v>
      </c>
      <c r="I3131" s="258">
        <v>1</v>
      </c>
      <c r="J3131" s="258">
        <v>102</v>
      </c>
      <c r="K3131" s="62">
        <v>0</v>
      </c>
    </row>
    <row r="3132" spans="4:11" ht="15.75" thickBot="1" x14ac:dyDescent="0.3">
      <c r="D3132" s="225" t="s">
        <v>43</v>
      </c>
      <c r="E3132" s="226" t="s">
        <v>33</v>
      </c>
      <c r="F3132" s="226" t="s">
        <v>90</v>
      </c>
      <c r="G3132" s="227">
        <v>1</v>
      </c>
      <c r="H3132" s="262">
        <v>25</v>
      </c>
      <c r="I3132" s="262">
        <v>1</v>
      </c>
      <c r="J3132" s="262">
        <v>6</v>
      </c>
      <c r="K3132" s="228">
        <v>0</v>
      </c>
    </row>
    <row r="3133" spans="4:11" x14ac:dyDescent="0.25">
      <c r="D3133" s="56" t="s">
        <v>43</v>
      </c>
      <c r="E3133" s="57" t="s">
        <v>90</v>
      </c>
      <c r="F3133" s="57" t="s">
        <v>28</v>
      </c>
      <c r="G3133" s="58">
        <v>1</v>
      </c>
      <c r="H3133" s="257">
        <v>6</v>
      </c>
      <c r="I3133" s="257">
        <v>1</v>
      </c>
      <c r="J3133" s="257">
        <v>9</v>
      </c>
      <c r="K3133" s="59">
        <v>0</v>
      </c>
    </row>
    <row r="3134" spans="4:11" x14ac:dyDescent="0.25">
      <c r="D3134" s="55" t="s">
        <v>43</v>
      </c>
      <c r="E3134" s="60" t="s">
        <v>90</v>
      </c>
      <c r="F3134" s="60" t="s">
        <v>27</v>
      </c>
      <c r="G3134" s="61">
        <v>1</v>
      </c>
      <c r="H3134" s="258">
        <v>6</v>
      </c>
      <c r="I3134" s="258">
        <v>1</v>
      </c>
      <c r="J3134" s="258">
        <v>4</v>
      </c>
      <c r="K3134" s="62">
        <v>0</v>
      </c>
    </row>
    <row r="3135" spans="4:11" x14ac:dyDescent="0.25">
      <c r="D3135" s="55" t="s">
        <v>43</v>
      </c>
      <c r="E3135" s="60" t="s">
        <v>90</v>
      </c>
      <c r="F3135" s="60" t="s">
        <v>26</v>
      </c>
      <c r="G3135" s="61">
        <v>1</v>
      </c>
      <c r="H3135" s="258">
        <v>6</v>
      </c>
      <c r="I3135" s="258">
        <v>1</v>
      </c>
      <c r="J3135" s="258">
        <v>10</v>
      </c>
      <c r="K3135" s="62">
        <v>0</v>
      </c>
    </row>
    <row r="3136" spans="4:11" x14ac:dyDescent="0.25">
      <c r="D3136" s="55" t="s">
        <v>43</v>
      </c>
      <c r="E3136" s="60" t="s">
        <v>90</v>
      </c>
      <c r="F3136" s="60" t="s">
        <v>35</v>
      </c>
      <c r="G3136" s="61">
        <v>1</v>
      </c>
      <c r="H3136" s="258">
        <v>6</v>
      </c>
      <c r="I3136" s="258">
        <v>1</v>
      </c>
      <c r="J3136" s="258">
        <v>7</v>
      </c>
      <c r="K3136" s="62">
        <v>0</v>
      </c>
    </row>
    <row r="3137" spans="4:11" x14ac:dyDescent="0.25">
      <c r="D3137" s="55" t="s">
        <v>43</v>
      </c>
      <c r="E3137" s="60" t="s">
        <v>90</v>
      </c>
      <c r="F3137" s="60" t="s">
        <v>20</v>
      </c>
      <c r="G3137" s="61">
        <v>1</v>
      </c>
      <c r="H3137" s="258">
        <v>6</v>
      </c>
      <c r="I3137" s="258">
        <v>1</v>
      </c>
      <c r="J3137" s="258">
        <v>5</v>
      </c>
      <c r="K3137" s="62">
        <v>0</v>
      </c>
    </row>
    <row r="3138" spans="4:11" x14ac:dyDescent="0.25">
      <c r="D3138" s="55" t="s">
        <v>43</v>
      </c>
      <c r="E3138" s="60" t="s">
        <v>90</v>
      </c>
      <c r="F3138" s="60" t="s">
        <v>21</v>
      </c>
      <c r="G3138" s="61">
        <v>1</v>
      </c>
      <c r="H3138" s="258">
        <v>6</v>
      </c>
      <c r="I3138" s="258">
        <v>1</v>
      </c>
      <c r="J3138" s="258">
        <v>3</v>
      </c>
      <c r="K3138" s="62">
        <v>0</v>
      </c>
    </row>
    <row r="3139" spans="4:11" x14ac:dyDescent="0.25">
      <c r="D3139" s="55" t="s">
        <v>43</v>
      </c>
      <c r="E3139" s="60" t="s">
        <v>90</v>
      </c>
      <c r="F3139" s="60" t="s">
        <v>18</v>
      </c>
      <c r="G3139" s="61">
        <v>1</v>
      </c>
      <c r="H3139" s="258">
        <v>6</v>
      </c>
      <c r="I3139" s="258">
        <v>1</v>
      </c>
      <c r="J3139" s="258">
        <v>2</v>
      </c>
      <c r="K3139" s="62">
        <v>0</v>
      </c>
    </row>
    <row r="3140" spans="4:11" x14ac:dyDescent="0.25">
      <c r="D3140" s="55" t="s">
        <v>43</v>
      </c>
      <c r="E3140" s="60" t="s">
        <v>90</v>
      </c>
      <c r="F3140" s="60" t="s">
        <v>31</v>
      </c>
      <c r="G3140" s="61">
        <v>1</v>
      </c>
      <c r="H3140" s="258">
        <v>6</v>
      </c>
      <c r="I3140" s="258">
        <v>1</v>
      </c>
      <c r="J3140" s="258">
        <v>12</v>
      </c>
      <c r="K3140" s="62">
        <v>0</v>
      </c>
    </row>
    <row r="3141" spans="4:11" x14ac:dyDescent="0.25">
      <c r="D3141" s="55" t="s">
        <v>43</v>
      </c>
      <c r="E3141" s="60" t="s">
        <v>90</v>
      </c>
      <c r="F3141" s="60" t="s">
        <v>22</v>
      </c>
      <c r="G3141" s="61">
        <v>1</v>
      </c>
      <c r="H3141" s="258">
        <v>6</v>
      </c>
      <c r="I3141" s="258">
        <v>1</v>
      </c>
      <c r="J3141" s="258">
        <v>17</v>
      </c>
      <c r="K3141" s="62">
        <v>0</v>
      </c>
    </row>
    <row r="3142" spans="4:11" x14ac:dyDescent="0.25">
      <c r="D3142" s="55" t="s">
        <v>43</v>
      </c>
      <c r="E3142" s="60" t="s">
        <v>90</v>
      </c>
      <c r="F3142" s="60" t="s">
        <v>23</v>
      </c>
      <c r="G3142" s="61">
        <v>1</v>
      </c>
      <c r="H3142" s="258">
        <v>6</v>
      </c>
      <c r="I3142" s="258">
        <v>1</v>
      </c>
      <c r="J3142" s="258">
        <v>18</v>
      </c>
      <c r="K3142" s="62">
        <v>0</v>
      </c>
    </row>
    <row r="3143" spans="4:11" x14ac:dyDescent="0.25">
      <c r="D3143" s="55" t="s">
        <v>43</v>
      </c>
      <c r="E3143" s="60" t="s">
        <v>90</v>
      </c>
      <c r="F3143" s="60" t="s">
        <v>24</v>
      </c>
      <c r="G3143" s="61">
        <v>1</v>
      </c>
      <c r="H3143" s="258">
        <v>6</v>
      </c>
      <c r="I3143" s="258">
        <v>1</v>
      </c>
      <c r="J3143" s="258">
        <v>19</v>
      </c>
      <c r="K3143" s="62">
        <v>0</v>
      </c>
    </row>
    <row r="3144" spans="4:11" x14ac:dyDescent="0.25">
      <c r="D3144" s="55" t="s">
        <v>43</v>
      </c>
      <c r="E3144" s="60" t="s">
        <v>90</v>
      </c>
      <c r="F3144" s="60" t="s">
        <v>34</v>
      </c>
      <c r="G3144" s="61">
        <v>1</v>
      </c>
      <c r="H3144" s="258">
        <v>6</v>
      </c>
      <c r="I3144" s="258">
        <v>1</v>
      </c>
      <c r="J3144" s="258">
        <v>26</v>
      </c>
      <c r="K3144" s="62">
        <v>0</v>
      </c>
    </row>
    <row r="3145" spans="4:11" x14ac:dyDescent="0.25">
      <c r="D3145" s="55" t="s">
        <v>43</v>
      </c>
      <c r="E3145" s="60" t="s">
        <v>90</v>
      </c>
      <c r="F3145" s="60" t="s">
        <v>64</v>
      </c>
      <c r="G3145" s="61">
        <v>1</v>
      </c>
      <c r="H3145" s="258">
        <v>6</v>
      </c>
      <c r="I3145" s="258">
        <v>1</v>
      </c>
      <c r="J3145" s="258">
        <v>118</v>
      </c>
      <c r="K3145" s="62">
        <v>0</v>
      </c>
    </row>
    <row r="3146" spans="4:11" x14ac:dyDescent="0.25">
      <c r="D3146" s="55" t="s">
        <v>43</v>
      </c>
      <c r="E3146" s="60" t="s">
        <v>90</v>
      </c>
      <c r="F3146" s="60" t="s">
        <v>19</v>
      </c>
      <c r="G3146" s="61">
        <v>1</v>
      </c>
      <c r="H3146" s="258">
        <v>6</v>
      </c>
      <c r="I3146" s="258">
        <v>1</v>
      </c>
      <c r="J3146" s="258">
        <v>22</v>
      </c>
      <c r="K3146" s="62">
        <v>0</v>
      </c>
    </row>
    <row r="3147" spans="4:11" x14ac:dyDescent="0.25">
      <c r="D3147" s="55" t="s">
        <v>43</v>
      </c>
      <c r="E3147" s="60" t="s">
        <v>90</v>
      </c>
      <c r="F3147" s="60" t="s">
        <v>25</v>
      </c>
      <c r="G3147" s="61">
        <v>1</v>
      </c>
      <c r="H3147" s="258">
        <v>6</v>
      </c>
      <c r="I3147" s="258">
        <v>1</v>
      </c>
      <c r="J3147" s="258">
        <v>8</v>
      </c>
      <c r="K3147" s="62">
        <v>0</v>
      </c>
    </row>
    <row r="3148" spans="4:11" x14ac:dyDescent="0.25">
      <c r="D3148" s="63" t="s">
        <v>43</v>
      </c>
      <c r="E3148" s="64" t="s">
        <v>90</v>
      </c>
      <c r="F3148" s="64" t="s">
        <v>29</v>
      </c>
      <c r="G3148" s="65">
        <v>1</v>
      </c>
      <c r="H3148" s="259">
        <v>6</v>
      </c>
      <c r="I3148" s="259">
        <v>1</v>
      </c>
      <c r="J3148" s="259">
        <v>1</v>
      </c>
      <c r="K3148" s="66">
        <v>0</v>
      </c>
    </row>
    <row r="3149" spans="4:11" x14ac:dyDescent="0.25">
      <c r="D3149" s="63" t="s">
        <v>43</v>
      </c>
      <c r="E3149" s="64" t="s">
        <v>90</v>
      </c>
      <c r="F3149" s="64" t="s">
        <v>32</v>
      </c>
      <c r="G3149" s="65">
        <v>1</v>
      </c>
      <c r="H3149" s="259">
        <v>6</v>
      </c>
      <c r="I3149" s="259">
        <v>1</v>
      </c>
      <c r="J3149" s="259">
        <v>13</v>
      </c>
      <c r="K3149" s="66">
        <v>0</v>
      </c>
    </row>
    <row r="3150" spans="4:11" x14ac:dyDescent="0.25">
      <c r="D3150" s="63" t="s">
        <v>43</v>
      </c>
      <c r="E3150" s="64" t="s">
        <v>90</v>
      </c>
      <c r="F3150" s="64" t="s">
        <v>30</v>
      </c>
      <c r="G3150" s="65">
        <v>1</v>
      </c>
      <c r="H3150" s="259">
        <v>6</v>
      </c>
      <c r="I3150" s="259">
        <v>1</v>
      </c>
      <c r="J3150" s="259">
        <v>24</v>
      </c>
      <c r="K3150" s="66">
        <v>0</v>
      </c>
    </row>
    <row r="3151" spans="4:11" x14ac:dyDescent="0.25">
      <c r="D3151" s="55" t="s">
        <v>43</v>
      </c>
      <c r="E3151" s="60" t="s">
        <v>90</v>
      </c>
      <c r="F3151" s="60" t="s">
        <v>36</v>
      </c>
      <c r="G3151" s="61">
        <v>1</v>
      </c>
      <c r="H3151" s="258">
        <v>6</v>
      </c>
      <c r="I3151" s="258">
        <v>1</v>
      </c>
      <c r="J3151" s="258">
        <v>14</v>
      </c>
      <c r="K3151" s="62">
        <v>0</v>
      </c>
    </row>
    <row r="3152" spans="4:11" x14ac:dyDescent="0.25">
      <c r="D3152" s="55" t="s">
        <v>43</v>
      </c>
      <c r="E3152" s="60" t="s">
        <v>90</v>
      </c>
      <c r="F3152" s="60" t="s">
        <v>33</v>
      </c>
      <c r="G3152" s="61">
        <v>1</v>
      </c>
      <c r="H3152" s="258">
        <v>6</v>
      </c>
      <c r="I3152" s="258">
        <v>1</v>
      </c>
      <c r="J3152" s="258">
        <v>25</v>
      </c>
      <c r="K3152" s="62">
        <v>0</v>
      </c>
    </row>
    <row r="3153" spans="4:11" x14ac:dyDescent="0.25">
      <c r="D3153" s="55" t="s">
        <v>43</v>
      </c>
      <c r="E3153" s="60" t="s">
        <v>90</v>
      </c>
      <c r="F3153" s="60" t="s">
        <v>61</v>
      </c>
      <c r="G3153" s="61">
        <v>1</v>
      </c>
      <c r="H3153" s="258">
        <v>6</v>
      </c>
      <c r="I3153" s="258">
        <v>1</v>
      </c>
      <c r="J3153" s="258">
        <v>102</v>
      </c>
      <c r="K3153" s="62">
        <v>0</v>
      </c>
    </row>
    <row r="3154" spans="4:11" ht="15.75" thickBot="1" x14ac:dyDescent="0.3">
      <c r="D3154" s="225" t="s">
        <v>43</v>
      </c>
      <c r="E3154" s="226" t="s">
        <v>90</v>
      </c>
      <c r="F3154" s="226" t="s">
        <v>90</v>
      </c>
      <c r="G3154" s="227">
        <v>1</v>
      </c>
      <c r="H3154" s="262">
        <v>6</v>
      </c>
      <c r="I3154" s="262">
        <v>1</v>
      </c>
      <c r="J3154" s="262">
        <v>6</v>
      </c>
      <c r="K3154" s="228">
        <v>0</v>
      </c>
    </row>
  </sheetData>
  <autoFilter ref="D2:K176" xr:uid="{5EDB3585-A97B-46D8-B93C-4386289A3183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QN810"/>
  <sheetViews>
    <sheetView showGridLines="0" tabSelected="1" zoomScale="25" zoomScaleNormal="25" workbookViewId="0">
      <selection activeCell="K44" sqref="K44"/>
    </sheetView>
  </sheetViews>
  <sheetFormatPr defaultRowHeight="21.75" customHeight="1" x14ac:dyDescent="0.3"/>
  <cols>
    <col min="1" max="1" width="33.42578125" style="12" bestFit="1" customWidth="1"/>
    <col min="2" max="2" width="84.28515625" style="12" customWidth="1"/>
    <col min="3" max="3" width="59" style="12" bestFit="1" customWidth="1"/>
    <col min="4" max="4" width="42.42578125" style="12" customWidth="1"/>
    <col min="5" max="5" width="37.85546875" style="12" customWidth="1"/>
    <col min="6" max="6" width="32.42578125" style="12" customWidth="1"/>
    <col min="7" max="7" width="35.42578125" style="12" customWidth="1"/>
    <col min="8" max="8" width="34.7109375" style="12" customWidth="1"/>
    <col min="9" max="9" width="30.140625" style="12" bestFit="1" customWidth="1"/>
    <col min="10" max="10" width="36.85546875" style="12" bestFit="1" customWidth="1"/>
    <col min="11" max="11" width="68.28515625" customWidth="1"/>
    <col min="12" max="12" width="69.42578125" customWidth="1"/>
    <col min="13" max="13" width="41.28515625" bestFit="1" customWidth="1"/>
    <col min="14" max="14" width="29.42578125" bestFit="1" customWidth="1"/>
    <col min="15" max="15" width="42.7109375" customWidth="1"/>
    <col min="16" max="16" width="27.5703125" customWidth="1"/>
    <col min="17" max="17" width="28.7109375" customWidth="1"/>
    <col min="18" max="18" width="89.28515625" customWidth="1"/>
    <col min="19" max="19" width="52.42578125" customWidth="1"/>
    <col min="20" max="20" width="29.42578125" customWidth="1"/>
    <col min="21" max="21" width="27.42578125" bestFit="1" customWidth="1"/>
    <col min="22" max="22" width="27.85546875" customWidth="1"/>
    <col min="23" max="23" width="34" customWidth="1"/>
    <col min="24" max="24" width="32.5703125" customWidth="1"/>
    <col min="25" max="25" width="31.7109375" customWidth="1"/>
    <col min="26" max="26" width="19.28515625" customWidth="1"/>
    <col min="27" max="27" width="16.85546875" customWidth="1"/>
    <col min="28" max="28" width="34" customWidth="1"/>
    <col min="29" max="29" width="32.5703125" customWidth="1"/>
    <col min="30" max="30" width="31.7109375" customWidth="1"/>
    <col min="31" max="31" width="19.28515625" customWidth="1"/>
    <col min="32" max="32" width="16.85546875" customWidth="1"/>
    <col min="33" max="33" width="34" customWidth="1"/>
    <col min="34" max="34" width="32.5703125" customWidth="1"/>
    <col min="35" max="35" width="31.7109375" bestFit="1" customWidth="1"/>
    <col min="36" max="36" width="19.28515625" customWidth="1"/>
    <col min="37" max="37" width="16.85546875" customWidth="1"/>
    <col min="38" max="38" width="34" bestFit="1" customWidth="1"/>
    <col min="39" max="39" width="32.5703125" customWidth="1"/>
    <col min="40" max="40" width="31.7109375" customWidth="1"/>
    <col min="41" max="41" width="19.28515625" customWidth="1"/>
    <col min="42" max="42" width="16.85546875" customWidth="1"/>
    <col min="43" max="43" width="34" customWidth="1"/>
    <col min="44" max="44" width="32.5703125" customWidth="1"/>
    <col min="45" max="45" width="31.7109375" customWidth="1"/>
    <col min="46" max="46" width="19.28515625" customWidth="1"/>
    <col min="47" max="47" width="16.85546875" customWidth="1"/>
    <col min="48" max="48" width="34" bestFit="1" customWidth="1"/>
    <col min="49" max="49" width="32.5703125" bestFit="1" customWidth="1"/>
    <col min="50" max="50" width="31.7109375" bestFit="1" customWidth="1"/>
    <col min="51" max="51" width="19.28515625" bestFit="1" customWidth="1"/>
    <col min="52" max="52" width="16.85546875" bestFit="1" customWidth="1"/>
    <col min="53" max="53" width="34" bestFit="1" customWidth="1"/>
    <col min="54" max="54" width="32.5703125" bestFit="1" customWidth="1"/>
    <col min="55" max="55" width="31.7109375" bestFit="1" customWidth="1"/>
    <col min="56" max="56" width="19.28515625" bestFit="1" customWidth="1"/>
    <col min="57" max="57" width="16.85546875" customWidth="1"/>
    <col min="58" max="58" width="34" customWidth="1"/>
    <col min="59" max="59" width="32.5703125" bestFit="1" customWidth="1"/>
    <col min="60" max="60" width="31.7109375" bestFit="1" customWidth="1"/>
    <col min="61" max="61" width="19.28515625" bestFit="1" customWidth="1"/>
    <col min="62" max="62" width="16.85546875" bestFit="1" customWidth="1"/>
    <col min="63" max="63" width="34" bestFit="1" customWidth="1"/>
    <col min="64" max="64" width="32.5703125" bestFit="1" customWidth="1"/>
    <col min="65" max="65" width="31.7109375" bestFit="1" customWidth="1"/>
    <col min="66" max="66" width="19.28515625" bestFit="1" customWidth="1"/>
    <col min="67" max="67" width="16.85546875" bestFit="1" customWidth="1"/>
    <col min="68" max="68" width="34" bestFit="1" customWidth="1"/>
    <col min="69" max="69" width="37.5703125" bestFit="1" customWidth="1"/>
    <col min="70" max="70" width="36.7109375" bestFit="1" customWidth="1"/>
    <col min="71" max="71" width="24.28515625" bestFit="1" customWidth="1"/>
    <col min="72" max="72" width="22" bestFit="1" customWidth="1"/>
    <col min="73" max="73" width="39" bestFit="1" customWidth="1"/>
  </cols>
  <sheetData>
    <row r="1" spans="1:26 7216:7216" ht="21.75" customHeight="1" x14ac:dyDescent="0.25">
      <c r="A1"/>
      <c r="B1"/>
      <c r="C1"/>
      <c r="D1"/>
      <c r="E1"/>
      <c r="F1"/>
      <c r="G1"/>
      <c r="H1"/>
      <c r="I1"/>
      <c r="J1"/>
      <c r="JQN1" s="84">
        <v>1</v>
      </c>
    </row>
    <row r="2" spans="1:26 7216:7216" ht="21.75" customHeight="1" x14ac:dyDescent="0.25">
      <c r="A2" s="9" t="str">
        <f>Cargar_Archivos!$C$10</f>
        <v>ABRIL</v>
      </c>
      <c r="B2"/>
      <c r="C2"/>
      <c r="D2"/>
      <c r="E2"/>
      <c r="F2"/>
      <c r="G2"/>
      <c r="H2"/>
      <c r="I2"/>
      <c r="J2"/>
    </row>
    <row r="3" spans="1:26 7216:7216" ht="30.75" customHeight="1" x14ac:dyDescent="0.25">
      <c r="A3" s="9">
        <f>Cargar_Archivos!$E$10</f>
        <v>2021</v>
      </c>
      <c r="B3"/>
      <c r="C3"/>
      <c r="D3"/>
      <c r="E3"/>
      <c r="F3"/>
      <c r="G3"/>
      <c r="H3"/>
      <c r="I3"/>
      <c r="J3"/>
    </row>
    <row r="4" spans="1:26 7216:7216" ht="76.5" customHeight="1" thickBot="1" x14ac:dyDescent="0.3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 7216:7216" ht="30.75" customHeight="1" thickTop="1" x14ac:dyDescent="0.25">
      <c r="A5" s="85"/>
      <c r="B5"/>
      <c r="C5"/>
      <c r="D5"/>
      <c r="E5"/>
      <c r="F5"/>
      <c r="G5"/>
      <c r="H5"/>
      <c r="I5"/>
      <c r="J5"/>
    </row>
    <row r="6" spans="1:26 7216:7216" ht="30.75" customHeight="1" x14ac:dyDescent="0.25">
      <c r="A6" s="85"/>
      <c r="B6"/>
      <c r="C6"/>
      <c r="D6"/>
      <c r="E6"/>
      <c r="F6"/>
      <c r="G6"/>
      <c r="H6"/>
      <c r="I6"/>
      <c r="J6"/>
    </row>
    <row r="7" spans="1:26 7216:7216" ht="33.75" customHeight="1" x14ac:dyDescent="0.45">
      <c r="A7" s="11"/>
      <c r="B7"/>
      <c r="C7"/>
      <c r="D7"/>
      <c r="E7"/>
      <c r="F7"/>
      <c r="G7"/>
      <c r="H7"/>
      <c r="I7"/>
      <c r="J7"/>
      <c r="L7" s="134" t="str">
        <f>"SALDOS TRANSACCIONES ECONÓMICAS "&amp;Cargar_Archivos!$C$10&amp;" "&amp;Cargar_Archivos!$E$10&amp;" "&amp;"- ACTUAL"</f>
        <v>SALDOS TRANSACCIONES ECONÓMICAS ABRIL 2021 - ACTUAL</v>
      </c>
      <c r="M7" s="95"/>
      <c r="N7" s="95"/>
      <c r="O7" s="95"/>
      <c r="P7" s="95"/>
      <c r="Q7" s="95"/>
      <c r="R7" s="95"/>
      <c r="S7" s="95"/>
      <c r="T7" s="95"/>
      <c r="V7" s="8"/>
    </row>
    <row r="8" spans="1:26 7216:7216" ht="51" customHeight="1" x14ac:dyDescent="0.35">
      <c r="A8" s="83"/>
      <c r="B8" s="296" t="s">
        <v>86</v>
      </c>
      <c r="C8" s="297"/>
      <c r="D8" s="297"/>
      <c r="E8" s="297"/>
      <c r="F8" s="297"/>
      <c r="G8" s="297"/>
      <c r="H8" s="297"/>
      <c r="I8" s="297"/>
      <c r="J8" s="298"/>
      <c r="L8" s="94"/>
      <c r="M8" s="94"/>
      <c r="N8" s="94"/>
      <c r="O8" s="94"/>
      <c r="P8" s="94"/>
      <c r="Q8" s="94"/>
      <c r="R8" s="94"/>
      <c r="S8" s="94"/>
      <c r="T8" s="94"/>
      <c r="V8" s="8"/>
    </row>
    <row r="9" spans="1:26 7216:7216" ht="26.25" hidden="1" x14ac:dyDescent="0.35">
      <c r="A9" s="114" t="s">
        <v>76</v>
      </c>
      <c r="B9" s="115"/>
      <c r="C9" s="114" t="s">
        <v>75</v>
      </c>
      <c r="D9" s="115"/>
      <c r="E9" s="115"/>
      <c r="F9" s="115"/>
      <c r="G9" s="115"/>
      <c r="H9" s="115"/>
      <c r="I9" s="115"/>
      <c r="J9" s="115"/>
      <c r="L9" s="94"/>
      <c r="M9" s="94"/>
      <c r="N9" s="94"/>
      <c r="O9" s="94"/>
      <c r="P9" s="94"/>
      <c r="Q9" s="94"/>
      <c r="R9" s="94"/>
      <c r="S9" s="94"/>
      <c r="T9" s="94"/>
      <c r="V9" s="8"/>
    </row>
    <row r="10" spans="1:26 7216:7216" ht="78.75" x14ac:dyDescent="0.25">
      <c r="A10" s="88" t="s">
        <v>66</v>
      </c>
      <c r="B10" s="88" t="s">
        <v>67</v>
      </c>
      <c r="C10" s="89" t="s">
        <v>37</v>
      </c>
      <c r="D10" s="89" t="s">
        <v>39</v>
      </c>
      <c r="E10" s="89" t="s">
        <v>80</v>
      </c>
      <c r="F10" s="89" t="s">
        <v>41</v>
      </c>
      <c r="G10" s="89" t="s">
        <v>42</v>
      </c>
      <c r="H10" s="89" t="s">
        <v>17</v>
      </c>
      <c r="I10" s="89" t="s">
        <v>43</v>
      </c>
      <c r="J10" s="90" t="s">
        <v>45</v>
      </c>
      <c r="L10" s="96" t="s">
        <v>44</v>
      </c>
      <c r="M10" s="97" t="s">
        <v>37</v>
      </c>
      <c r="N10" s="97" t="s">
        <v>39</v>
      </c>
      <c r="O10" s="97" t="s">
        <v>40</v>
      </c>
      <c r="P10" s="97" t="s">
        <v>41</v>
      </c>
      <c r="Q10" s="97" t="s">
        <v>42</v>
      </c>
      <c r="R10" s="97" t="s">
        <v>17</v>
      </c>
      <c r="S10" s="97" t="s">
        <v>43</v>
      </c>
      <c r="T10" s="98" t="s">
        <v>45</v>
      </c>
      <c r="V10" s="8"/>
    </row>
    <row r="11" spans="1:26 7216:7216" ht="26.25" x14ac:dyDescent="0.4">
      <c r="A11" s="3" t="s">
        <v>63</v>
      </c>
      <c r="B11" s="3" t="s">
        <v>18</v>
      </c>
      <c r="C11" s="91">
        <v>5927850</v>
      </c>
      <c r="D11" s="91">
        <v>782648</v>
      </c>
      <c r="E11" s="91">
        <v>256093</v>
      </c>
      <c r="F11" s="91">
        <v>0</v>
      </c>
      <c r="G11" s="91">
        <v>0</v>
      </c>
      <c r="H11" s="91">
        <v>0</v>
      </c>
      <c r="I11" s="91">
        <v>0</v>
      </c>
      <c r="J11" s="91">
        <v>6966591</v>
      </c>
      <c r="K11" s="3"/>
      <c r="L11" s="99" t="s">
        <v>18</v>
      </c>
      <c r="M11" s="100">
        <f>SUMIFS('Facturación Redondeo'!$K:$K,'Facturación Redondeo'!$D:$D,RESUMEN!M$10,'Facturación Redondeo'!$E:$E,RESUMEN!$L11)-SUMIFS('Facturación Redondeo'!$K:$K,'Facturación Redondeo'!$D:$D,RESUMEN!M$10,'Facturación Redondeo'!$F:$F,RESUMEN!$L11)</f>
        <v>-115123989</v>
      </c>
      <c r="N11" s="100">
        <f>SUMIFS('Facturación Redondeo'!$K:$K,'Facturación Redondeo'!$D:$D,RESUMEN!N$10,'Facturación Redondeo'!$E:$E,RESUMEN!$L11)-SUMIFS('Facturación Redondeo'!$K:$K,'Facturación Redondeo'!$D:$D,RESUMEN!N$10,'Facturación Redondeo'!$F:$F,RESUMEN!$L11)</f>
        <v>-77435710</v>
      </c>
      <c r="O11" s="101">
        <f>SUMIFS('Facturación Redondeo'!$K:$K,'Facturación Redondeo'!$D:$D,RESUMEN!O$10,'Facturación Redondeo'!$E:$E,RESUMEN!$L11)-SUMIFS('Facturación Redondeo'!$K:$K,'Facturación Redondeo'!$D:$D,RESUMEN!O$10,'Facturación Redondeo'!$F:$F,RESUMEN!$L11)</f>
        <v>-24023741</v>
      </c>
      <c r="P11" s="101">
        <f>SUMIFS('Facturación Redondeo'!$K:$K,'Facturación Redondeo'!$D:$D,RESUMEN!P$10,'Facturación Redondeo'!$E:$E,RESUMEN!$L11)-SUMIFS('Facturación Redondeo'!$K:$K,'Facturación Redondeo'!$D:$D,RESUMEN!P$10,'Facturación Redondeo'!$F:$F,RESUMEN!$L11)</f>
        <v>-41135428</v>
      </c>
      <c r="Q11" s="101">
        <f>SUMIFS('Facturación Redondeo'!$K:$K,'Facturación Redondeo'!$D:$D,RESUMEN!Q$10,'Facturación Redondeo'!$E:$E,RESUMEN!$L11)-SUMIFS('Facturación Redondeo'!$K:$K,'Facturación Redondeo'!$D:$D,RESUMEN!Q$10,'Facturación Redondeo'!$F:$F,RESUMEN!$L11)</f>
        <v>32592898</v>
      </c>
      <c r="R11" s="101">
        <f>SUMIFS('Facturación Redondeo'!$K:$K,'Facturación Redondeo'!$D:$D,RESUMEN!R$10,'Facturación Redondeo'!$E:$E,RESUMEN!$L11)-SUMIFS('Facturación Redondeo'!$K:$K,'Facturación Redondeo'!$D:$D,RESUMEN!R$10,'Facturación Redondeo'!$F:$F,RESUMEN!$L11)</f>
        <v>-3459644</v>
      </c>
      <c r="S11" s="101">
        <f>SUMIFS('Facturación Redondeo'!$K:$K,'Facturación Redondeo'!$D:$D,RESUMEN!S$10,'Facturación Redondeo'!$E:$E,RESUMEN!$L11)-SUMIFS('Facturación Redondeo'!$K:$K,'Facturación Redondeo'!$D:$D,RESUMEN!S$10,'Facturación Redondeo'!$F:$F,RESUMEN!$L11)</f>
        <v>-15680</v>
      </c>
      <c r="T11" s="101">
        <f>SUM(M11:S11)</f>
        <v>-228601294</v>
      </c>
      <c r="V11" s="8"/>
    </row>
    <row r="12" spans="1:26 7216:7216" ht="26.25" x14ac:dyDescent="0.4">
      <c r="A12" s="3"/>
      <c r="B12" s="3" t="s">
        <v>63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0</v>
      </c>
      <c r="J12" s="91">
        <v>0</v>
      </c>
      <c r="K12" s="3"/>
      <c r="L12" s="99" t="s">
        <v>19</v>
      </c>
      <c r="M12" s="263">
        <f>SUMIFS('Facturación Redondeo'!$K:$K,'Facturación Redondeo'!$D:$D,RESUMEN!M$10,'Facturación Redondeo'!$E:$E,RESUMEN!$L12)-SUMIFS('Facturación Redondeo'!$K:$K,'Facturación Redondeo'!$D:$D,RESUMEN!M$10,'Facturación Redondeo'!$F:$F,RESUMEN!$L12)</f>
        <v>-6715116</v>
      </c>
      <c r="N12" s="102">
        <f>SUMIFS('Facturación Redondeo'!$K:$K,'Facturación Redondeo'!$D:$D,RESUMEN!N$10,'Facturación Redondeo'!$E:$E,RESUMEN!$L12)-SUMIFS('Facturación Redondeo'!$K:$K,'Facturación Redondeo'!$D:$D,RESUMEN!N$10,'Facturación Redondeo'!$F:$F,RESUMEN!$L12)</f>
        <v>0</v>
      </c>
      <c r="O12" s="101">
        <f>SUMIFS('Facturación Redondeo'!$K:$K,'Facturación Redondeo'!$D:$D,RESUMEN!O$10,'Facturación Redondeo'!$E:$E,RESUMEN!$L12)-SUMIFS('Facturación Redondeo'!$K:$K,'Facturación Redondeo'!$D:$D,RESUMEN!O$10,'Facturación Redondeo'!$F:$F,RESUMEN!$L12)</f>
        <v>0</v>
      </c>
      <c r="P12" s="103">
        <f>SUMIFS('Facturación Redondeo'!$K:$K,'Facturación Redondeo'!$D:$D,RESUMEN!P$10,'Facturación Redondeo'!$E:$E,RESUMEN!$L12)-SUMIFS('Facturación Redondeo'!$K:$K,'Facturación Redondeo'!$D:$D,RESUMEN!P$10,'Facturación Redondeo'!$F:$F,RESUMEN!$L12)</f>
        <v>-56878269</v>
      </c>
      <c r="Q12" s="103">
        <f>SUMIFS('Facturación Redondeo'!$K:$K,'Facturación Redondeo'!$D:$D,RESUMEN!Q$10,'Facturación Redondeo'!$E:$E,RESUMEN!$L12)-SUMIFS('Facturación Redondeo'!$K:$K,'Facturación Redondeo'!$D:$D,RESUMEN!Q$10,'Facturación Redondeo'!$F:$F,RESUMEN!$L12)</f>
        <v>-31228486</v>
      </c>
      <c r="R12" s="103">
        <f>SUMIFS('Facturación Redondeo'!$K:$K,'Facturación Redondeo'!$D:$D,RESUMEN!R$10,'Facturación Redondeo'!$E:$E,RESUMEN!$L12)-SUMIFS('Facturación Redondeo'!$K:$K,'Facturación Redondeo'!$D:$D,RESUMEN!R$10,'Facturación Redondeo'!$F:$F,RESUMEN!$L12)</f>
        <v>-52616</v>
      </c>
      <c r="S12" s="103">
        <f>SUMIFS('Facturación Redondeo'!$K:$K,'Facturación Redondeo'!$D:$D,RESUMEN!S$10,'Facturación Redondeo'!$E:$E,RESUMEN!$L12)-SUMIFS('Facturación Redondeo'!$K:$K,'Facturación Redondeo'!$D:$D,RESUMEN!S$10,'Facturación Redondeo'!$F:$F,RESUMEN!$L12)</f>
        <v>-1809035</v>
      </c>
      <c r="T12" s="103">
        <f t="shared" ref="T12:T31" si="0">SUM(M12:S12)</f>
        <v>-96683522</v>
      </c>
      <c r="V12" s="8"/>
    </row>
    <row r="13" spans="1:26 7216:7216" ht="26.25" x14ac:dyDescent="0.4">
      <c r="A13" s="3"/>
      <c r="B13" s="3" t="s">
        <v>19</v>
      </c>
      <c r="C13" s="91">
        <v>345768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345768</v>
      </c>
      <c r="K13" s="3"/>
      <c r="L13" s="99" t="s">
        <v>20</v>
      </c>
      <c r="M13" s="263">
        <f>SUMIFS('Facturación Redondeo'!$K:$K,'Facturación Redondeo'!$D:$D,RESUMEN!M$10,'Facturación Redondeo'!$E:$E,RESUMEN!$L13)-SUMIFS('Facturación Redondeo'!$K:$K,'Facturación Redondeo'!$D:$D,RESUMEN!M$10,'Facturación Redondeo'!$F:$F,RESUMEN!$L13)</f>
        <v>-282739</v>
      </c>
      <c r="N13" s="102">
        <f>SUMIFS('Facturación Redondeo'!$K:$K,'Facturación Redondeo'!$D:$D,RESUMEN!N$10,'Facturación Redondeo'!$E:$E,RESUMEN!$L13)-SUMIFS('Facturación Redondeo'!$K:$K,'Facturación Redondeo'!$D:$D,RESUMEN!N$10,'Facturación Redondeo'!$F:$F,RESUMEN!$L13)</f>
        <v>18399492</v>
      </c>
      <c r="O13" s="101">
        <f>SUMIFS('Facturación Redondeo'!$K:$K,'Facturación Redondeo'!$D:$D,RESUMEN!O$10,'Facturación Redondeo'!$E:$E,RESUMEN!$L13)-SUMIFS('Facturación Redondeo'!$K:$K,'Facturación Redondeo'!$D:$D,RESUMEN!O$10,'Facturación Redondeo'!$F:$F,RESUMEN!$L13)</f>
        <v>6078907</v>
      </c>
      <c r="P13" s="103">
        <f>SUMIFS('Facturación Redondeo'!$K:$K,'Facturación Redondeo'!$D:$D,RESUMEN!P$10,'Facturación Redondeo'!$E:$E,RESUMEN!$L13)-SUMIFS('Facturación Redondeo'!$K:$K,'Facturación Redondeo'!$D:$D,RESUMEN!P$10,'Facturación Redondeo'!$F:$F,RESUMEN!$L13)</f>
        <v>-6078908</v>
      </c>
      <c r="Q13" s="103">
        <f>SUMIFS('Facturación Redondeo'!$K:$K,'Facturación Redondeo'!$D:$D,RESUMEN!Q$10,'Facturación Redondeo'!$E:$E,RESUMEN!$L13)-SUMIFS('Facturación Redondeo'!$K:$K,'Facturación Redondeo'!$D:$D,RESUMEN!Q$10,'Facturación Redondeo'!$F:$F,RESUMEN!$L13)</f>
        <v>0</v>
      </c>
      <c r="R13" s="103">
        <f>SUMIFS('Facturación Redondeo'!$K:$K,'Facturación Redondeo'!$D:$D,RESUMEN!R$10,'Facturación Redondeo'!$E:$E,RESUMEN!$L13)-SUMIFS('Facturación Redondeo'!$K:$K,'Facturación Redondeo'!$D:$D,RESUMEN!R$10,'Facturación Redondeo'!$F:$F,RESUMEN!$L13)</f>
        <v>-3820</v>
      </c>
      <c r="S13" s="103">
        <f>SUMIFS('Facturación Redondeo'!$K:$K,'Facturación Redondeo'!$D:$D,RESUMEN!S$10,'Facturación Redondeo'!$E:$E,RESUMEN!$L13)-SUMIFS('Facturación Redondeo'!$K:$K,'Facturación Redondeo'!$D:$D,RESUMEN!S$10,'Facturación Redondeo'!$F:$F,RESUMEN!$L13)</f>
        <v>492</v>
      </c>
      <c r="T13" s="103">
        <f t="shared" si="0"/>
        <v>18113424</v>
      </c>
      <c r="V13" s="8"/>
    </row>
    <row r="14" spans="1:26 7216:7216" ht="26.25" x14ac:dyDescent="0.4">
      <c r="A14" s="3"/>
      <c r="B14" s="3" t="s">
        <v>20</v>
      </c>
      <c r="C14" s="91">
        <v>14559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14559</v>
      </c>
      <c r="K14" s="3"/>
      <c r="L14" s="99" t="s">
        <v>21</v>
      </c>
      <c r="M14" s="263">
        <f>SUMIFS('Facturación Redondeo'!$K:$K,'Facturación Redondeo'!$D:$D,RESUMEN!M$10,'Facturación Redondeo'!$E:$E,RESUMEN!$L14)-SUMIFS('Facturación Redondeo'!$K:$K,'Facturación Redondeo'!$D:$D,RESUMEN!M$10,'Facturación Redondeo'!$F:$F,RESUMEN!$L14)</f>
        <v>-380024868</v>
      </c>
      <c r="N14" s="102">
        <f>SUMIFS('Facturación Redondeo'!$K:$K,'Facturación Redondeo'!$D:$D,RESUMEN!N$10,'Facturación Redondeo'!$E:$E,RESUMEN!$L14)-SUMIFS('Facturación Redondeo'!$K:$K,'Facturación Redondeo'!$D:$D,RESUMEN!N$10,'Facturación Redondeo'!$F:$F,RESUMEN!$L14)</f>
        <v>-57862924</v>
      </c>
      <c r="O14" s="101">
        <f>SUMIFS('Facturación Redondeo'!$K:$K,'Facturación Redondeo'!$D:$D,RESUMEN!O$10,'Facturación Redondeo'!$E:$E,RESUMEN!$L14)-SUMIFS('Facturación Redondeo'!$K:$K,'Facturación Redondeo'!$D:$D,RESUMEN!O$10,'Facturación Redondeo'!$F:$F,RESUMEN!$L14)</f>
        <v>-19730789</v>
      </c>
      <c r="P14" s="103">
        <f>SUMIFS('Facturación Redondeo'!$K:$K,'Facturación Redondeo'!$D:$D,RESUMEN!P$10,'Facturación Redondeo'!$E:$E,RESUMEN!$L14)-SUMIFS('Facturación Redondeo'!$K:$K,'Facturación Redondeo'!$D:$D,RESUMEN!P$10,'Facturación Redondeo'!$F:$F,RESUMEN!$L14)</f>
        <v>-41901990</v>
      </c>
      <c r="Q14" s="103">
        <f>SUMIFS('Facturación Redondeo'!$K:$K,'Facturación Redondeo'!$D:$D,RESUMEN!Q$10,'Facturación Redondeo'!$E:$E,RESUMEN!$L14)-SUMIFS('Facturación Redondeo'!$K:$K,'Facturación Redondeo'!$D:$D,RESUMEN!Q$10,'Facturación Redondeo'!$F:$F,RESUMEN!$L14)</f>
        <v>6317240</v>
      </c>
      <c r="R14" s="103">
        <f>SUMIFS('Facturación Redondeo'!$K:$K,'Facturación Redondeo'!$D:$D,RESUMEN!R$10,'Facturación Redondeo'!$E:$E,RESUMEN!$L14)-SUMIFS('Facturación Redondeo'!$K:$K,'Facturación Redondeo'!$D:$D,RESUMEN!R$10,'Facturación Redondeo'!$F:$F,RESUMEN!$L14)</f>
        <v>-2649794</v>
      </c>
      <c r="S14" s="103">
        <f>SUMIFS('Facturación Redondeo'!$K:$K,'Facturación Redondeo'!$D:$D,RESUMEN!S$10,'Facturación Redondeo'!$E:$E,RESUMEN!$L14)-SUMIFS('Facturación Redondeo'!$K:$K,'Facturación Redondeo'!$D:$D,RESUMEN!S$10,'Facturación Redondeo'!$F:$F,RESUMEN!$L14)</f>
        <v>-539514</v>
      </c>
      <c r="T14" s="103">
        <f t="shared" si="0"/>
        <v>-496392639</v>
      </c>
      <c r="V14" s="8"/>
    </row>
    <row r="15" spans="1:26 7216:7216" ht="26.25" x14ac:dyDescent="0.4">
      <c r="A15" s="3"/>
      <c r="B15" s="3" t="s">
        <v>21</v>
      </c>
      <c r="C15" s="91">
        <v>19567863</v>
      </c>
      <c r="D15" s="91">
        <v>584824</v>
      </c>
      <c r="E15" s="91">
        <v>210330</v>
      </c>
      <c r="F15" s="91">
        <v>0</v>
      </c>
      <c r="G15" s="91">
        <v>0</v>
      </c>
      <c r="H15" s="91">
        <v>0</v>
      </c>
      <c r="I15" s="91">
        <v>0</v>
      </c>
      <c r="J15" s="91">
        <v>20363017</v>
      </c>
      <c r="K15" s="3"/>
      <c r="L15" s="99" t="s">
        <v>24</v>
      </c>
      <c r="M15" s="263">
        <f>SUMIFS('Facturación Redondeo'!$K:$K,'Facturación Redondeo'!$D:$D,RESUMEN!M$10,'Facturación Redondeo'!$E:$E,RESUMEN!$L15)-SUMIFS('Facturación Redondeo'!$K:$K,'Facturación Redondeo'!$D:$D,RESUMEN!M$10,'Facturación Redondeo'!$F:$F,RESUMEN!$L15)</f>
        <v>-88847916</v>
      </c>
      <c r="N15" s="102">
        <f>SUMIFS('Facturación Redondeo'!$K:$K,'Facturación Redondeo'!$D:$D,RESUMEN!N$10,'Facturación Redondeo'!$E:$E,RESUMEN!$L15)-SUMIFS('Facturación Redondeo'!$K:$K,'Facturación Redondeo'!$D:$D,RESUMEN!N$10,'Facturación Redondeo'!$F:$F,RESUMEN!$L15)</f>
        <v>-289490376</v>
      </c>
      <c r="O15" s="101">
        <f>SUMIFS('Facturación Redondeo'!$K:$K,'Facturación Redondeo'!$D:$D,RESUMEN!O$10,'Facturación Redondeo'!$E:$E,RESUMEN!$L15)-SUMIFS('Facturación Redondeo'!$K:$K,'Facturación Redondeo'!$D:$D,RESUMEN!O$10,'Facturación Redondeo'!$F:$F,RESUMEN!$L15)</f>
        <v>-96485354</v>
      </c>
      <c r="P15" s="103">
        <f>SUMIFS('Facturación Redondeo'!$K:$K,'Facturación Redondeo'!$D:$D,RESUMEN!P$10,'Facturación Redondeo'!$E:$E,RESUMEN!$L15)-SUMIFS('Facturación Redondeo'!$K:$K,'Facturación Redondeo'!$D:$D,RESUMEN!P$10,'Facturación Redondeo'!$F:$F,RESUMEN!$L15)</f>
        <v>0</v>
      </c>
      <c r="Q15" s="103">
        <f>SUMIFS('Facturación Redondeo'!$K:$K,'Facturación Redondeo'!$D:$D,RESUMEN!Q$10,'Facturación Redondeo'!$E:$E,RESUMEN!$L15)-SUMIFS('Facturación Redondeo'!$K:$K,'Facturación Redondeo'!$D:$D,RESUMEN!Q$10,'Facturación Redondeo'!$F:$F,RESUMEN!$L15)</f>
        <v>0</v>
      </c>
      <c r="R15" s="103">
        <f>SUMIFS('Facturación Redondeo'!$K:$K,'Facturación Redondeo'!$D:$D,RESUMEN!R$10,'Facturación Redondeo'!$E:$E,RESUMEN!$L15)-SUMIFS('Facturación Redondeo'!$K:$K,'Facturación Redondeo'!$D:$D,RESUMEN!R$10,'Facturación Redondeo'!$F:$F,RESUMEN!$L15)</f>
        <v>-28490136</v>
      </c>
      <c r="S15" s="103">
        <f>SUMIFS('Facturación Redondeo'!$K:$K,'Facturación Redondeo'!$D:$D,RESUMEN!S$10,'Facturación Redondeo'!$E:$E,RESUMEN!$L15)-SUMIFS('Facturación Redondeo'!$K:$K,'Facturación Redondeo'!$D:$D,RESUMEN!S$10,'Facturación Redondeo'!$F:$F,RESUMEN!$L15)</f>
        <v>3543545</v>
      </c>
      <c r="T15" s="103">
        <f t="shared" si="0"/>
        <v>-499770237</v>
      </c>
      <c r="V15" s="8"/>
    </row>
    <row r="16" spans="1:26 7216:7216" ht="26.25" x14ac:dyDescent="0.4">
      <c r="A16" s="3"/>
      <c r="B16" s="3" t="s">
        <v>24</v>
      </c>
      <c r="C16" s="91">
        <v>4574869</v>
      </c>
      <c r="D16" s="91">
        <v>2925897</v>
      </c>
      <c r="E16" s="91">
        <v>1028532</v>
      </c>
      <c r="F16" s="91">
        <v>0</v>
      </c>
      <c r="G16" s="91">
        <v>0</v>
      </c>
      <c r="H16" s="91">
        <v>0</v>
      </c>
      <c r="I16" s="91">
        <v>0</v>
      </c>
      <c r="J16" s="91">
        <v>8529298</v>
      </c>
      <c r="K16" s="3"/>
      <c r="L16" s="99" t="s">
        <v>23</v>
      </c>
      <c r="M16" s="263">
        <f>SUMIFS('Facturación Redondeo'!$K:$K,'Facturación Redondeo'!$D:$D,RESUMEN!M$10,'Facturación Redondeo'!$E:$E,RESUMEN!$L16)-SUMIFS('Facturación Redondeo'!$K:$K,'Facturación Redondeo'!$D:$D,RESUMEN!M$10,'Facturación Redondeo'!$F:$F,RESUMEN!$L16)</f>
        <v>-149261283</v>
      </c>
      <c r="N16" s="102">
        <f>SUMIFS('Facturación Redondeo'!$K:$K,'Facturación Redondeo'!$D:$D,RESUMEN!N$10,'Facturación Redondeo'!$E:$E,RESUMEN!$L16)-SUMIFS('Facturación Redondeo'!$K:$K,'Facturación Redondeo'!$D:$D,RESUMEN!N$10,'Facturación Redondeo'!$F:$F,RESUMEN!$L16)</f>
        <v>-243537208</v>
      </c>
      <c r="O16" s="101">
        <f>SUMIFS('Facturación Redondeo'!$K:$K,'Facturación Redondeo'!$D:$D,RESUMEN!O$10,'Facturación Redondeo'!$E:$E,RESUMEN!$L16)-SUMIFS('Facturación Redondeo'!$K:$K,'Facturación Redondeo'!$D:$D,RESUMEN!O$10,'Facturación Redondeo'!$F:$F,RESUMEN!$L16)</f>
        <v>-78565928</v>
      </c>
      <c r="P16" s="103">
        <f>SUMIFS('Facturación Redondeo'!$K:$K,'Facturación Redondeo'!$D:$D,RESUMEN!P$10,'Facturación Redondeo'!$E:$E,RESUMEN!$L16)-SUMIFS('Facturación Redondeo'!$K:$K,'Facturación Redondeo'!$D:$D,RESUMEN!P$10,'Facturación Redondeo'!$F:$F,RESUMEN!$L16)</f>
        <v>0</v>
      </c>
      <c r="Q16" s="103">
        <f>SUMIFS('Facturación Redondeo'!$K:$K,'Facturación Redondeo'!$D:$D,RESUMEN!Q$10,'Facturación Redondeo'!$E:$E,RESUMEN!$L16)-SUMIFS('Facturación Redondeo'!$K:$K,'Facturación Redondeo'!$D:$D,RESUMEN!Q$10,'Facturación Redondeo'!$F:$F,RESUMEN!$L16)</f>
        <v>0</v>
      </c>
      <c r="R16" s="103">
        <f>SUMIFS('Facturación Redondeo'!$K:$K,'Facturación Redondeo'!$D:$D,RESUMEN!R$10,'Facturación Redondeo'!$E:$E,RESUMEN!$L16)-SUMIFS('Facturación Redondeo'!$K:$K,'Facturación Redondeo'!$D:$D,RESUMEN!R$10,'Facturación Redondeo'!$F:$F,RESUMEN!$L16)</f>
        <v>-24635554</v>
      </c>
      <c r="S16" s="103">
        <f>SUMIFS('Facturación Redondeo'!$K:$K,'Facturación Redondeo'!$D:$D,RESUMEN!S$10,'Facturación Redondeo'!$E:$E,RESUMEN!$L16)-SUMIFS('Facturación Redondeo'!$K:$K,'Facturación Redondeo'!$D:$D,RESUMEN!S$10,'Facturación Redondeo'!$F:$F,RESUMEN!$L16)</f>
        <v>1598101</v>
      </c>
      <c r="T16" s="103">
        <f t="shared" si="0"/>
        <v>-494401872</v>
      </c>
      <c r="V16" s="8"/>
    </row>
    <row r="17" spans="1:22" ht="26.25" x14ac:dyDescent="0.4">
      <c r="A17" s="3"/>
      <c r="B17" s="3" t="s">
        <v>23</v>
      </c>
      <c r="C17" s="91">
        <v>7685614</v>
      </c>
      <c r="D17" s="91">
        <v>2461446</v>
      </c>
      <c r="E17" s="91">
        <v>837511</v>
      </c>
      <c r="F17" s="91">
        <v>0</v>
      </c>
      <c r="G17" s="91">
        <v>0</v>
      </c>
      <c r="H17" s="91">
        <v>0</v>
      </c>
      <c r="I17" s="91">
        <v>0</v>
      </c>
      <c r="J17" s="91">
        <v>10984571</v>
      </c>
      <c r="K17" s="3"/>
      <c r="L17" s="99" t="s">
        <v>22</v>
      </c>
      <c r="M17" s="263">
        <f>SUMIFS('Facturación Redondeo'!$K:$K,'Facturación Redondeo'!$D:$D,RESUMEN!M$10,'Facturación Redondeo'!$E:$E,RESUMEN!$L17)-SUMIFS('Facturación Redondeo'!$K:$K,'Facturación Redondeo'!$D:$D,RESUMEN!M$10,'Facturación Redondeo'!$F:$F,RESUMEN!$L17)</f>
        <v>134772023</v>
      </c>
      <c r="N17" s="102">
        <f>SUMIFS('Facturación Redondeo'!$K:$K,'Facturación Redondeo'!$D:$D,RESUMEN!N$10,'Facturación Redondeo'!$E:$E,RESUMEN!$L17)-SUMIFS('Facturación Redondeo'!$K:$K,'Facturación Redondeo'!$D:$D,RESUMEN!N$10,'Facturación Redondeo'!$F:$F,RESUMEN!$L17)</f>
        <v>-249422157</v>
      </c>
      <c r="O17" s="101">
        <f>SUMIFS('Facturación Redondeo'!$K:$K,'Facturación Redondeo'!$D:$D,RESUMEN!O$10,'Facturación Redondeo'!$E:$E,RESUMEN!$L17)-SUMIFS('Facturación Redondeo'!$K:$K,'Facturación Redondeo'!$D:$D,RESUMEN!O$10,'Facturación Redondeo'!$F:$F,RESUMEN!$L17)</f>
        <v>-85186049</v>
      </c>
      <c r="P17" s="103">
        <f>SUMIFS('Facturación Redondeo'!$K:$K,'Facturación Redondeo'!$D:$D,RESUMEN!P$10,'Facturación Redondeo'!$E:$E,RESUMEN!$L17)-SUMIFS('Facturación Redondeo'!$K:$K,'Facturación Redondeo'!$D:$D,RESUMEN!P$10,'Facturación Redondeo'!$F:$F,RESUMEN!$L17)</f>
        <v>0</v>
      </c>
      <c r="Q17" s="103">
        <f>SUMIFS('Facturación Redondeo'!$K:$K,'Facturación Redondeo'!$D:$D,RESUMEN!Q$10,'Facturación Redondeo'!$E:$E,RESUMEN!$L17)-SUMIFS('Facturación Redondeo'!$K:$K,'Facturación Redondeo'!$D:$D,RESUMEN!Q$10,'Facturación Redondeo'!$F:$F,RESUMEN!$L17)</f>
        <v>0</v>
      </c>
      <c r="R17" s="103">
        <f>SUMIFS('Facturación Redondeo'!$K:$K,'Facturación Redondeo'!$D:$D,RESUMEN!R$10,'Facturación Redondeo'!$E:$E,RESUMEN!$L17)-SUMIFS('Facturación Redondeo'!$K:$K,'Facturación Redondeo'!$D:$D,RESUMEN!R$10,'Facturación Redondeo'!$F:$F,RESUMEN!$L17)</f>
        <v>-28440399</v>
      </c>
      <c r="S17" s="103">
        <f>SUMIFS('Facturación Redondeo'!$K:$K,'Facturación Redondeo'!$D:$D,RESUMEN!S$10,'Facturación Redondeo'!$E:$E,RESUMEN!$L17)-SUMIFS('Facturación Redondeo'!$K:$K,'Facturación Redondeo'!$D:$D,RESUMEN!S$10,'Facturación Redondeo'!$F:$F,RESUMEN!$L17)</f>
        <v>-1378694</v>
      </c>
      <c r="T17" s="103">
        <f t="shared" si="0"/>
        <v>-229655276</v>
      </c>
      <c r="V17" s="8"/>
    </row>
    <row r="18" spans="1:22" ht="26.25" x14ac:dyDescent="0.4">
      <c r="A18" s="3"/>
      <c r="B18" s="3" t="s">
        <v>22</v>
      </c>
      <c r="C18" s="91">
        <v>0</v>
      </c>
      <c r="D18" s="91">
        <v>2520925</v>
      </c>
      <c r="E18" s="91">
        <v>908081</v>
      </c>
      <c r="F18" s="91">
        <v>0</v>
      </c>
      <c r="G18" s="91">
        <v>0</v>
      </c>
      <c r="H18" s="91">
        <v>0</v>
      </c>
      <c r="I18" s="91">
        <v>0</v>
      </c>
      <c r="J18" s="91">
        <v>3429006</v>
      </c>
      <c r="K18" s="3"/>
      <c r="L18" s="99" t="s">
        <v>34</v>
      </c>
      <c r="M18" s="263">
        <f>SUMIFS('Facturación Redondeo'!$K:$K,'Facturación Redondeo'!$D:$D,RESUMEN!M$10,'Facturación Redondeo'!$E:$E,RESUMEN!$L18)-SUMIFS('Facturación Redondeo'!$K:$K,'Facturación Redondeo'!$D:$D,RESUMEN!M$10,'Facturación Redondeo'!$F:$F,RESUMEN!$L18)</f>
        <v>0</v>
      </c>
      <c r="N18" s="102">
        <f>SUMIFS('Facturación Redondeo'!$K:$K,'Facturación Redondeo'!$D:$D,RESUMEN!N$10,'Facturación Redondeo'!$E:$E,RESUMEN!$L18)-SUMIFS('Facturación Redondeo'!$K:$K,'Facturación Redondeo'!$D:$D,RESUMEN!N$10,'Facturación Redondeo'!$F:$F,RESUMEN!$L18)</f>
        <v>0</v>
      </c>
      <c r="O18" s="101">
        <f>SUMIFS('Facturación Redondeo'!$K:$K,'Facturación Redondeo'!$D:$D,RESUMEN!O$10,'Facturación Redondeo'!$E:$E,RESUMEN!$L18)-SUMIFS('Facturación Redondeo'!$K:$K,'Facturación Redondeo'!$D:$D,RESUMEN!O$10,'Facturación Redondeo'!$F:$F,RESUMEN!$L18)</f>
        <v>0</v>
      </c>
      <c r="P18" s="103">
        <f>SUMIFS('Facturación Redondeo'!$K:$K,'Facturación Redondeo'!$D:$D,RESUMEN!P$10,'Facturación Redondeo'!$E:$E,RESUMEN!$L18)-SUMIFS('Facturación Redondeo'!$K:$K,'Facturación Redondeo'!$D:$D,RESUMEN!P$10,'Facturación Redondeo'!$F:$F,RESUMEN!$L18)</f>
        <v>0</v>
      </c>
      <c r="Q18" s="103">
        <f>SUMIFS('Facturación Redondeo'!$K:$K,'Facturación Redondeo'!$D:$D,RESUMEN!Q$10,'Facturación Redondeo'!$E:$E,RESUMEN!$L18)-SUMIFS('Facturación Redondeo'!$K:$K,'Facturación Redondeo'!$D:$D,RESUMEN!Q$10,'Facturación Redondeo'!$F:$F,RESUMEN!$L18)</f>
        <v>0</v>
      </c>
      <c r="R18" s="103">
        <f>SUMIFS('Facturación Redondeo'!$K:$K,'Facturación Redondeo'!$D:$D,RESUMEN!R$10,'Facturación Redondeo'!$E:$E,RESUMEN!$L18)-SUMIFS('Facturación Redondeo'!$K:$K,'Facturación Redondeo'!$D:$D,RESUMEN!R$10,'Facturación Redondeo'!$F:$F,RESUMEN!$L18)</f>
        <v>-249178</v>
      </c>
      <c r="S18" s="103">
        <f>SUMIFS('Facturación Redondeo'!$K:$K,'Facturación Redondeo'!$D:$D,RESUMEN!S$10,'Facturación Redondeo'!$E:$E,RESUMEN!$L18)-SUMIFS('Facturación Redondeo'!$K:$K,'Facturación Redondeo'!$D:$D,RESUMEN!S$10,'Facturación Redondeo'!$F:$F,RESUMEN!$L18)</f>
        <v>-142707</v>
      </c>
      <c r="T18" s="103">
        <f t="shared" si="0"/>
        <v>-391885</v>
      </c>
      <c r="V18" s="8"/>
    </row>
    <row r="19" spans="1:22" ht="26.25" x14ac:dyDescent="0.4">
      <c r="A19" s="3"/>
      <c r="B19" s="3" t="s">
        <v>25</v>
      </c>
      <c r="C19" s="91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1">
        <v>0</v>
      </c>
      <c r="K19" s="3"/>
      <c r="L19" s="99" t="s">
        <v>25</v>
      </c>
      <c r="M19" s="263">
        <f>SUMIFS('Facturación Redondeo'!$K:$K,'Facturación Redondeo'!$D:$D,RESUMEN!M$10,'Facturación Redondeo'!$E:$E,RESUMEN!$L19)-SUMIFS('Facturación Redondeo'!$K:$K,'Facturación Redondeo'!$D:$D,RESUMEN!M$10,'Facturación Redondeo'!$F:$F,RESUMEN!$L19)</f>
        <v>12181574</v>
      </c>
      <c r="N19" s="102">
        <f>SUMIFS('Facturación Redondeo'!$K:$K,'Facturación Redondeo'!$D:$D,RESUMEN!N$10,'Facturación Redondeo'!$E:$E,RESUMEN!$L19)-SUMIFS('Facturación Redondeo'!$K:$K,'Facturación Redondeo'!$D:$D,RESUMEN!N$10,'Facturación Redondeo'!$F:$F,RESUMEN!$L19)</f>
        <v>290701672</v>
      </c>
      <c r="O19" s="101">
        <f>SUMIFS('Facturación Redondeo'!$K:$K,'Facturación Redondeo'!$D:$D,RESUMEN!O$10,'Facturación Redondeo'!$E:$E,RESUMEN!$L19)-SUMIFS('Facturación Redondeo'!$K:$K,'Facturación Redondeo'!$D:$D,RESUMEN!O$10,'Facturación Redondeo'!$F:$F,RESUMEN!$L19)</f>
        <v>103076127</v>
      </c>
      <c r="P19" s="103">
        <f>SUMIFS('Facturación Redondeo'!$K:$K,'Facturación Redondeo'!$D:$D,RESUMEN!P$10,'Facturación Redondeo'!$E:$E,RESUMEN!$L19)-SUMIFS('Facturación Redondeo'!$K:$K,'Facturación Redondeo'!$D:$D,RESUMEN!P$10,'Facturación Redondeo'!$F:$F,RESUMEN!$L19)</f>
        <v>-104272140</v>
      </c>
      <c r="Q19" s="103">
        <f>SUMIFS('Facturación Redondeo'!$K:$K,'Facturación Redondeo'!$D:$D,RESUMEN!Q$10,'Facturación Redondeo'!$E:$E,RESUMEN!$L19)-SUMIFS('Facturación Redondeo'!$K:$K,'Facturación Redondeo'!$D:$D,RESUMEN!Q$10,'Facturación Redondeo'!$F:$F,RESUMEN!$L19)</f>
        <v>11751857</v>
      </c>
      <c r="R19" s="103">
        <f>SUMIFS('Facturación Redondeo'!$K:$K,'Facturación Redondeo'!$D:$D,RESUMEN!R$10,'Facturación Redondeo'!$E:$E,RESUMEN!$L19)-SUMIFS('Facturación Redondeo'!$K:$K,'Facturación Redondeo'!$D:$D,RESUMEN!R$10,'Facturación Redondeo'!$F:$F,RESUMEN!$L19)</f>
        <v>-34990</v>
      </c>
      <c r="S19" s="103">
        <f>SUMIFS('Facturación Redondeo'!$K:$K,'Facturación Redondeo'!$D:$D,RESUMEN!S$10,'Facturación Redondeo'!$E:$E,RESUMEN!$L19)-SUMIFS('Facturación Redondeo'!$K:$K,'Facturación Redondeo'!$D:$D,RESUMEN!S$10,'Facturación Redondeo'!$F:$F,RESUMEN!$L19)</f>
        <v>-113274</v>
      </c>
      <c r="T19" s="103">
        <f t="shared" si="0"/>
        <v>313290826</v>
      </c>
      <c r="V19" s="8"/>
    </row>
    <row r="20" spans="1:22" ht="26.25" x14ac:dyDescent="0.4">
      <c r="A20" s="3"/>
      <c r="B20" s="3" t="s">
        <v>60</v>
      </c>
      <c r="C20" s="91">
        <v>7088</v>
      </c>
      <c r="D20" s="91">
        <v>528</v>
      </c>
      <c r="E20" s="91">
        <v>173</v>
      </c>
      <c r="F20" s="91">
        <v>0</v>
      </c>
      <c r="G20" s="91">
        <v>0</v>
      </c>
      <c r="H20" s="91">
        <v>0</v>
      </c>
      <c r="I20" s="91">
        <v>0</v>
      </c>
      <c r="J20" s="91">
        <v>7789</v>
      </c>
      <c r="K20" s="3"/>
      <c r="L20" s="99" t="s">
        <v>26</v>
      </c>
      <c r="M20" s="263">
        <f>SUMIFS('Facturación Redondeo'!$K:$K,'Facturación Redondeo'!$D:$D,RESUMEN!M$10,'Facturación Redondeo'!$E:$E,RESUMEN!$L20)-SUMIFS('Facturación Redondeo'!$K:$K,'Facturación Redondeo'!$D:$D,RESUMEN!M$10,'Facturación Redondeo'!$F:$F,RESUMEN!$L20)</f>
        <v>152396148</v>
      </c>
      <c r="N20" s="102">
        <f>SUMIFS('Facturación Redondeo'!$K:$K,'Facturación Redondeo'!$D:$D,RESUMEN!N$10,'Facturación Redondeo'!$E:$E,RESUMEN!$L20)-SUMIFS('Facturación Redondeo'!$K:$K,'Facturación Redondeo'!$D:$D,RESUMEN!N$10,'Facturación Redondeo'!$F:$F,RESUMEN!$L20)</f>
        <v>92707854</v>
      </c>
      <c r="O20" s="101">
        <f>SUMIFS('Facturación Redondeo'!$K:$K,'Facturación Redondeo'!$D:$D,RESUMEN!O$10,'Facturación Redondeo'!$E:$E,RESUMEN!$L20)-SUMIFS('Facturación Redondeo'!$K:$K,'Facturación Redondeo'!$D:$D,RESUMEN!O$10,'Facturación Redondeo'!$F:$F,RESUMEN!$L20)</f>
        <v>31556663</v>
      </c>
      <c r="P20" s="103">
        <f>SUMIFS('Facturación Redondeo'!$K:$K,'Facturación Redondeo'!$D:$D,RESUMEN!P$10,'Facturación Redondeo'!$E:$E,RESUMEN!$L20)-SUMIFS('Facturación Redondeo'!$K:$K,'Facturación Redondeo'!$D:$D,RESUMEN!P$10,'Facturación Redondeo'!$F:$F,RESUMEN!$L20)</f>
        <v>-31556663</v>
      </c>
      <c r="Q20" s="103">
        <f>SUMIFS('Facturación Redondeo'!$K:$K,'Facturación Redondeo'!$D:$D,RESUMEN!Q$10,'Facturación Redondeo'!$E:$E,RESUMEN!$L20)-SUMIFS('Facturación Redondeo'!$K:$K,'Facturación Redondeo'!$D:$D,RESUMEN!Q$10,'Facturación Redondeo'!$F:$F,RESUMEN!$L20)</f>
        <v>-4387644</v>
      </c>
      <c r="R20" s="103">
        <f>SUMIFS('Facturación Redondeo'!$K:$K,'Facturación Redondeo'!$D:$D,RESUMEN!R$10,'Facturación Redondeo'!$E:$E,RESUMEN!$L20)-SUMIFS('Facturación Redondeo'!$K:$K,'Facturación Redondeo'!$D:$D,RESUMEN!R$10,'Facturación Redondeo'!$F:$F,RESUMEN!$L20)</f>
        <v>17358395</v>
      </c>
      <c r="S20" s="103">
        <f>SUMIFS('Facturación Redondeo'!$K:$K,'Facturación Redondeo'!$D:$D,RESUMEN!S$10,'Facturación Redondeo'!$E:$E,RESUMEN!$L20)-SUMIFS('Facturación Redondeo'!$K:$K,'Facturación Redondeo'!$D:$D,RESUMEN!S$10,'Facturación Redondeo'!$F:$F,RESUMEN!$L20)</f>
        <v>-87565</v>
      </c>
      <c r="T20" s="103">
        <f t="shared" si="0"/>
        <v>257987188</v>
      </c>
      <c r="V20" s="8"/>
    </row>
    <row r="21" spans="1:22" ht="26.25" x14ac:dyDescent="0.4">
      <c r="A21" s="3"/>
      <c r="B21" s="3" t="s">
        <v>64</v>
      </c>
      <c r="C21" s="91">
        <v>155807</v>
      </c>
      <c r="D21" s="91">
        <v>4908</v>
      </c>
      <c r="E21" s="91">
        <v>1642</v>
      </c>
      <c r="F21" s="91">
        <v>0</v>
      </c>
      <c r="G21" s="91">
        <v>0</v>
      </c>
      <c r="H21" s="91">
        <v>0</v>
      </c>
      <c r="I21" s="91">
        <v>0</v>
      </c>
      <c r="J21" s="91">
        <v>162357</v>
      </c>
      <c r="K21" s="3"/>
      <c r="L21" s="99" t="s">
        <v>60</v>
      </c>
      <c r="M21" s="263">
        <f>SUMIFS('Facturación Redondeo'!$K:$K,'Facturación Redondeo'!$D:$D,RESUMEN!M$10,'Facturación Redondeo'!$E:$E,RESUMEN!$L21)-SUMIFS('Facturación Redondeo'!$K:$K,'Facturación Redondeo'!$D:$D,RESUMEN!M$10,'Facturación Redondeo'!$F:$F,RESUMEN!$L21)</f>
        <v>-137653</v>
      </c>
      <c r="N21" s="102">
        <f>SUMIFS('Facturación Redondeo'!$K:$K,'Facturación Redondeo'!$D:$D,RESUMEN!N$10,'Facturación Redondeo'!$E:$E,RESUMEN!$L21)-SUMIFS('Facturación Redondeo'!$K:$K,'Facturación Redondeo'!$D:$D,RESUMEN!N$10,'Facturación Redondeo'!$F:$F,RESUMEN!$L21)</f>
        <v>-52230</v>
      </c>
      <c r="O21" s="101">
        <f>SUMIFS('Facturación Redondeo'!$K:$K,'Facturación Redondeo'!$D:$D,RESUMEN!O$10,'Facturación Redondeo'!$E:$E,RESUMEN!$L21)-SUMIFS('Facturación Redondeo'!$K:$K,'Facturación Redondeo'!$D:$D,RESUMEN!O$10,'Facturación Redondeo'!$F:$F,RESUMEN!$L21)</f>
        <v>-16201</v>
      </c>
      <c r="P21" s="103">
        <f>SUMIFS('Facturación Redondeo'!$K:$K,'Facturación Redondeo'!$D:$D,RESUMEN!P$10,'Facturación Redondeo'!$E:$E,RESUMEN!$L21)-SUMIFS('Facturación Redondeo'!$K:$K,'Facturación Redondeo'!$D:$D,RESUMEN!P$10,'Facturación Redondeo'!$F:$F,RESUMEN!$L21)</f>
        <v>0</v>
      </c>
      <c r="Q21" s="103">
        <f>SUMIFS('Facturación Redondeo'!$K:$K,'Facturación Redondeo'!$D:$D,RESUMEN!Q$10,'Facturación Redondeo'!$E:$E,RESUMEN!$L21)-SUMIFS('Facturación Redondeo'!$K:$K,'Facturación Redondeo'!$D:$D,RESUMEN!Q$10,'Facturación Redondeo'!$F:$F,RESUMEN!$L21)</f>
        <v>0</v>
      </c>
      <c r="R21" s="103">
        <f>SUMIFS('Facturación Redondeo'!$K:$K,'Facturación Redondeo'!$D:$D,RESUMEN!R$10,'Facturación Redondeo'!$E:$E,RESUMEN!$L21)-SUMIFS('Facturación Redondeo'!$K:$K,'Facturación Redondeo'!$D:$D,RESUMEN!R$10,'Facturación Redondeo'!$F:$F,RESUMEN!$L21)</f>
        <v>-1436</v>
      </c>
      <c r="S21" s="103">
        <f>SUMIFS('Facturación Redondeo'!$K:$K,'Facturación Redondeo'!$D:$D,RESUMEN!S$10,'Facturación Redondeo'!$E:$E,RESUMEN!$L21)-SUMIFS('Facturación Redondeo'!$K:$K,'Facturación Redondeo'!$D:$D,RESUMEN!S$10,'Facturación Redondeo'!$F:$F,RESUMEN!$L21)</f>
        <v>0</v>
      </c>
      <c r="T21" s="103">
        <f t="shared" si="0"/>
        <v>-207520</v>
      </c>
      <c r="V21" s="8"/>
    </row>
    <row r="22" spans="1:22" ht="26.25" x14ac:dyDescent="0.4">
      <c r="A22" s="3"/>
      <c r="B22" s="3" t="s">
        <v>38</v>
      </c>
      <c r="C22" s="91">
        <v>0</v>
      </c>
      <c r="D22" s="91">
        <v>0</v>
      </c>
      <c r="E22" s="91">
        <v>105953</v>
      </c>
      <c r="F22" s="91">
        <v>0</v>
      </c>
      <c r="G22" s="91">
        <v>0</v>
      </c>
      <c r="H22" s="91">
        <v>0</v>
      </c>
      <c r="I22" s="91">
        <v>0</v>
      </c>
      <c r="J22" s="91">
        <v>105953</v>
      </c>
      <c r="K22" s="3"/>
      <c r="L22" s="99" t="s">
        <v>61</v>
      </c>
      <c r="M22" s="263">
        <f>SUMIFS('Facturación Redondeo'!$K:$K,'Facturación Redondeo'!$D:$D,RESUMEN!M$10,'Facturación Redondeo'!$E:$E,RESUMEN!$L22)-SUMIFS('Facturación Redondeo'!$K:$K,'Facturación Redondeo'!$D:$D,RESUMEN!M$10,'Facturación Redondeo'!$F:$F,RESUMEN!$L22)</f>
        <v>113086104</v>
      </c>
      <c r="N22" s="102">
        <f>SUMIFS('Facturación Redondeo'!$K:$K,'Facturación Redondeo'!$D:$D,RESUMEN!N$10,'Facturación Redondeo'!$E:$E,RESUMEN!$L22)-SUMIFS('Facturación Redondeo'!$K:$K,'Facturación Redondeo'!$D:$D,RESUMEN!N$10,'Facturación Redondeo'!$F:$F,RESUMEN!$L22)</f>
        <v>44084384</v>
      </c>
      <c r="O22" s="101">
        <f>SUMIFS('Facturación Redondeo'!$K:$K,'Facturación Redondeo'!$D:$D,RESUMEN!O$10,'Facturación Redondeo'!$E:$E,RESUMEN!$L22)-SUMIFS('Facturación Redondeo'!$K:$K,'Facturación Redondeo'!$D:$D,RESUMEN!O$10,'Facturación Redondeo'!$F:$F,RESUMEN!$L22)</f>
        <v>16282396</v>
      </c>
      <c r="P22" s="103">
        <f>SUMIFS('Facturación Redondeo'!$K:$K,'Facturación Redondeo'!$D:$D,RESUMEN!P$10,'Facturación Redondeo'!$E:$E,RESUMEN!$L22)-SUMIFS('Facturación Redondeo'!$K:$K,'Facturación Redondeo'!$D:$D,RESUMEN!P$10,'Facturación Redondeo'!$F:$F,RESUMEN!$L22)</f>
        <v>-16382760</v>
      </c>
      <c r="Q22" s="103">
        <f>SUMIFS('Facturación Redondeo'!$K:$K,'Facturación Redondeo'!$D:$D,RESUMEN!Q$10,'Facturación Redondeo'!$E:$E,RESUMEN!$L22)-SUMIFS('Facturación Redondeo'!$K:$K,'Facturación Redondeo'!$D:$D,RESUMEN!Q$10,'Facturación Redondeo'!$F:$F,RESUMEN!$L22)</f>
        <v>-3153407</v>
      </c>
      <c r="R22" s="103">
        <f>SUMIFS('Facturación Redondeo'!$K:$K,'Facturación Redondeo'!$D:$D,RESUMEN!R$10,'Facturación Redondeo'!$E:$E,RESUMEN!$L22)-SUMIFS('Facturación Redondeo'!$K:$K,'Facturación Redondeo'!$D:$D,RESUMEN!R$10,'Facturación Redondeo'!$F:$F,RESUMEN!$L22)</f>
        <v>1229184</v>
      </c>
      <c r="S22" s="103">
        <f>SUMIFS('Facturación Redondeo'!$K:$K,'Facturación Redondeo'!$D:$D,RESUMEN!S$10,'Facturación Redondeo'!$E:$E,RESUMEN!$L22)-SUMIFS('Facturación Redondeo'!$K:$K,'Facturación Redondeo'!$D:$D,RESUMEN!S$10,'Facturación Redondeo'!$F:$F,RESUMEN!$L22)</f>
        <v>-46469</v>
      </c>
      <c r="T22" s="103">
        <f t="shared" si="0"/>
        <v>155099432</v>
      </c>
      <c r="V22" s="8"/>
    </row>
    <row r="23" spans="1:22" ht="26.25" x14ac:dyDescent="0.4">
      <c r="A23" s="3"/>
      <c r="B23" s="3" t="s">
        <v>26</v>
      </c>
      <c r="C23" s="91">
        <v>0</v>
      </c>
      <c r="D23" s="91">
        <v>0</v>
      </c>
      <c r="E23" s="91">
        <v>0</v>
      </c>
      <c r="F23" s="91">
        <v>0</v>
      </c>
      <c r="G23" s="91">
        <v>0</v>
      </c>
      <c r="H23" s="91">
        <v>0</v>
      </c>
      <c r="I23" s="91">
        <v>0</v>
      </c>
      <c r="J23" s="91">
        <v>0</v>
      </c>
      <c r="K23" s="3"/>
      <c r="L23" s="99" t="s">
        <v>63</v>
      </c>
      <c r="M23" s="263">
        <f>SUMIFS('Facturación Redondeo'!$K:$K,'Facturación Redondeo'!$D:$D,RESUMEN!M$10,'Facturación Redondeo'!$E:$E,RESUMEN!$L23)-SUMIFS('Facturación Redondeo'!$K:$K,'Facturación Redondeo'!$D:$D,RESUMEN!M$10,'Facturación Redondeo'!$F:$F,RESUMEN!$L23)</f>
        <v>56847108</v>
      </c>
      <c r="N23" s="102">
        <f>SUMIFS('Facturación Redondeo'!$K:$K,'Facturación Redondeo'!$D:$D,RESUMEN!N$10,'Facturación Redondeo'!$E:$E,RESUMEN!$L23)-SUMIFS('Facturación Redondeo'!$K:$K,'Facturación Redondeo'!$D:$D,RESUMEN!N$10,'Facturación Redondeo'!$F:$F,RESUMEN!$L23)</f>
        <v>9465298</v>
      </c>
      <c r="O23" s="101">
        <f>SUMIFS('Facturación Redondeo'!$K:$K,'Facturación Redondeo'!$D:$D,RESUMEN!O$10,'Facturación Redondeo'!$E:$E,RESUMEN!$L23)-SUMIFS('Facturación Redondeo'!$K:$K,'Facturación Redondeo'!$D:$D,RESUMEN!O$10,'Facturación Redondeo'!$F:$F,RESUMEN!$L23)</f>
        <v>3404712</v>
      </c>
      <c r="P23" s="103">
        <f>SUMIFS('Facturación Redondeo'!$K:$K,'Facturación Redondeo'!$D:$D,RESUMEN!P$10,'Facturación Redondeo'!$E:$E,RESUMEN!$L23)-SUMIFS('Facturación Redondeo'!$K:$K,'Facturación Redondeo'!$D:$D,RESUMEN!P$10,'Facturación Redondeo'!$F:$F,RESUMEN!$L23)</f>
        <v>-4275418</v>
      </c>
      <c r="Q23" s="103">
        <f>SUMIFS('Facturación Redondeo'!$K:$K,'Facturación Redondeo'!$D:$D,RESUMEN!Q$10,'Facturación Redondeo'!$E:$E,RESUMEN!$L23)-SUMIFS('Facturación Redondeo'!$K:$K,'Facturación Redondeo'!$D:$D,RESUMEN!Q$10,'Facturación Redondeo'!$F:$F,RESUMEN!$L23)</f>
        <v>0</v>
      </c>
      <c r="R23" s="103">
        <f>SUMIFS('Facturación Redondeo'!$K:$K,'Facturación Redondeo'!$D:$D,RESUMEN!R$10,'Facturación Redondeo'!$E:$E,RESUMEN!$L23)-SUMIFS('Facturación Redondeo'!$K:$K,'Facturación Redondeo'!$D:$D,RESUMEN!R$10,'Facturación Redondeo'!$F:$F,RESUMEN!$L23)</f>
        <v>-391001</v>
      </c>
      <c r="S23" s="103">
        <f>SUMIFS('Facturación Redondeo'!$K:$K,'Facturación Redondeo'!$D:$D,RESUMEN!S$10,'Facturación Redondeo'!$E:$E,RESUMEN!$L23)-SUMIFS('Facturación Redondeo'!$K:$K,'Facturación Redondeo'!$D:$D,RESUMEN!S$10,'Facturación Redondeo'!$F:$F,RESUMEN!$L23)</f>
        <v>0</v>
      </c>
      <c r="T23" s="103">
        <f t="shared" si="0"/>
        <v>65050699</v>
      </c>
      <c r="V23" s="8"/>
    </row>
    <row r="24" spans="1:22" ht="26.25" x14ac:dyDescent="0.4">
      <c r="A24" s="3"/>
      <c r="B24" s="3" t="s">
        <v>27</v>
      </c>
      <c r="C24" s="91">
        <v>6912057</v>
      </c>
      <c r="D24" s="91">
        <v>0</v>
      </c>
      <c r="E24" s="91">
        <v>0</v>
      </c>
      <c r="F24" s="91">
        <v>0</v>
      </c>
      <c r="G24" s="91">
        <v>0</v>
      </c>
      <c r="H24" s="91">
        <v>0</v>
      </c>
      <c r="I24" s="91">
        <v>0</v>
      </c>
      <c r="J24" s="91">
        <v>6912057</v>
      </c>
      <c r="K24" s="3"/>
      <c r="L24" s="99" t="s">
        <v>27</v>
      </c>
      <c r="M24" s="263">
        <f>SUMIFS('Facturación Redondeo'!$K:$K,'Facturación Redondeo'!$D:$D,RESUMEN!M$10,'Facturación Redondeo'!$E:$E,RESUMEN!$L24)-SUMIFS('Facturación Redondeo'!$K:$K,'Facturación Redondeo'!$D:$D,RESUMEN!M$10,'Facturación Redondeo'!$F:$F,RESUMEN!$L24)</f>
        <v>-134238133</v>
      </c>
      <c r="N24" s="102">
        <f>SUMIFS('Facturación Redondeo'!$K:$K,'Facturación Redondeo'!$D:$D,RESUMEN!N$10,'Facturación Redondeo'!$E:$E,RESUMEN!$L24)-SUMIFS('Facturación Redondeo'!$K:$K,'Facturación Redondeo'!$D:$D,RESUMEN!N$10,'Facturación Redondeo'!$F:$F,RESUMEN!$L24)</f>
        <v>118243135</v>
      </c>
      <c r="O24" s="101">
        <f>SUMIFS('Facturación Redondeo'!$K:$K,'Facturación Redondeo'!$D:$D,RESUMEN!O$10,'Facturación Redondeo'!$E:$E,RESUMEN!$L24)-SUMIFS('Facturación Redondeo'!$K:$K,'Facturación Redondeo'!$D:$D,RESUMEN!O$10,'Facturación Redondeo'!$F:$F,RESUMEN!$L24)</f>
        <v>43487912</v>
      </c>
      <c r="P24" s="103">
        <f>SUMIFS('Facturación Redondeo'!$K:$K,'Facturación Redondeo'!$D:$D,RESUMEN!P$10,'Facturación Redondeo'!$E:$E,RESUMEN!$L24)-SUMIFS('Facturación Redondeo'!$K:$K,'Facturación Redondeo'!$D:$D,RESUMEN!P$10,'Facturación Redondeo'!$F:$F,RESUMEN!$L24)</f>
        <v>-65349194</v>
      </c>
      <c r="Q24" s="103">
        <f>SUMIFS('Facturación Redondeo'!$K:$K,'Facturación Redondeo'!$D:$D,RESUMEN!Q$10,'Facturación Redondeo'!$E:$E,RESUMEN!$L24)-SUMIFS('Facturación Redondeo'!$K:$K,'Facturación Redondeo'!$D:$D,RESUMEN!Q$10,'Facturación Redondeo'!$F:$F,RESUMEN!$L24)</f>
        <v>12369391</v>
      </c>
      <c r="R24" s="103">
        <f>SUMIFS('Facturación Redondeo'!$K:$K,'Facturación Redondeo'!$D:$D,RESUMEN!R$10,'Facturación Redondeo'!$E:$E,RESUMEN!$L24)-SUMIFS('Facturación Redondeo'!$K:$K,'Facturación Redondeo'!$D:$D,RESUMEN!R$10,'Facturación Redondeo'!$F:$F,RESUMEN!$L24)</f>
        <v>-2316672</v>
      </c>
      <c r="S24" s="103">
        <f>SUMIFS('Facturación Redondeo'!$K:$K,'Facturación Redondeo'!$D:$D,RESUMEN!S$10,'Facturación Redondeo'!$E:$E,RESUMEN!$L24)-SUMIFS('Facturación Redondeo'!$K:$K,'Facturación Redondeo'!$D:$D,RESUMEN!S$10,'Facturación Redondeo'!$F:$F,RESUMEN!$L24)</f>
        <v>-46</v>
      </c>
      <c r="T24" s="103">
        <f t="shared" si="0"/>
        <v>-27803607</v>
      </c>
      <c r="V24" s="8"/>
    </row>
    <row r="25" spans="1:22" ht="26.25" x14ac:dyDescent="0.4">
      <c r="A25" s="3"/>
      <c r="B25" s="3" t="s">
        <v>28</v>
      </c>
      <c r="C25" s="91">
        <v>11551307</v>
      </c>
      <c r="D25" s="91">
        <v>177062</v>
      </c>
      <c r="E25" s="91">
        <v>53797</v>
      </c>
      <c r="F25" s="91">
        <v>0</v>
      </c>
      <c r="G25" s="91">
        <v>0</v>
      </c>
      <c r="H25" s="91">
        <v>0</v>
      </c>
      <c r="I25" s="91">
        <v>0</v>
      </c>
      <c r="J25" s="91">
        <v>11782166</v>
      </c>
      <c r="K25" s="3"/>
      <c r="L25" s="99" t="s">
        <v>28</v>
      </c>
      <c r="M25" s="263">
        <f>SUMIFS('Facturación Redondeo'!$K:$K,'Facturación Redondeo'!$D:$D,RESUMEN!M$10,'Facturación Redondeo'!$E:$E,RESUMEN!$L25)-SUMIFS('Facturación Redondeo'!$K:$K,'Facturación Redondeo'!$D:$D,RESUMEN!M$10,'Facturación Redondeo'!$F:$F,RESUMEN!$L25)</f>
        <v>-224336407</v>
      </c>
      <c r="N25" s="102">
        <f>SUMIFS('Facturación Redondeo'!$K:$K,'Facturación Redondeo'!$D:$D,RESUMEN!N$10,'Facturación Redondeo'!$E:$E,RESUMEN!$L25)-SUMIFS('Facturación Redondeo'!$K:$K,'Facturación Redondeo'!$D:$D,RESUMEN!N$10,'Facturación Redondeo'!$F:$F,RESUMEN!$L25)</f>
        <v>-17518598</v>
      </c>
      <c r="O25" s="101">
        <f>SUMIFS('Facturación Redondeo'!$K:$K,'Facturación Redondeo'!$D:$D,RESUMEN!O$10,'Facturación Redondeo'!$E:$E,RESUMEN!$L25)-SUMIFS('Facturación Redondeo'!$K:$K,'Facturación Redondeo'!$D:$D,RESUMEN!O$10,'Facturación Redondeo'!$F:$F,RESUMEN!$L25)</f>
        <v>-5046664</v>
      </c>
      <c r="P25" s="103">
        <f>SUMIFS('Facturación Redondeo'!$K:$K,'Facturación Redondeo'!$D:$D,RESUMEN!P$10,'Facturación Redondeo'!$E:$E,RESUMEN!$L25)-SUMIFS('Facturación Redondeo'!$K:$K,'Facturación Redondeo'!$D:$D,RESUMEN!P$10,'Facturación Redondeo'!$F:$F,RESUMEN!$L25)</f>
        <v>-36211477</v>
      </c>
      <c r="Q25" s="103">
        <f>SUMIFS('Facturación Redondeo'!$K:$K,'Facturación Redondeo'!$D:$D,RESUMEN!Q$10,'Facturación Redondeo'!$E:$E,RESUMEN!$L25)-SUMIFS('Facturación Redondeo'!$K:$K,'Facturación Redondeo'!$D:$D,RESUMEN!Q$10,'Facturación Redondeo'!$F:$F,RESUMEN!$L25)</f>
        <v>-14341298</v>
      </c>
      <c r="R25" s="103">
        <f>SUMIFS('Facturación Redondeo'!$K:$K,'Facturación Redondeo'!$D:$D,RESUMEN!R$10,'Facturación Redondeo'!$E:$E,RESUMEN!$L25)-SUMIFS('Facturación Redondeo'!$K:$K,'Facturación Redondeo'!$D:$D,RESUMEN!R$10,'Facturación Redondeo'!$F:$F,RESUMEN!$L25)</f>
        <v>-1685523</v>
      </c>
      <c r="S25" s="103">
        <f>SUMIFS('Facturación Redondeo'!$K:$K,'Facturación Redondeo'!$D:$D,RESUMEN!S$10,'Facturación Redondeo'!$E:$E,RESUMEN!$L25)-SUMIFS('Facturación Redondeo'!$K:$K,'Facturación Redondeo'!$D:$D,RESUMEN!S$10,'Facturación Redondeo'!$F:$F,RESUMEN!$L25)</f>
        <v>-22870</v>
      </c>
      <c r="T25" s="103">
        <f t="shared" si="0"/>
        <v>-299162837</v>
      </c>
      <c r="V25" s="8"/>
    </row>
    <row r="26" spans="1:22" ht="26.25" x14ac:dyDescent="0.4">
      <c r="A26" s="3"/>
      <c r="B26" s="3" t="s">
        <v>29</v>
      </c>
      <c r="C26" s="91">
        <v>0</v>
      </c>
      <c r="D26" s="91">
        <v>0</v>
      </c>
      <c r="E26" s="91">
        <v>0</v>
      </c>
      <c r="F26" s="91">
        <v>0</v>
      </c>
      <c r="G26" s="91">
        <v>0</v>
      </c>
      <c r="H26" s="91">
        <v>0</v>
      </c>
      <c r="I26" s="91">
        <v>0</v>
      </c>
      <c r="J26" s="91">
        <v>0</v>
      </c>
      <c r="K26" s="3"/>
      <c r="L26" s="99" t="s">
        <v>29</v>
      </c>
      <c r="M26" s="263">
        <f>SUMIFS('Facturación Redondeo'!$K:$K,'Facturación Redondeo'!$D:$D,RESUMEN!M$10,'Facturación Redondeo'!$E:$E,RESUMEN!$L26)-SUMIFS('Facturación Redondeo'!$K:$K,'Facturación Redondeo'!$D:$D,RESUMEN!M$10,'Facturación Redondeo'!$F:$F,RESUMEN!$L26)</f>
        <v>240181139</v>
      </c>
      <c r="N26" s="102">
        <f>SUMIFS('Facturación Redondeo'!$K:$K,'Facturación Redondeo'!$D:$D,RESUMEN!N$10,'Facturación Redondeo'!$E:$E,RESUMEN!$L26)-SUMIFS('Facturación Redondeo'!$K:$K,'Facturación Redondeo'!$D:$D,RESUMEN!N$10,'Facturación Redondeo'!$F:$F,RESUMEN!$L26)</f>
        <v>60234744</v>
      </c>
      <c r="O26" s="101">
        <f>SUMIFS('Facturación Redondeo'!$K:$K,'Facturación Redondeo'!$D:$D,RESUMEN!O$10,'Facturación Redondeo'!$E:$E,RESUMEN!$L26)-SUMIFS('Facturación Redondeo'!$K:$K,'Facturación Redondeo'!$D:$D,RESUMEN!O$10,'Facturación Redondeo'!$F:$F,RESUMEN!$L26)</f>
        <v>20055329</v>
      </c>
      <c r="P26" s="103">
        <f>SUMIFS('Facturación Redondeo'!$K:$K,'Facturación Redondeo'!$D:$D,RESUMEN!P$10,'Facturación Redondeo'!$E:$E,RESUMEN!$L26)-SUMIFS('Facturación Redondeo'!$K:$K,'Facturación Redondeo'!$D:$D,RESUMEN!P$10,'Facturación Redondeo'!$F:$F,RESUMEN!$L26)</f>
        <v>-20055329</v>
      </c>
      <c r="Q26" s="103">
        <f>SUMIFS('Facturación Redondeo'!$K:$K,'Facturación Redondeo'!$D:$D,RESUMEN!Q$10,'Facturación Redondeo'!$E:$E,RESUMEN!$L26)-SUMIFS('Facturación Redondeo'!$K:$K,'Facturación Redondeo'!$D:$D,RESUMEN!Q$10,'Facturación Redondeo'!$F:$F,RESUMEN!$L26)</f>
        <v>-2153261</v>
      </c>
      <c r="R26" s="103">
        <f>SUMIFS('Facturación Redondeo'!$K:$K,'Facturación Redondeo'!$D:$D,RESUMEN!R$10,'Facturación Redondeo'!$E:$E,RESUMEN!$L26)-SUMIFS('Facturación Redondeo'!$K:$K,'Facturación Redondeo'!$D:$D,RESUMEN!R$10,'Facturación Redondeo'!$F:$F,RESUMEN!$L26)</f>
        <v>70946352</v>
      </c>
      <c r="S26" s="103">
        <f>SUMIFS('Facturación Redondeo'!$K:$K,'Facturación Redondeo'!$D:$D,RESUMEN!S$10,'Facturación Redondeo'!$E:$E,RESUMEN!$L26)-SUMIFS('Facturación Redondeo'!$K:$K,'Facturación Redondeo'!$D:$D,RESUMEN!S$10,'Facturación Redondeo'!$F:$F,RESUMEN!$L26)</f>
        <v>-367959</v>
      </c>
      <c r="T26" s="103">
        <f t="shared" si="0"/>
        <v>368841015</v>
      </c>
      <c r="V26" s="8"/>
    </row>
    <row r="27" spans="1:22" ht="26.25" x14ac:dyDescent="0.4">
      <c r="A27" s="3"/>
      <c r="B27" s="3" t="s">
        <v>61</v>
      </c>
      <c r="C27" s="91">
        <v>0</v>
      </c>
      <c r="D27" s="91">
        <v>0</v>
      </c>
      <c r="E27" s="91">
        <v>0</v>
      </c>
      <c r="F27" s="91">
        <v>0</v>
      </c>
      <c r="G27" s="91">
        <v>0</v>
      </c>
      <c r="H27" s="91">
        <v>0</v>
      </c>
      <c r="I27" s="91">
        <v>0</v>
      </c>
      <c r="J27" s="91">
        <v>0</v>
      </c>
      <c r="K27" s="3"/>
      <c r="L27" s="99" t="s">
        <v>31</v>
      </c>
      <c r="M27" s="263">
        <f>SUMIFS('Facturación Redondeo'!$K:$K,'Facturación Redondeo'!$D:$D,RESUMEN!M$10,'Facturación Redondeo'!$E:$E,RESUMEN!$L27)-SUMIFS('Facturación Redondeo'!$K:$K,'Facturación Redondeo'!$D:$D,RESUMEN!M$10,'Facturación Redondeo'!$F:$F,RESUMEN!$L27)</f>
        <v>4280686</v>
      </c>
      <c r="N27" s="102">
        <f>SUMIFS('Facturación Redondeo'!$K:$K,'Facturación Redondeo'!$D:$D,RESUMEN!N$10,'Facturación Redondeo'!$E:$E,RESUMEN!$L27)-SUMIFS('Facturación Redondeo'!$K:$K,'Facturación Redondeo'!$D:$D,RESUMEN!N$10,'Facturación Redondeo'!$F:$F,RESUMEN!$L27)</f>
        <v>17867042</v>
      </c>
      <c r="O27" s="101">
        <f>SUMIFS('Facturación Redondeo'!$K:$K,'Facturación Redondeo'!$D:$D,RESUMEN!O$10,'Facturación Redondeo'!$E:$E,RESUMEN!$L27)-SUMIFS('Facturación Redondeo'!$K:$K,'Facturación Redondeo'!$D:$D,RESUMEN!O$10,'Facturación Redondeo'!$F:$F,RESUMEN!$L27)</f>
        <v>6127935</v>
      </c>
      <c r="P27" s="103">
        <f>SUMIFS('Facturación Redondeo'!$K:$K,'Facturación Redondeo'!$D:$D,RESUMEN!P$10,'Facturación Redondeo'!$E:$E,RESUMEN!$L27)-SUMIFS('Facturación Redondeo'!$K:$K,'Facturación Redondeo'!$D:$D,RESUMEN!P$10,'Facturación Redondeo'!$F:$F,RESUMEN!$L27)</f>
        <v>-6127934</v>
      </c>
      <c r="Q27" s="103">
        <f>SUMIFS('Facturación Redondeo'!$K:$K,'Facturación Redondeo'!$D:$D,RESUMEN!Q$10,'Facturación Redondeo'!$E:$E,RESUMEN!$L27)-SUMIFS('Facturación Redondeo'!$K:$K,'Facturación Redondeo'!$D:$D,RESUMEN!Q$10,'Facturación Redondeo'!$F:$F,RESUMEN!$L27)</f>
        <v>-201913</v>
      </c>
      <c r="R27" s="103">
        <f>SUMIFS('Facturación Redondeo'!$K:$K,'Facturación Redondeo'!$D:$D,RESUMEN!R$10,'Facturación Redondeo'!$E:$E,RESUMEN!$L27)-SUMIFS('Facturación Redondeo'!$K:$K,'Facturación Redondeo'!$D:$D,RESUMEN!R$10,'Facturación Redondeo'!$F:$F,RESUMEN!$L27)</f>
        <v>199600</v>
      </c>
      <c r="S27" s="103">
        <f>SUMIFS('Facturación Redondeo'!$K:$K,'Facturación Redondeo'!$D:$D,RESUMEN!S$10,'Facturación Redondeo'!$E:$E,RESUMEN!$L27)-SUMIFS('Facturación Redondeo'!$K:$K,'Facturación Redondeo'!$D:$D,RESUMEN!S$10,'Facturación Redondeo'!$F:$F,RESUMEN!$L27)</f>
        <v>0</v>
      </c>
      <c r="T27" s="103">
        <f t="shared" si="0"/>
        <v>22145416</v>
      </c>
      <c r="V27" s="8"/>
    </row>
    <row r="28" spans="1:22" ht="26.25" x14ac:dyDescent="0.4">
      <c r="A28" s="3"/>
      <c r="B28" s="3" t="s">
        <v>34</v>
      </c>
      <c r="C28" s="91">
        <v>0</v>
      </c>
      <c r="D28" s="91">
        <v>0</v>
      </c>
      <c r="E28" s="91">
        <v>0</v>
      </c>
      <c r="F28" s="91">
        <v>0</v>
      </c>
      <c r="G28" s="91">
        <v>0</v>
      </c>
      <c r="H28" s="91">
        <v>0</v>
      </c>
      <c r="I28" s="91">
        <v>0</v>
      </c>
      <c r="J28" s="91">
        <v>0</v>
      </c>
      <c r="K28" s="3"/>
      <c r="L28" s="99" t="s">
        <v>35</v>
      </c>
      <c r="M28" s="263">
        <f>SUMIFS('Facturación Redondeo'!$K:$K,'Facturación Redondeo'!$D:$D,RESUMEN!M$10,'Facturación Redondeo'!$E:$E,RESUMEN!$L28)-SUMIFS('Facturación Redondeo'!$K:$K,'Facturación Redondeo'!$D:$D,RESUMEN!M$10,'Facturación Redondeo'!$F:$F,RESUMEN!$L28)</f>
        <v>140515589</v>
      </c>
      <c r="N28" s="102">
        <f>SUMIFS('Facturación Redondeo'!$K:$K,'Facturación Redondeo'!$D:$D,RESUMEN!N$10,'Facturación Redondeo'!$E:$E,RESUMEN!$L28)-SUMIFS('Facturación Redondeo'!$K:$K,'Facturación Redondeo'!$D:$D,RESUMEN!N$10,'Facturación Redondeo'!$F:$F,RESUMEN!$L28)</f>
        <v>59052794</v>
      </c>
      <c r="O28" s="101">
        <f>SUMIFS('Facturación Redondeo'!$K:$K,'Facturación Redondeo'!$D:$D,RESUMEN!O$10,'Facturación Redondeo'!$E:$E,RESUMEN!$L28)-SUMIFS('Facturación Redondeo'!$K:$K,'Facturación Redondeo'!$D:$D,RESUMEN!O$10,'Facturación Redondeo'!$F:$F,RESUMEN!$L28)</f>
        <v>20297278</v>
      </c>
      <c r="P28" s="103">
        <f>SUMIFS('Facturación Redondeo'!$K:$K,'Facturación Redondeo'!$D:$D,RESUMEN!P$10,'Facturación Redondeo'!$E:$E,RESUMEN!$L28)-SUMIFS('Facturación Redondeo'!$K:$K,'Facturación Redondeo'!$D:$D,RESUMEN!P$10,'Facturación Redondeo'!$F:$F,RESUMEN!$L28)</f>
        <v>-20632884</v>
      </c>
      <c r="Q28" s="103">
        <f>SUMIFS('Facturación Redondeo'!$K:$K,'Facturación Redondeo'!$D:$D,RESUMEN!Q$10,'Facturación Redondeo'!$E:$E,RESUMEN!$L28)-SUMIFS('Facturación Redondeo'!$K:$K,'Facturación Redondeo'!$D:$D,RESUMEN!Q$10,'Facturación Redondeo'!$F:$F,RESUMEN!$L28)</f>
        <v>-3170312</v>
      </c>
      <c r="R28" s="103">
        <f>SUMIFS('Facturación Redondeo'!$K:$K,'Facturación Redondeo'!$D:$D,RESUMEN!R$10,'Facturación Redondeo'!$E:$E,RESUMEN!$L28)-SUMIFS('Facturación Redondeo'!$K:$K,'Facturación Redondeo'!$D:$D,RESUMEN!R$10,'Facturación Redondeo'!$F:$F,RESUMEN!$L28)</f>
        <v>1260813</v>
      </c>
      <c r="S28" s="103">
        <f>SUMIFS('Facturación Redondeo'!$K:$K,'Facturación Redondeo'!$D:$D,RESUMEN!S$10,'Facturación Redondeo'!$E:$E,RESUMEN!$L28)-SUMIFS('Facturación Redondeo'!$K:$K,'Facturación Redondeo'!$D:$D,RESUMEN!S$10,'Facturación Redondeo'!$F:$F,RESUMEN!$L28)</f>
        <v>-35390</v>
      </c>
      <c r="T28" s="103">
        <f t="shared" si="0"/>
        <v>197287888</v>
      </c>
    </row>
    <row r="29" spans="1:22" ht="26.25" x14ac:dyDescent="0.4">
      <c r="A29" s="3"/>
      <c r="B29" s="3" t="s">
        <v>30</v>
      </c>
      <c r="C29" s="91">
        <v>0</v>
      </c>
      <c r="D29" s="91">
        <v>0</v>
      </c>
      <c r="E29" s="91">
        <v>0</v>
      </c>
      <c r="F29" s="91">
        <v>0</v>
      </c>
      <c r="G29" s="91">
        <v>0</v>
      </c>
      <c r="H29" s="91">
        <v>0</v>
      </c>
      <c r="I29" s="91">
        <v>0</v>
      </c>
      <c r="J29" s="91">
        <v>0</v>
      </c>
      <c r="K29" s="3"/>
      <c r="L29" s="99" t="s">
        <v>38</v>
      </c>
      <c r="M29" s="264">
        <f>SUMIFS('Facturación Redondeo'!$K:$K,'Facturación Redondeo'!$D:$D,RESUMEN!M$10,'Facturación Redondeo'!$E:$E,RESUMEN!$L29)-SUMIFS('Facturación Redondeo'!$K:$K,'Facturación Redondeo'!$D:$D,RESUMEN!M$10,'Facturación Redondeo'!$F:$F,RESUMEN!$L29)</f>
        <v>89941665</v>
      </c>
      <c r="N29" s="105">
        <f>SUMIFS('Facturación Redondeo'!$K:$K,'Facturación Redondeo'!$D:$D,RESUMEN!N$10,'Facturación Redondeo'!$E:$E,RESUMEN!$L29)-SUMIFS('Facturación Redondeo'!$K:$K,'Facturación Redondeo'!$D:$D,RESUMEN!N$10,'Facturación Redondeo'!$F:$F,RESUMEN!$L29)</f>
        <v>29165088</v>
      </c>
      <c r="O29" s="101">
        <f>SUMIFS('Facturación Redondeo'!$K:$K,'Facturación Redondeo'!$D:$D,RESUMEN!O$10,'Facturación Redondeo'!$E:$E,RESUMEN!$L29)-SUMIFS('Facturación Redondeo'!$K:$K,'Facturación Redondeo'!$D:$D,RESUMEN!O$10,'Facturación Redondeo'!$F:$F,RESUMEN!$L29)</f>
        <v>-9939300</v>
      </c>
      <c r="P29" s="106">
        <f>SUMIFS('Facturación Redondeo'!$K:$K,'Facturación Redondeo'!$D:$D,RESUMEN!P$10,'Facturación Redondeo'!$E:$E,RESUMEN!$L29)-SUMIFS('Facturación Redondeo'!$K:$K,'Facturación Redondeo'!$D:$D,RESUMEN!P$10,'Facturación Redondeo'!$F:$F,RESUMEN!$L29)</f>
        <v>519961756</v>
      </c>
      <c r="Q29" s="106">
        <f>SUMIFS('Facturación Redondeo'!$K:$K,'Facturación Redondeo'!$D:$D,RESUMEN!Q$10,'Facturación Redondeo'!$E:$E,RESUMEN!$L29)-SUMIFS('Facturación Redondeo'!$K:$K,'Facturación Redondeo'!$D:$D,RESUMEN!Q$10,'Facturación Redondeo'!$F:$F,RESUMEN!$L29)</f>
        <v>0</v>
      </c>
      <c r="R29" s="106">
        <f>SUMIFS('Facturación Redondeo'!$K:$K,'Facturación Redondeo'!$D:$D,RESUMEN!R$10,'Facturación Redondeo'!$E:$E,RESUMEN!$L29)-SUMIFS('Facturación Redondeo'!$K:$K,'Facturación Redondeo'!$D:$D,RESUMEN!R$10,'Facturación Redondeo'!$F:$F,RESUMEN!$L29)</f>
        <v>0</v>
      </c>
      <c r="S29" s="106">
        <f>SUMIFS('Facturación Redondeo'!$K:$K,'Facturación Redondeo'!$D:$D,RESUMEN!S$10,'Facturación Redondeo'!$E:$E,RESUMEN!$L29)-SUMIFS('Facturación Redondeo'!$K:$K,'Facturación Redondeo'!$D:$D,RESUMEN!S$10,'Facturación Redondeo'!$F:$F,RESUMEN!$L29)</f>
        <v>0</v>
      </c>
      <c r="T29" s="106">
        <f t="shared" si="0"/>
        <v>629129209</v>
      </c>
    </row>
    <row r="30" spans="1:22" ht="26.25" x14ac:dyDescent="0.4">
      <c r="A30" s="3"/>
      <c r="B30" s="3" t="s">
        <v>31</v>
      </c>
      <c r="C30" s="91">
        <v>0</v>
      </c>
      <c r="D30" s="91">
        <v>0</v>
      </c>
      <c r="E30" s="91">
        <v>0</v>
      </c>
      <c r="F30" s="91">
        <v>0</v>
      </c>
      <c r="G30" s="91">
        <v>0</v>
      </c>
      <c r="H30" s="91">
        <v>0</v>
      </c>
      <c r="I30" s="91">
        <v>0</v>
      </c>
      <c r="J30" s="91">
        <v>0</v>
      </c>
      <c r="K30" s="3"/>
      <c r="L30" s="99" t="s">
        <v>33</v>
      </c>
      <c r="M30" s="263">
        <f>SUMIFS('Facturación Redondeo'!$K:$K,'Facturación Redondeo'!$D:$D,RESUMEN!M$10,'Facturación Redondeo'!$E:$E,RESUMEN!$L30)-SUMIFS('Facturación Redondeo'!$K:$K,'Facturación Redondeo'!$D:$D,RESUMEN!M$10,'Facturación Redondeo'!$F:$F,RESUMEN!$L30)</f>
        <v>67978537</v>
      </c>
      <c r="N30" s="102">
        <f>SUMIFS('Facturación Redondeo'!$K:$K,'Facturación Redondeo'!$D:$D,RESUMEN!N$10,'Facturación Redondeo'!$E:$E,RESUMEN!$L30)-SUMIFS('Facturación Redondeo'!$K:$K,'Facturación Redondeo'!$D:$D,RESUMEN!N$10,'Facturación Redondeo'!$F:$F,RESUMEN!$L30)</f>
        <v>31603769</v>
      </c>
      <c r="O30" s="101">
        <f>SUMIFS('Facturación Redondeo'!$K:$K,'Facturación Redondeo'!$D:$D,RESUMEN!O$10,'Facturación Redondeo'!$E:$E,RESUMEN!$L30)-SUMIFS('Facturación Redondeo'!$K:$K,'Facturación Redondeo'!$D:$D,RESUMEN!O$10,'Facturación Redondeo'!$F:$F,RESUMEN!$L30)</f>
        <v>11341750</v>
      </c>
      <c r="P30" s="103">
        <f>SUMIFS('Facturación Redondeo'!$K:$K,'Facturación Redondeo'!$D:$D,RESUMEN!P$10,'Facturación Redondeo'!$E:$E,RESUMEN!$L30)-SUMIFS('Facturación Redondeo'!$K:$K,'Facturación Redondeo'!$D:$D,RESUMEN!P$10,'Facturación Redondeo'!$F:$F,RESUMEN!$L30)</f>
        <v>-11341752</v>
      </c>
      <c r="Q30" s="103">
        <f>SUMIFS('Facturación Redondeo'!$K:$K,'Facturación Redondeo'!$D:$D,RESUMEN!Q$10,'Facturación Redondeo'!$E:$E,RESUMEN!$L30)-SUMIFS('Facturación Redondeo'!$K:$K,'Facturación Redondeo'!$D:$D,RESUMEN!Q$10,'Facturación Redondeo'!$F:$F,RESUMEN!$L30)</f>
        <v>12159204</v>
      </c>
      <c r="R30" s="103">
        <f>SUMIFS('Facturación Redondeo'!$K:$K,'Facturación Redondeo'!$D:$D,RESUMEN!R$10,'Facturación Redondeo'!$E:$E,RESUMEN!$L30)-SUMIFS('Facturación Redondeo'!$K:$K,'Facturación Redondeo'!$D:$D,RESUMEN!R$10,'Facturación Redondeo'!$F:$F,RESUMEN!$L30)</f>
        <v>-1147933</v>
      </c>
      <c r="S30" s="103">
        <f>SUMIFS('Facturación Redondeo'!$K:$K,'Facturación Redondeo'!$D:$D,RESUMEN!S$10,'Facturación Redondeo'!$E:$E,RESUMEN!$L30)-SUMIFS('Facturación Redondeo'!$K:$K,'Facturación Redondeo'!$D:$D,RESUMEN!S$10,'Facturación Redondeo'!$F:$F,RESUMEN!$L30)</f>
        <v>-396856</v>
      </c>
      <c r="T30" s="103">
        <f t="shared" si="0"/>
        <v>110196719</v>
      </c>
    </row>
    <row r="31" spans="1:22" ht="26.25" x14ac:dyDescent="0.4">
      <c r="A31" s="3"/>
      <c r="B31" s="3" t="s">
        <v>32</v>
      </c>
      <c r="C31" s="91">
        <v>0</v>
      </c>
      <c r="D31" s="91">
        <v>0</v>
      </c>
      <c r="E31" s="91">
        <v>0</v>
      </c>
      <c r="F31" s="91">
        <v>0</v>
      </c>
      <c r="G31" s="91">
        <v>0</v>
      </c>
      <c r="H31" s="91">
        <v>0</v>
      </c>
      <c r="I31" s="91">
        <v>0</v>
      </c>
      <c r="J31" s="91">
        <v>0</v>
      </c>
      <c r="K31" s="3"/>
      <c r="L31" s="99" t="s">
        <v>32</v>
      </c>
      <c r="M31" s="265">
        <f>SUMIFS('Facturación Redondeo'!$K:$K,'Facturación Redondeo'!$D:$D,RESUMEN!M$10,'Facturación Redondeo'!$E:$E,RESUMEN!$L31)-SUMIFS('Facturación Redondeo'!$K:$K,'Facturación Redondeo'!$D:$D,RESUMEN!M$10,'Facturación Redondeo'!$F:$F,RESUMEN!$L31)</f>
        <v>2558730</v>
      </c>
      <c r="N31" s="108">
        <f>SUMIFS('Facturación Redondeo'!$K:$K,'Facturación Redondeo'!$D:$D,RESUMEN!N$10,'Facturación Redondeo'!$E:$E,RESUMEN!$L31)-SUMIFS('Facturación Redondeo'!$K:$K,'Facturación Redondeo'!$D:$D,RESUMEN!N$10,'Facturación Redondeo'!$F:$F,RESUMEN!$L31)</f>
        <v>12535829</v>
      </c>
      <c r="O31" s="101">
        <f>SUMIFS('Facturación Redondeo'!$K:$K,'Facturación Redondeo'!$D:$D,RESUMEN!O$10,'Facturación Redondeo'!$E:$E,RESUMEN!$L31)-SUMIFS('Facturación Redondeo'!$K:$K,'Facturación Redondeo'!$D:$D,RESUMEN!O$10,'Facturación Redondeo'!$F:$F,RESUMEN!$L31)</f>
        <v>4346671</v>
      </c>
      <c r="P31" s="109">
        <f>SUMIFS('Facturación Redondeo'!$K:$K,'Facturación Redondeo'!$D:$D,RESUMEN!P$10,'Facturación Redondeo'!$E:$E,RESUMEN!$L31)-SUMIFS('Facturación Redondeo'!$K:$K,'Facturación Redondeo'!$D:$D,RESUMEN!P$10,'Facturación Redondeo'!$F:$F,RESUMEN!$L31)</f>
        <v>-4425391</v>
      </c>
      <c r="Q31" s="109">
        <f>SUMIFS('Facturación Redondeo'!$K:$K,'Facturación Redondeo'!$D:$D,RESUMEN!Q$10,'Facturación Redondeo'!$E:$E,RESUMEN!$L31)-SUMIFS('Facturación Redondeo'!$K:$K,'Facturación Redondeo'!$D:$D,RESUMEN!Q$10,'Facturación Redondeo'!$F:$F,RESUMEN!$L31)</f>
        <v>-156334</v>
      </c>
      <c r="R31" s="109">
        <f>SUMIFS('Facturación Redondeo'!$K:$K,'Facturación Redondeo'!$D:$D,RESUMEN!R$10,'Facturación Redondeo'!$E:$E,RESUMEN!$L31)-SUMIFS('Facturación Redondeo'!$K:$K,'Facturación Redondeo'!$D:$D,RESUMEN!R$10,'Facturación Redondeo'!$F:$F,RESUMEN!$L31)</f>
        <v>1697</v>
      </c>
      <c r="S31" s="109">
        <f>SUMIFS('Facturación Redondeo'!$K:$K,'Facturación Redondeo'!$D:$D,RESUMEN!S$10,'Facturación Redondeo'!$E:$E,RESUMEN!$L31)-SUMIFS('Facturación Redondeo'!$K:$K,'Facturación Redondeo'!$D:$D,RESUMEN!S$10,'Facturación Redondeo'!$F:$F,RESUMEN!$L31)</f>
        <v>-556</v>
      </c>
      <c r="T31" s="109">
        <f t="shared" si="0"/>
        <v>14860646</v>
      </c>
    </row>
    <row r="32" spans="1:22" ht="26.25" x14ac:dyDescent="0.4">
      <c r="A32" s="3"/>
      <c r="B32" s="3" t="s">
        <v>65</v>
      </c>
      <c r="C32" s="91">
        <v>7973</v>
      </c>
      <c r="D32" s="91">
        <v>522</v>
      </c>
      <c r="E32" s="91">
        <v>184</v>
      </c>
      <c r="F32" s="91">
        <v>0</v>
      </c>
      <c r="G32" s="91">
        <v>0</v>
      </c>
      <c r="H32" s="91">
        <v>0</v>
      </c>
      <c r="I32" s="91">
        <v>0</v>
      </c>
      <c r="J32" s="91">
        <v>8679</v>
      </c>
      <c r="K32" s="3"/>
      <c r="L32" s="99" t="s">
        <v>30</v>
      </c>
      <c r="M32" s="265">
        <f>SUMIFS('Facturación Redondeo'!$K:$K,'Facturación Redondeo'!$D:$D,RESUMEN!M$10,'Facturación Redondeo'!$E:$E,RESUMEN!$L32)-SUMIFS('Facturación Redondeo'!$K:$K,'Facturación Redondeo'!$D:$D,RESUMEN!M$10,'Facturación Redondeo'!$F:$F,RESUMEN!$L32)</f>
        <v>58628930</v>
      </c>
      <c r="N32" s="108">
        <f>SUMIFS('Facturación Redondeo'!$K:$K,'Facturación Redondeo'!$D:$D,RESUMEN!N$10,'Facturación Redondeo'!$E:$E,RESUMEN!$L32)-SUMIFS('Facturación Redondeo'!$K:$K,'Facturación Redondeo'!$D:$D,RESUMEN!N$10,'Facturación Redondeo'!$F:$F,RESUMEN!$L32)</f>
        <v>31151980</v>
      </c>
      <c r="O32" s="101">
        <f>SUMIFS('Facturación Redondeo'!$K:$K,'Facturación Redondeo'!$D:$D,RESUMEN!O$10,'Facturación Redondeo'!$E:$E,RESUMEN!$L32)-SUMIFS('Facturación Redondeo'!$K:$K,'Facturación Redondeo'!$D:$D,RESUMEN!O$10,'Facturación Redondeo'!$F:$F,RESUMEN!$L32)</f>
        <v>10863457</v>
      </c>
      <c r="P32" s="109">
        <f>SUMIFS('Facturación Redondeo'!$K:$K,'Facturación Redondeo'!$D:$D,RESUMEN!P$10,'Facturación Redondeo'!$E:$E,RESUMEN!$L32)-SUMIFS('Facturación Redondeo'!$K:$K,'Facturación Redondeo'!$D:$D,RESUMEN!P$10,'Facturación Redondeo'!$F:$F,RESUMEN!$L32)</f>
        <v>-10863458</v>
      </c>
      <c r="Q32" s="109">
        <f>SUMIFS('Facturación Redondeo'!$K:$K,'Facturación Redondeo'!$D:$D,RESUMEN!Q$10,'Facturación Redondeo'!$E:$E,RESUMEN!$L32)-SUMIFS('Facturación Redondeo'!$K:$K,'Facturación Redondeo'!$D:$D,RESUMEN!Q$10,'Facturación Redondeo'!$F:$F,RESUMEN!$L32)</f>
        <v>2463626</v>
      </c>
      <c r="R32" s="109">
        <f>SUMIFS('Facturación Redondeo'!$K:$K,'Facturación Redondeo'!$D:$D,RESUMEN!R$10,'Facturación Redondeo'!$E:$E,RESUMEN!$L32)-SUMIFS('Facturación Redondeo'!$K:$K,'Facturación Redondeo'!$D:$D,RESUMEN!R$10,'Facturación Redondeo'!$F:$F,RESUMEN!$L32)</f>
        <v>608198</v>
      </c>
      <c r="S32" s="109">
        <f>SUMIFS('Facturación Redondeo'!$K:$K,'Facturación Redondeo'!$D:$D,RESUMEN!S$10,'Facturación Redondeo'!$E:$E,RESUMEN!$L32)-SUMIFS('Facturación Redondeo'!$K:$K,'Facturación Redondeo'!$D:$D,RESUMEN!S$10,'Facturación Redondeo'!$F:$F,RESUMEN!$L32)</f>
        <v>-38026</v>
      </c>
      <c r="T32" s="109">
        <f t="shared" ref="T32:T41" si="1">SUM(M32:S32)</f>
        <v>92814707</v>
      </c>
      <c r="V32" s="10"/>
    </row>
    <row r="33" spans="1:20" ht="26.25" x14ac:dyDescent="0.4">
      <c r="A33" s="3"/>
      <c r="B33" s="3" t="s">
        <v>33</v>
      </c>
      <c r="C33" s="91">
        <v>0</v>
      </c>
      <c r="D33" s="91">
        <v>0</v>
      </c>
      <c r="E33" s="91">
        <v>0</v>
      </c>
      <c r="F33" s="91">
        <v>0</v>
      </c>
      <c r="G33" s="91">
        <v>0</v>
      </c>
      <c r="H33" s="91">
        <v>0</v>
      </c>
      <c r="I33" s="91">
        <v>0</v>
      </c>
      <c r="J33" s="91">
        <v>0</v>
      </c>
      <c r="K33" s="3"/>
      <c r="L33" s="99" t="s">
        <v>36</v>
      </c>
      <c r="M33" s="265">
        <f>SUMIFS('Facturación Redondeo'!$K:$K,'Facturación Redondeo'!$D:$D,RESUMEN!M$10,'Facturación Redondeo'!$E:$E,RESUMEN!$L33)-SUMIFS('Facturación Redondeo'!$K:$K,'Facturación Redondeo'!$D:$D,RESUMEN!M$10,'Facturación Redondeo'!$F:$F,RESUMEN!$L33)</f>
        <v>-658623</v>
      </c>
      <c r="N33" s="108">
        <f>SUMIFS('Facturación Redondeo'!$K:$K,'Facturación Redondeo'!$D:$D,RESUMEN!N$10,'Facturación Redondeo'!$E:$E,RESUMEN!$L33)-SUMIFS('Facturación Redondeo'!$K:$K,'Facturación Redondeo'!$D:$D,RESUMEN!N$10,'Facturación Redondeo'!$F:$F,RESUMEN!$L33)</f>
        <v>0</v>
      </c>
      <c r="O33" s="101">
        <f>SUMIFS('Facturación Redondeo'!$K:$K,'Facturación Redondeo'!$D:$D,RESUMEN!O$10,'Facturación Redondeo'!$E:$E,RESUMEN!$L33)-SUMIFS('Facturación Redondeo'!$K:$K,'Facturación Redondeo'!$D:$D,RESUMEN!O$10,'Facturación Redondeo'!$F:$F,RESUMEN!$L33)</f>
        <v>0</v>
      </c>
      <c r="P33" s="109">
        <f>SUMIFS('Facturación Redondeo'!$K:$K,'Facturación Redondeo'!$D:$D,RESUMEN!P$10,'Facturación Redondeo'!$E:$E,RESUMEN!$L33)-SUMIFS('Facturación Redondeo'!$K:$K,'Facturación Redondeo'!$D:$D,RESUMEN!P$10,'Facturación Redondeo'!$F:$F,RESUMEN!$L33)</f>
        <v>0</v>
      </c>
      <c r="Q33" s="109">
        <f>SUMIFS('Facturación Redondeo'!$K:$K,'Facturación Redondeo'!$D:$D,RESUMEN!Q$10,'Facturación Redondeo'!$E:$E,RESUMEN!$L33)-SUMIFS('Facturación Redondeo'!$K:$K,'Facturación Redondeo'!$D:$D,RESUMEN!Q$10,'Facturación Redondeo'!$F:$F,RESUMEN!$L33)</f>
        <v>0</v>
      </c>
      <c r="R33" s="109">
        <f>SUMIFS('Facturación Redondeo'!$K:$K,'Facturación Redondeo'!$D:$D,RESUMEN!R$10,'Facturación Redondeo'!$E:$E,RESUMEN!$L33)-SUMIFS('Facturación Redondeo'!$K:$K,'Facturación Redondeo'!$D:$D,RESUMEN!R$10,'Facturación Redondeo'!$F:$F,RESUMEN!$L33)</f>
        <v>-9174</v>
      </c>
      <c r="S33" s="109">
        <f>SUMIFS('Facturación Redondeo'!$K:$K,'Facturación Redondeo'!$D:$D,RESUMEN!S$10,'Facturación Redondeo'!$E:$E,RESUMEN!$L33)-SUMIFS('Facturación Redondeo'!$K:$K,'Facturación Redondeo'!$D:$D,RESUMEN!S$10,'Facturación Redondeo'!$F:$F,RESUMEN!$L33)</f>
        <v>1183</v>
      </c>
      <c r="T33" s="109">
        <f t="shared" si="1"/>
        <v>-666614</v>
      </c>
    </row>
    <row r="34" spans="1:20" ht="26.25" x14ac:dyDescent="0.4">
      <c r="A34" s="3"/>
      <c r="B34" s="3" t="s">
        <v>36</v>
      </c>
      <c r="C34" s="91">
        <v>33913</v>
      </c>
      <c r="D34" s="91">
        <v>0</v>
      </c>
      <c r="E34" s="91">
        <v>0</v>
      </c>
      <c r="F34" s="91">
        <v>0</v>
      </c>
      <c r="G34" s="91">
        <v>0</v>
      </c>
      <c r="H34" s="91">
        <v>0</v>
      </c>
      <c r="I34" s="91">
        <v>0</v>
      </c>
      <c r="J34" s="91">
        <v>33913</v>
      </c>
      <c r="K34" s="3"/>
      <c r="L34" s="99" t="s">
        <v>65</v>
      </c>
      <c r="M34" s="265">
        <f>SUMIFS('Facturación Redondeo'!$K:$K,'Facturación Redondeo'!$D:$D,RESUMEN!M$10,'Facturación Redondeo'!$E:$E,RESUMEN!$L34)-SUMIFS('Facturación Redondeo'!$K:$K,'Facturación Redondeo'!$D:$D,RESUMEN!M$10,'Facturación Redondeo'!$F:$F,RESUMEN!$L34)</f>
        <v>-154846</v>
      </c>
      <c r="N34" s="108">
        <f>SUMIFS('Facturación Redondeo'!$K:$K,'Facturación Redondeo'!$D:$D,RESUMEN!N$10,'Facturación Redondeo'!$E:$E,RESUMEN!$L34)-SUMIFS('Facturación Redondeo'!$K:$K,'Facturación Redondeo'!$D:$D,RESUMEN!N$10,'Facturación Redondeo'!$F:$F,RESUMEN!$L34)</f>
        <v>-51653</v>
      </c>
      <c r="O34" s="101">
        <f>SUMIFS('Facturación Redondeo'!$K:$K,'Facturación Redondeo'!$D:$D,RESUMEN!O$10,'Facturación Redondeo'!$E:$E,RESUMEN!$L34)-SUMIFS('Facturación Redondeo'!$K:$K,'Facturación Redondeo'!$D:$D,RESUMEN!O$10,'Facturación Redondeo'!$F:$F,RESUMEN!$L34)</f>
        <v>-17235</v>
      </c>
      <c r="P34" s="109">
        <f>SUMIFS('Facturación Redondeo'!$K:$K,'Facturación Redondeo'!$D:$D,RESUMEN!P$10,'Facturación Redondeo'!$E:$E,RESUMEN!$L34)-SUMIFS('Facturación Redondeo'!$K:$K,'Facturación Redondeo'!$D:$D,RESUMEN!P$10,'Facturación Redondeo'!$F:$F,RESUMEN!$L34)</f>
        <v>0</v>
      </c>
      <c r="Q34" s="109">
        <f>SUMIFS('Facturación Redondeo'!$K:$K,'Facturación Redondeo'!$D:$D,RESUMEN!Q$10,'Facturación Redondeo'!$E:$E,RESUMEN!$L34)-SUMIFS('Facturación Redondeo'!$K:$K,'Facturación Redondeo'!$D:$D,RESUMEN!Q$10,'Facturación Redondeo'!$F:$F,RESUMEN!$L34)</f>
        <v>0</v>
      </c>
      <c r="R34" s="109">
        <f>SUMIFS('Facturación Redondeo'!$K:$K,'Facturación Redondeo'!$D:$D,RESUMEN!R$10,'Facturación Redondeo'!$E:$E,RESUMEN!$L34)-SUMIFS('Facturación Redondeo'!$K:$K,'Facturación Redondeo'!$D:$D,RESUMEN!R$10,'Facturación Redondeo'!$F:$F,RESUMEN!$L34)</f>
        <v>-1667</v>
      </c>
      <c r="S34" s="109">
        <f>SUMIFS('Facturación Redondeo'!$K:$K,'Facturación Redondeo'!$D:$D,RESUMEN!S$10,'Facturación Redondeo'!$E:$E,RESUMEN!$L34)-SUMIFS('Facturación Redondeo'!$K:$K,'Facturación Redondeo'!$D:$D,RESUMEN!S$10,'Facturación Redondeo'!$F:$F,RESUMEN!$L34)</f>
        <v>0</v>
      </c>
      <c r="T34" s="109">
        <f t="shared" si="1"/>
        <v>-225401</v>
      </c>
    </row>
    <row r="35" spans="1:20" ht="26.25" x14ac:dyDescent="0.4">
      <c r="A35" s="3"/>
      <c r="B35" s="3" t="s">
        <v>35</v>
      </c>
      <c r="C35" s="91">
        <v>0</v>
      </c>
      <c r="D35" s="91">
        <v>0</v>
      </c>
      <c r="E35" s="91">
        <v>0</v>
      </c>
      <c r="F35" s="91">
        <v>0</v>
      </c>
      <c r="G35" s="91">
        <v>0</v>
      </c>
      <c r="H35" s="91">
        <v>0</v>
      </c>
      <c r="I35" s="91">
        <v>0</v>
      </c>
      <c r="J35" s="91">
        <v>0</v>
      </c>
      <c r="K35" s="3"/>
      <c r="L35" s="99" t="s">
        <v>82</v>
      </c>
      <c r="M35" s="265">
        <f>SUMIFS('Facturación Redondeo'!$K:$K,'Facturación Redondeo'!$D:$D,RESUMEN!M$10,'Facturación Redondeo'!$E:$E,RESUMEN!$L35)-SUMIFS('Facturación Redondeo'!$K:$K,'Facturación Redondeo'!$D:$D,RESUMEN!M$10,'Facturación Redondeo'!$F:$F,RESUMEN!$L35)</f>
        <v>-115908</v>
      </c>
      <c r="N35" s="108">
        <f>SUMIFS('Facturación Redondeo'!$K:$K,'Facturación Redondeo'!$D:$D,RESUMEN!N$10,'Facturación Redondeo'!$E:$E,RESUMEN!$L35)-SUMIFS('Facturación Redondeo'!$K:$K,'Facturación Redondeo'!$D:$D,RESUMEN!N$10,'Facturación Redondeo'!$F:$F,RESUMEN!$L35)</f>
        <v>0</v>
      </c>
      <c r="O35" s="101">
        <f>SUMIFS('Facturación Redondeo'!$K:$K,'Facturación Redondeo'!$D:$D,RESUMEN!O$10,'Facturación Redondeo'!$E:$E,RESUMEN!$L35)-SUMIFS('Facturación Redondeo'!$K:$K,'Facturación Redondeo'!$D:$D,RESUMEN!O$10,'Facturación Redondeo'!$F:$F,RESUMEN!$L35)</f>
        <v>0</v>
      </c>
      <c r="P35" s="109">
        <f>SUMIFS('Facturación Redondeo'!$K:$K,'Facturación Redondeo'!$D:$D,RESUMEN!P$10,'Facturación Redondeo'!$E:$E,RESUMEN!$L35)-SUMIFS('Facturación Redondeo'!$K:$K,'Facturación Redondeo'!$D:$D,RESUMEN!P$10,'Facturación Redondeo'!$F:$F,RESUMEN!$L35)</f>
        <v>0</v>
      </c>
      <c r="Q35" s="109">
        <f>SUMIFS('Facturación Redondeo'!$K:$K,'Facturación Redondeo'!$D:$D,RESUMEN!Q$10,'Facturación Redondeo'!$E:$E,RESUMEN!$L35)-SUMIFS('Facturación Redondeo'!$K:$K,'Facturación Redondeo'!$D:$D,RESUMEN!Q$10,'Facturación Redondeo'!$F:$F,RESUMEN!$L35)</f>
        <v>0</v>
      </c>
      <c r="R35" s="109">
        <f>SUMIFS('Facturación Redondeo'!$K:$K,'Facturación Redondeo'!$D:$D,RESUMEN!R$10,'Facturación Redondeo'!$E:$E,RESUMEN!$L35)-SUMIFS('Facturación Redondeo'!$K:$K,'Facturación Redondeo'!$D:$D,RESUMEN!R$10,'Facturación Redondeo'!$F:$F,RESUMEN!$L35)</f>
        <v>-15550</v>
      </c>
      <c r="S35" s="109">
        <f>SUMIFS('Facturación Redondeo'!$K:$K,'Facturación Redondeo'!$D:$D,RESUMEN!S$10,'Facturación Redondeo'!$E:$E,RESUMEN!$L35)-SUMIFS('Facturación Redondeo'!$K:$K,'Facturación Redondeo'!$D:$D,RESUMEN!S$10,'Facturación Redondeo'!$F:$F,RESUMEN!$L35)</f>
        <v>0</v>
      </c>
      <c r="T35" s="109">
        <f t="shared" si="1"/>
        <v>-131458</v>
      </c>
    </row>
    <row r="36" spans="1:20" ht="26.25" x14ac:dyDescent="0.4">
      <c r="A36" s="3"/>
      <c r="B36" s="3" t="s">
        <v>77</v>
      </c>
      <c r="C36" s="91">
        <v>2007</v>
      </c>
      <c r="D36" s="91">
        <v>0</v>
      </c>
      <c r="E36" s="91">
        <v>0</v>
      </c>
      <c r="F36" s="91">
        <v>0</v>
      </c>
      <c r="G36" s="91">
        <v>0</v>
      </c>
      <c r="H36" s="91">
        <v>0</v>
      </c>
      <c r="I36" s="91">
        <v>0</v>
      </c>
      <c r="J36" s="91">
        <v>2007</v>
      </c>
      <c r="K36" s="3"/>
      <c r="L36" s="99" t="s">
        <v>77</v>
      </c>
      <c r="M36" s="107">
        <f>SUMIFS('Facturación Redondeo'!$K:$K,'Facturación Redondeo'!$D:$D,RESUMEN!M$10,'Facturación Redondeo'!$E:$E,RESUMEN!$L36)-SUMIFS('Facturación Redondeo'!$K:$K,'Facturación Redondeo'!$D:$D,RESUMEN!M$10,'Facturación Redondeo'!$F:$F,RESUMEN!$L36)</f>
        <v>-38985</v>
      </c>
      <c r="N36" s="108">
        <f>SUMIFS('Facturación Redondeo'!$K:$K,'Facturación Redondeo'!$D:$D,RESUMEN!N$10,'Facturación Redondeo'!$E:$E,RESUMEN!$L36)-SUMIFS('Facturación Redondeo'!$K:$K,'Facturación Redondeo'!$D:$D,RESUMEN!N$10,'Facturación Redondeo'!$F:$F,RESUMEN!$L36)</f>
        <v>0</v>
      </c>
      <c r="O36" s="101">
        <f>SUMIFS('Facturación Redondeo'!$K:$K,'Facturación Redondeo'!$D:$D,RESUMEN!O$10,'Facturación Redondeo'!$E:$E,RESUMEN!$L36)-SUMIFS('Facturación Redondeo'!$K:$K,'Facturación Redondeo'!$D:$D,RESUMEN!O$10,'Facturación Redondeo'!$F:$F,RESUMEN!$L36)</f>
        <v>0</v>
      </c>
      <c r="P36" s="109">
        <f>SUMIFS('Facturación Redondeo'!$K:$K,'Facturación Redondeo'!$D:$D,RESUMEN!P$10,'Facturación Redondeo'!$E:$E,RESUMEN!$L36)-SUMIFS('Facturación Redondeo'!$K:$K,'Facturación Redondeo'!$D:$D,RESUMEN!P$10,'Facturación Redondeo'!$F:$F,RESUMEN!$L36)</f>
        <v>0</v>
      </c>
      <c r="Q36" s="109">
        <f>SUMIFS('Facturación Redondeo'!$K:$K,'Facturación Redondeo'!$D:$D,RESUMEN!Q$10,'Facturación Redondeo'!$E:$E,RESUMEN!$L36)-SUMIFS('Facturación Redondeo'!$K:$K,'Facturación Redondeo'!$D:$D,RESUMEN!Q$10,'Facturación Redondeo'!$F:$F,RESUMEN!$L36)</f>
        <v>0</v>
      </c>
      <c r="R36" s="109">
        <f>SUMIFS('Facturación Redondeo'!$K:$K,'Facturación Redondeo'!$D:$D,RESUMEN!R$10,'Facturación Redondeo'!$E:$E,RESUMEN!$L36)-SUMIFS('Facturación Redondeo'!$K:$K,'Facturación Redondeo'!$D:$D,RESUMEN!R$10,'Facturación Redondeo'!$F:$F,RESUMEN!$L36)</f>
        <v>-440</v>
      </c>
      <c r="S36" s="109">
        <f>SUMIFS('Facturación Redondeo'!$K:$K,'Facturación Redondeo'!$D:$D,RESUMEN!S$10,'Facturación Redondeo'!$E:$E,RESUMEN!$L36)-SUMIFS('Facturación Redondeo'!$K:$K,'Facturación Redondeo'!$D:$D,RESUMEN!S$10,'Facturación Redondeo'!$F:$F,RESUMEN!$L36)</f>
        <v>0</v>
      </c>
      <c r="T36" s="109">
        <f t="shared" si="1"/>
        <v>-39425</v>
      </c>
    </row>
    <row r="37" spans="1:20" ht="26.25" x14ac:dyDescent="0.4">
      <c r="A37" s="3"/>
      <c r="B37" s="3" t="s">
        <v>81</v>
      </c>
      <c r="C37" s="91">
        <v>3974</v>
      </c>
      <c r="D37" s="91">
        <v>0</v>
      </c>
      <c r="E37" s="91">
        <v>0</v>
      </c>
      <c r="F37" s="91">
        <v>0</v>
      </c>
      <c r="G37" s="91">
        <v>0</v>
      </c>
      <c r="H37" s="91">
        <v>0</v>
      </c>
      <c r="I37" s="91">
        <v>0</v>
      </c>
      <c r="J37" s="91">
        <v>3974</v>
      </c>
      <c r="K37" s="3"/>
      <c r="L37" s="99" t="s">
        <v>81</v>
      </c>
      <c r="M37" s="107">
        <f>SUMIFS('Facturación Redondeo'!$K:$K,'Facturación Redondeo'!$D:$D,RESUMEN!M$10,'Facturación Redondeo'!$E:$E,RESUMEN!$L37)-SUMIFS('Facturación Redondeo'!$K:$K,'Facturación Redondeo'!$D:$D,RESUMEN!M$10,'Facturación Redondeo'!$F:$F,RESUMEN!$L37)</f>
        <v>-77174</v>
      </c>
      <c r="N37" s="108">
        <f>SUMIFS('Facturación Redondeo'!$K:$K,'Facturación Redondeo'!$D:$D,RESUMEN!N$10,'Facturación Redondeo'!$E:$E,RESUMEN!$L37)-SUMIFS('Facturación Redondeo'!$K:$K,'Facturación Redondeo'!$D:$D,RESUMEN!N$10,'Facturación Redondeo'!$F:$F,RESUMEN!$L37)</f>
        <v>0</v>
      </c>
      <c r="O37" s="101">
        <f>SUMIFS('Facturación Redondeo'!$K:$K,'Facturación Redondeo'!$D:$D,RESUMEN!O$10,'Facturación Redondeo'!$E:$E,RESUMEN!$L37)-SUMIFS('Facturación Redondeo'!$K:$K,'Facturación Redondeo'!$D:$D,RESUMEN!O$10,'Facturación Redondeo'!$F:$F,RESUMEN!$L37)</f>
        <v>0</v>
      </c>
      <c r="P37" s="109">
        <f>SUMIFS('Facturación Redondeo'!$K:$K,'Facturación Redondeo'!$D:$D,RESUMEN!P$10,'Facturación Redondeo'!$E:$E,RESUMEN!$L37)-SUMIFS('Facturación Redondeo'!$K:$K,'Facturación Redondeo'!$D:$D,RESUMEN!P$10,'Facturación Redondeo'!$F:$F,RESUMEN!$L37)</f>
        <v>0</v>
      </c>
      <c r="Q37" s="109">
        <f>SUMIFS('Facturación Redondeo'!$K:$K,'Facturación Redondeo'!$D:$D,RESUMEN!Q$10,'Facturación Redondeo'!$E:$E,RESUMEN!$L37)-SUMIFS('Facturación Redondeo'!$K:$K,'Facturación Redondeo'!$D:$D,RESUMEN!Q$10,'Facturación Redondeo'!$F:$F,RESUMEN!$L37)</f>
        <v>0</v>
      </c>
      <c r="R37" s="109">
        <f>SUMIFS('Facturación Redondeo'!$K:$K,'Facturación Redondeo'!$D:$D,RESUMEN!R$10,'Facturación Redondeo'!$E:$E,RESUMEN!$L37)-SUMIFS('Facturación Redondeo'!$K:$K,'Facturación Redondeo'!$D:$D,RESUMEN!R$10,'Facturación Redondeo'!$F:$F,RESUMEN!$L37)</f>
        <v>-788</v>
      </c>
      <c r="S37" s="109">
        <f>SUMIFS('Facturación Redondeo'!$K:$K,'Facturación Redondeo'!$D:$D,RESUMEN!S$10,'Facturación Redondeo'!$E:$E,RESUMEN!$L37)-SUMIFS('Facturación Redondeo'!$K:$K,'Facturación Redondeo'!$D:$D,RESUMEN!S$10,'Facturación Redondeo'!$F:$F,RESUMEN!$L37)</f>
        <v>0</v>
      </c>
      <c r="T37" s="109">
        <f t="shared" si="1"/>
        <v>-77962</v>
      </c>
    </row>
    <row r="38" spans="1:20" ht="26.25" x14ac:dyDescent="0.4">
      <c r="A38" s="3"/>
      <c r="B38" s="3" t="s">
        <v>82</v>
      </c>
      <c r="C38" s="91">
        <v>5968</v>
      </c>
      <c r="D38" s="91">
        <v>0</v>
      </c>
      <c r="E38" s="91">
        <v>0</v>
      </c>
      <c r="F38" s="91">
        <v>0</v>
      </c>
      <c r="G38" s="91">
        <v>0</v>
      </c>
      <c r="H38" s="91">
        <v>0</v>
      </c>
      <c r="I38" s="91">
        <v>0</v>
      </c>
      <c r="J38" s="91">
        <v>5968</v>
      </c>
      <c r="K38" s="3"/>
      <c r="L38" s="99" t="s">
        <v>83</v>
      </c>
      <c r="M38" s="107">
        <f>SUMIFS('Facturación Redondeo'!$K:$K,'Facturación Redondeo'!$D:$D,RESUMEN!M$10,'Facturación Redondeo'!$E:$E,RESUMEN!$L38)-SUMIFS('Facturación Redondeo'!$K:$K,'Facturación Redondeo'!$D:$D,RESUMEN!M$10,'Facturación Redondeo'!$F:$F,RESUMEN!$L38)</f>
        <v>-99572</v>
      </c>
      <c r="N38" s="108">
        <f>SUMIFS('Facturación Redondeo'!$K:$K,'Facturación Redondeo'!$D:$D,RESUMEN!N$10,'Facturación Redondeo'!$E:$E,RESUMEN!$L38)-SUMIFS('Facturación Redondeo'!$K:$K,'Facturación Redondeo'!$D:$D,RESUMEN!N$10,'Facturación Redondeo'!$F:$F,RESUMEN!$L38)</f>
        <v>-32651</v>
      </c>
      <c r="O38" s="101">
        <f>SUMIFS('Facturación Redondeo'!$K:$K,'Facturación Redondeo'!$D:$D,RESUMEN!O$10,'Facturación Redondeo'!$E:$E,RESUMEN!$L38)-SUMIFS('Facturación Redondeo'!$K:$K,'Facturación Redondeo'!$D:$D,RESUMEN!O$10,'Facturación Redondeo'!$F:$F,RESUMEN!$L38)</f>
        <v>-11437</v>
      </c>
      <c r="P38" s="109">
        <f>SUMIFS('Facturación Redondeo'!$K:$K,'Facturación Redondeo'!$D:$D,RESUMEN!P$10,'Facturación Redondeo'!$E:$E,RESUMEN!$L38)-SUMIFS('Facturación Redondeo'!$K:$K,'Facturación Redondeo'!$D:$D,RESUMEN!P$10,'Facturación Redondeo'!$F:$F,RESUMEN!$L38)</f>
        <v>0</v>
      </c>
      <c r="Q38" s="109">
        <f>SUMIFS('Facturación Redondeo'!$K:$K,'Facturación Redondeo'!$D:$D,RESUMEN!Q$10,'Facturación Redondeo'!$E:$E,RESUMEN!$L38)-SUMIFS('Facturación Redondeo'!$K:$K,'Facturación Redondeo'!$D:$D,RESUMEN!Q$10,'Facturación Redondeo'!$F:$F,RESUMEN!$L38)</f>
        <v>0</v>
      </c>
      <c r="R38" s="109">
        <f>SUMIFS('Facturación Redondeo'!$K:$K,'Facturación Redondeo'!$D:$D,RESUMEN!R$10,'Facturación Redondeo'!$E:$E,RESUMEN!$L38)-SUMIFS('Facturación Redondeo'!$K:$K,'Facturación Redondeo'!$D:$D,RESUMEN!R$10,'Facturación Redondeo'!$F:$F,RESUMEN!$L38)</f>
        <v>-1147</v>
      </c>
      <c r="S38" s="109">
        <f>SUMIFS('Facturación Redondeo'!$K:$K,'Facturación Redondeo'!$D:$D,RESUMEN!S$10,'Facturación Redondeo'!$E:$E,RESUMEN!$L38)-SUMIFS('Facturación Redondeo'!$K:$K,'Facturación Redondeo'!$D:$D,RESUMEN!S$10,'Facturación Redondeo'!$F:$F,RESUMEN!$L38)</f>
        <v>0</v>
      </c>
      <c r="T38" s="109">
        <f t="shared" si="1"/>
        <v>-144807</v>
      </c>
    </row>
    <row r="39" spans="1:20" ht="26.25" x14ac:dyDescent="0.4">
      <c r="A39" s="3"/>
      <c r="B39" s="3" t="s">
        <v>83</v>
      </c>
      <c r="C39" s="91">
        <v>5127</v>
      </c>
      <c r="D39" s="91">
        <v>330</v>
      </c>
      <c r="E39" s="91">
        <v>122</v>
      </c>
      <c r="F39" s="91">
        <v>0</v>
      </c>
      <c r="G39" s="91">
        <v>0</v>
      </c>
      <c r="H39" s="91">
        <v>0</v>
      </c>
      <c r="I39" s="91">
        <v>0</v>
      </c>
      <c r="J39" s="91">
        <v>5579</v>
      </c>
      <c r="K39" s="3"/>
      <c r="L39" s="99" t="s">
        <v>84</v>
      </c>
      <c r="M39" s="107">
        <f>SUMIFS('Facturación Redondeo'!$K:$K,'Facturación Redondeo'!$D:$D,RESUMEN!M$10,'Facturación Redondeo'!$E:$E,RESUMEN!$L39)-SUMIFS('Facturación Redondeo'!$K:$K,'Facturación Redondeo'!$D:$D,RESUMEN!M$10,'Facturación Redondeo'!$F:$F,RESUMEN!$L39)</f>
        <v>-185120</v>
      </c>
      <c r="N39" s="108">
        <f>SUMIFS('Facturación Redondeo'!$K:$K,'Facturación Redondeo'!$D:$D,RESUMEN!N$10,'Facturación Redondeo'!$E:$E,RESUMEN!$L39)-SUMIFS('Facturación Redondeo'!$K:$K,'Facturación Redondeo'!$D:$D,RESUMEN!N$10,'Facturación Redondeo'!$F:$F,RESUMEN!$L39)</f>
        <v>-69982</v>
      </c>
      <c r="O39" s="101">
        <f>SUMIFS('Facturación Redondeo'!$K:$K,'Facturación Redondeo'!$D:$D,RESUMEN!O$10,'Facturación Redondeo'!$E:$E,RESUMEN!$L39)-SUMIFS('Facturación Redondeo'!$K:$K,'Facturación Redondeo'!$D:$D,RESUMEN!O$10,'Facturación Redondeo'!$F:$F,RESUMEN!$L39)</f>
        <v>-22680</v>
      </c>
      <c r="P39" s="109">
        <f>SUMIFS('Facturación Redondeo'!$K:$K,'Facturación Redondeo'!$D:$D,RESUMEN!P$10,'Facturación Redondeo'!$E:$E,RESUMEN!$L39)-SUMIFS('Facturación Redondeo'!$K:$K,'Facturación Redondeo'!$D:$D,RESUMEN!P$10,'Facturación Redondeo'!$F:$F,RESUMEN!$L39)</f>
        <v>0</v>
      </c>
      <c r="Q39" s="109">
        <f>SUMIFS('Facturación Redondeo'!$K:$K,'Facturación Redondeo'!$D:$D,RESUMEN!Q$10,'Facturación Redondeo'!$E:$E,RESUMEN!$L39)-SUMIFS('Facturación Redondeo'!$K:$K,'Facturación Redondeo'!$D:$D,RESUMEN!Q$10,'Facturación Redondeo'!$F:$F,RESUMEN!$L39)</f>
        <v>0</v>
      </c>
      <c r="R39" s="109">
        <f>SUMIFS('Facturación Redondeo'!$K:$K,'Facturación Redondeo'!$D:$D,RESUMEN!R$10,'Facturación Redondeo'!$E:$E,RESUMEN!$L39)-SUMIFS('Facturación Redondeo'!$K:$K,'Facturación Redondeo'!$D:$D,RESUMEN!R$10,'Facturación Redondeo'!$F:$F,RESUMEN!$L39)</f>
        <v>-1994</v>
      </c>
      <c r="S39" s="109">
        <f>SUMIFS('Facturación Redondeo'!$K:$K,'Facturación Redondeo'!$D:$D,RESUMEN!S$10,'Facturación Redondeo'!$E:$E,RESUMEN!$L39)-SUMIFS('Facturación Redondeo'!$K:$K,'Facturación Redondeo'!$D:$D,RESUMEN!S$10,'Facturación Redondeo'!$F:$F,RESUMEN!$L39)</f>
        <v>0</v>
      </c>
      <c r="T39" s="109">
        <f t="shared" si="1"/>
        <v>-279776</v>
      </c>
    </row>
    <row r="40" spans="1:20" ht="26.25" x14ac:dyDescent="0.4">
      <c r="A40" s="3"/>
      <c r="B40" s="3" t="s">
        <v>84</v>
      </c>
      <c r="C40" s="91">
        <v>9532</v>
      </c>
      <c r="D40" s="91">
        <v>707</v>
      </c>
      <c r="E40" s="91">
        <v>242</v>
      </c>
      <c r="F40" s="91">
        <v>0</v>
      </c>
      <c r="G40" s="91">
        <v>0</v>
      </c>
      <c r="H40" s="91">
        <v>0</v>
      </c>
      <c r="I40" s="91">
        <v>0</v>
      </c>
      <c r="J40" s="91">
        <v>10481</v>
      </c>
      <c r="K40" s="3"/>
      <c r="L40" s="99" t="s">
        <v>85</v>
      </c>
      <c r="M40" s="107">
        <f>SUMIFS('Facturación Redondeo'!$K:$K,'Facturación Redondeo'!$D:$D,RESUMEN!M$10,'Facturación Redondeo'!$E:$E,RESUMEN!$L40)-SUMIFS('Facturación Redondeo'!$K:$K,'Facturación Redondeo'!$D:$D,RESUMEN!M$10,'Facturación Redondeo'!$F:$F,RESUMEN!$L40)</f>
        <v>-174967</v>
      </c>
      <c r="N40" s="108">
        <f>SUMIFS('Facturación Redondeo'!$K:$K,'Facturación Redondeo'!$D:$D,RESUMEN!N$10,'Facturación Redondeo'!$E:$E,RESUMEN!$L40)-SUMIFS('Facturación Redondeo'!$K:$K,'Facturación Redondeo'!$D:$D,RESUMEN!N$10,'Facturación Redondeo'!$F:$F,RESUMEN!$L40)</f>
        <v>0</v>
      </c>
      <c r="O40" s="101">
        <f>SUMIFS('Facturación Redondeo'!$K:$K,'Facturación Redondeo'!$D:$D,RESUMEN!O$10,'Facturación Redondeo'!$E:$E,RESUMEN!$L40)-SUMIFS('Facturación Redondeo'!$K:$K,'Facturación Redondeo'!$D:$D,RESUMEN!O$10,'Facturación Redondeo'!$F:$F,RESUMEN!$L40)</f>
        <v>0</v>
      </c>
      <c r="P40" s="109">
        <f>SUMIFS('Facturación Redondeo'!$K:$K,'Facturación Redondeo'!$D:$D,RESUMEN!P$10,'Facturación Redondeo'!$E:$E,RESUMEN!$L40)-SUMIFS('Facturación Redondeo'!$K:$K,'Facturación Redondeo'!$D:$D,RESUMEN!P$10,'Facturación Redondeo'!$F:$F,RESUMEN!$L40)</f>
        <v>0</v>
      </c>
      <c r="Q40" s="109">
        <f>SUMIFS('Facturación Redondeo'!$K:$K,'Facturación Redondeo'!$D:$D,RESUMEN!Q$10,'Facturación Redondeo'!$E:$E,RESUMEN!$L40)-SUMIFS('Facturación Redondeo'!$K:$K,'Facturación Redondeo'!$D:$D,RESUMEN!Q$10,'Facturación Redondeo'!$F:$F,RESUMEN!$L40)</f>
        <v>0</v>
      </c>
      <c r="R40" s="109">
        <f>SUMIFS('Facturación Redondeo'!$K:$K,'Facturación Redondeo'!$D:$D,RESUMEN!R$10,'Facturación Redondeo'!$E:$E,RESUMEN!$L40)-SUMIFS('Facturación Redondeo'!$K:$K,'Facturación Redondeo'!$D:$D,RESUMEN!R$10,'Facturación Redondeo'!$F:$F,RESUMEN!$L40)</f>
        <v>-2202</v>
      </c>
      <c r="S40" s="109">
        <f>SUMIFS('Facturación Redondeo'!$K:$K,'Facturación Redondeo'!$D:$D,RESUMEN!S$10,'Facturación Redondeo'!$E:$E,RESUMEN!$L40)-SUMIFS('Facturación Redondeo'!$K:$K,'Facturación Redondeo'!$D:$D,RESUMEN!S$10,'Facturación Redondeo'!$F:$F,RESUMEN!$L40)</f>
        <v>0</v>
      </c>
      <c r="T40" s="109">
        <f t="shared" si="1"/>
        <v>-177169</v>
      </c>
    </row>
    <row r="41" spans="1:20" ht="26.25" x14ac:dyDescent="0.4">
      <c r="A41" s="3"/>
      <c r="B41" s="3" t="s">
        <v>85</v>
      </c>
      <c r="C41" s="91">
        <v>9009</v>
      </c>
      <c r="D41" s="91">
        <v>0</v>
      </c>
      <c r="E41" s="91">
        <v>0</v>
      </c>
      <c r="F41" s="91">
        <v>0</v>
      </c>
      <c r="G41" s="91">
        <v>0</v>
      </c>
      <c r="H41" s="91">
        <v>0</v>
      </c>
      <c r="I41" s="91">
        <v>0</v>
      </c>
      <c r="J41" s="91">
        <v>9009</v>
      </c>
      <c r="K41" s="3"/>
      <c r="L41" s="99" t="s">
        <v>64</v>
      </c>
      <c r="M41" s="107">
        <f>SUMIFS('Facturación Redondeo'!$K:$K,'Facturación Redondeo'!$D:$D,RESUMEN!M$10,'Facturación Redondeo'!$E:$E,RESUMEN!$L41)-SUMIFS('Facturación Redondeo'!$K:$K,'Facturación Redondeo'!$D:$D,RESUMEN!M$10,'Facturación Redondeo'!$F:$F,RESUMEN!$L41)</f>
        <v>-3025908</v>
      </c>
      <c r="N41" s="108">
        <f>SUMIFS('Facturación Redondeo'!$K:$K,'Facturación Redondeo'!$D:$D,RESUMEN!N$10,'Facturación Redondeo'!$E:$E,RESUMEN!$L41)-SUMIFS('Facturación Redondeo'!$K:$K,'Facturación Redondeo'!$D:$D,RESUMEN!N$10,'Facturación Redondeo'!$F:$F,RESUMEN!$L41)</f>
        <v>-485616</v>
      </c>
      <c r="O41" s="101">
        <f>SUMIFS('Facturación Redondeo'!$K:$K,'Facturación Redondeo'!$D:$D,RESUMEN!O$10,'Facturación Redondeo'!$E:$E,RESUMEN!$L41)-SUMIFS('Facturación Redondeo'!$K:$K,'Facturación Redondeo'!$D:$D,RESUMEN!O$10,'Facturación Redondeo'!$F:$F,RESUMEN!$L41)</f>
        <v>-154009</v>
      </c>
      <c r="P41" s="109">
        <f>SUMIFS('Facturación Redondeo'!$K:$K,'Facturación Redondeo'!$D:$D,RESUMEN!P$10,'Facturación Redondeo'!$E:$E,RESUMEN!$L41)-SUMIFS('Facturación Redondeo'!$K:$K,'Facturación Redondeo'!$D:$D,RESUMEN!P$10,'Facturación Redondeo'!$F:$F,RESUMEN!$L41)</f>
        <v>0</v>
      </c>
      <c r="Q41" s="109">
        <f>SUMIFS('Facturación Redondeo'!$K:$K,'Facturación Redondeo'!$D:$D,RESUMEN!Q$10,'Facturación Redondeo'!$E:$E,RESUMEN!$L41)-SUMIFS('Facturación Redondeo'!$K:$K,'Facturación Redondeo'!$D:$D,RESUMEN!Q$10,'Facturación Redondeo'!$F:$F,RESUMEN!$L41)</f>
        <v>0</v>
      </c>
      <c r="R41" s="109">
        <f>SUMIFS('Facturación Redondeo'!$K:$K,'Facturación Redondeo'!$D:$D,RESUMEN!R$10,'Facturación Redondeo'!$E:$E,RESUMEN!$L41)-SUMIFS('Facturación Redondeo'!$K:$K,'Facturación Redondeo'!$D:$D,RESUMEN!R$10,'Facturación Redondeo'!$F:$F,RESUMEN!$L41)</f>
        <v>-38778</v>
      </c>
      <c r="S41" s="109">
        <f>SUMIFS('Facturación Redondeo'!$K:$K,'Facturación Redondeo'!$D:$D,RESUMEN!S$10,'Facturación Redondeo'!$E:$E,RESUMEN!$L41)-SUMIFS('Facturación Redondeo'!$K:$K,'Facturación Redondeo'!$D:$D,RESUMEN!S$10,'Facturación Redondeo'!$F:$F,RESUMEN!$L41)</f>
        <v>-35717</v>
      </c>
      <c r="T41" s="109">
        <f t="shared" si="1"/>
        <v>-3740028</v>
      </c>
    </row>
    <row r="42" spans="1:20" ht="26.25" x14ac:dyDescent="0.4">
      <c r="A42" s="3"/>
      <c r="B42" s="3" t="s">
        <v>87</v>
      </c>
      <c r="C42" s="91">
        <v>26823</v>
      </c>
      <c r="D42" s="91">
        <v>5501</v>
      </c>
      <c r="E42" s="91">
        <v>2052</v>
      </c>
      <c r="F42" s="91">
        <v>0</v>
      </c>
      <c r="G42" s="91">
        <v>0</v>
      </c>
      <c r="H42" s="91">
        <v>0</v>
      </c>
      <c r="I42" s="91">
        <v>0</v>
      </c>
      <c r="J42" s="91">
        <v>34376</v>
      </c>
      <c r="K42" s="3"/>
      <c r="L42" s="99" t="s">
        <v>90</v>
      </c>
      <c r="M42" s="107">
        <f>SUMIFS('Facturación Redondeo'!$K:$K,'Facturación Redondeo'!$D:$D,RESUMEN!M$10,'Facturación Redondeo'!$E:$E,RESUMEN!$L42)-SUMIFS('Facturación Redondeo'!$K:$K,'Facturación Redondeo'!$D:$D,RESUMEN!M$10,'Facturación Redondeo'!$F:$F,RESUMEN!$L42)</f>
        <v>0</v>
      </c>
      <c r="N42" s="108">
        <f>SUMIFS('Facturación Redondeo'!$K:$K,'Facturación Redondeo'!$D:$D,RESUMEN!N$10,'Facturación Redondeo'!$E:$E,RESUMEN!$L42)-SUMIFS('Facturación Redondeo'!$K:$K,'Facturación Redondeo'!$D:$D,RESUMEN!N$10,'Facturación Redondeo'!$F:$F,RESUMEN!$L42)</f>
        <v>121290261</v>
      </c>
      <c r="O42" s="101">
        <f>SUMIFS('Facturación Redondeo'!$K:$K,'Facturación Redondeo'!$D:$D,RESUMEN!O$10,'Facturación Redondeo'!$E:$E,RESUMEN!$L42)-SUMIFS('Facturación Redondeo'!$K:$K,'Facturación Redondeo'!$D:$D,RESUMEN!O$10,'Facturación Redondeo'!$F:$F,RESUMEN!$L42)</f>
        <v>42472760</v>
      </c>
      <c r="P42" s="109">
        <f>SUMIFS('Facturación Redondeo'!$K:$K,'Facturación Redondeo'!$D:$D,RESUMEN!P$10,'Facturación Redondeo'!$E:$E,RESUMEN!$L42)-SUMIFS('Facturación Redondeo'!$K:$K,'Facturación Redondeo'!$D:$D,RESUMEN!P$10,'Facturación Redondeo'!$F:$F,RESUMEN!$L42)</f>
        <v>-42472761</v>
      </c>
      <c r="Q42" s="109">
        <f>SUMIFS('Facturación Redondeo'!$K:$K,'Facturación Redondeo'!$D:$D,RESUMEN!Q$10,'Facturación Redondeo'!$E:$E,RESUMEN!$L42)-SUMIFS('Facturación Redondeo'!$K:$K,'Facturación Redondeo'!$D:$D,RESUMEN!Q$10,'Facturación Redondeo'!$F:$F,RESUMEN!$L42)</f>
        <v>-18861561</v>
      </c>
      <c r="R42" s="109">
        <f>SUMIFS('Facturación Redondeo'!$K:$K,'Facturación Redondeo'!$D:$D,RESUMEN!R$10,'Facturación Redondeo'!$E:$E,RESUMEN!$L42)-SUMIFS('Facturación Redondeo'!$K:$K,'Facturación Redondeo'!$D:$D,RESUMEN!R$10,'Facturación Redondeo'!$F:$F,RESUMEN!$L42)</f>
        <v>2037908</v>
      </c>
      <c r="S42" s="109">
        <f>SUMIFS('Facturación Redondeo'!$K:$K,'Facturación Redondeo'!$D:$D,RESUMEN!S$10,'Facturación Redondeo'!$E:$E,RESUMEN!$L42)-SUMIFS('Facturación Redondeo'!$K:$K,'Facturación Redondeo'!$D:$D,RESUMEN!S$10,'Facturación Redondeo'!$F:$F,RESUMEN!$L42)</f>
        <v>-112963</v>
      </c>
      <c r="T42" s="109">
        <f t="shared" ref="T42" si="2">SUM(M42:S42)</f>
        <v>104353644</v>
      </c>
    </row>
    <row r="43" spans="1:20" ht="26.25" x14ac:dyDescent="0.4">
      <c r="A43" s="3"/>
      <c r="B43" s="3" t="s">
        <v>90</v>
      </c>
      <c r="C43" s="91">
        <v>0</v>
      </c>
      <c r="D43" s="91">
        <v>0</v>
      </c>
      <c r="E43" s="91">
        <v>0</v>
      </c>
      <c r="F43" s="91">
        <v>0</v>
      </c>
      <c r="G43" s="91">
        <v>0</v>
      </c>
      <c r="H43" s="91">
        <v>0</v>
      </c>
      <c r="I43" s="91">
        <v>0</v>
      </c>
      <c r="J43" s="91">
        <v>0</v>
      </c>
      <c r="K43" s="3"/>
      <c r="L43" s="99" t="s">
        <v>96</v>
      </c>
      <c r="M43" s="104">
        <f>SUMIFS('Facturación Redondeo'!$K:$K,'Facturación Redondeo'!$D:$D,RESUMEN!M$10,'Facturación Redondeo'!$E:$E,RESUMEN!$L43)-SUMIFS('Facturación Redondeo'!$K:$K,'Facturación Redondeo'!$D:$D,RESUMEN!M$10,'Facturación Redondeo'!$F:$F,RESUMEN!$L43)</f>
        <v>30651904</v>
      </c>
      <c r="N43" s="165">
        <f>SUMIFS('Facturación Redondeo'!$K:$K,'Facturación Redondeo'!$D:$D,RESUMEN!N$10,'Facturación Redondeo'!$E:$E,RESUMEN!$L43)-SUMIFS('Facturación Redondeo'!$K:$K,'Facturación Redondeo'!$D:$D,RESUMEN!N$10,'Facturación Redondeo'!$F:$F,RESUMEN!$L43)</f>
        <v>0</v>
      </c>
      <c r="O43" s="101">
        <f>SUMIFS('Facturación Redondeo'!$K:$K,'Facturación Redondeo'!$D:$D,RESUMEN!O$10,'Facturación Redondeo'!$E:$E,RESUMEN!$L43)-SUMIFS('Facturación Redondeo'!$K:$K,'Facturación Redondeo'!$D:$D,RESUMEN!O$10,'Facturación Redondeo'!$F:$F,RESUMEN!$L43)</f>
        <v>0</v>
      </c>
      <c r="P43" s="106">
        <f>SUMIFS('Facturación Redondeo'!$K:$K,'Facturación Redondeo'!$D:$D,RESUMEN!P$10,'Facturación Redondeo'!$E:$E,RESUMEN!$L43)-SUMIFS('Facturación Redondeo'!$K:$K,'Facturación Redondeo'!$D:$D,RESUMEN!P$10,'Facturación Redondeo'!$F:$F,RESUMEN!$L43)</f>
        <v>0</v>
      </c>
      <c r="Q43" s="106">
        <f>SUMIFS('Facturación Redondeo'!$K:$K,'Facturación Redondeo'!$D:$D,RESUMEN!Q$10,'Facturación Redondeo'!$E:$E,RESUMEN!$L43)-SUMIFS('Facturación Redondeo'!$K:$K,'Facturación Redondeo'!$D:$D,RESUMEN!Q$10,'Facturación Redondeo'!$F:$F,RESUMEN!$L43)</f>
        <v>0</v>
      </c>
      <c r="R43" s="106">
        <f>SUMIFS('Facturación Redondeo'!$K:$K,'Facturación Redondeo'!$D:$D,RESUMEN!R$10,'Facturación Redondeo'!$E:$E,RESUMEN!$L43)-SUMIFS('Facturación Redondeo'!$K:$K,'Facturación Redondeo'!$D:$D,RESUMEN!R$10,'Facturación Redondeo'!$F:$F,RESUMEN!$L43)</f>
        <v>-1509</v>
      </c>
      <c r="S43" s="106">
        <f>SUMIFS('Facturación Redondeo'!$K:$K,'Facturación Redondeo'!$D:$D,RESUMEN!S$10,'Facturación Redondeo'!$E:$E,RESUMEN!$L43)-SUMIFS('Facturación Redondeo'!$K:$K,'Facturación Redondeo'!$D:$D,RESUMEN!S$10,'Facturación Redondeo'!$F:$F,RESUMEN!$L43)</f>
        <v>0</v>
      </c>
      <c r="T43" s="106">
        <f t="shared" ref="T43" si="3">SUM(M43:S43)</f>
        <v>30650395</v>
      </c>
    </row>
    <row r="44" spans="1:20" ht="26.25" x14ac:dyDescent="0.4">
      <c r="A44" s="3"/>
      <c r="B44" s="3" t="s">
        <v>96</v>
      </c>
      <c r="C44" s="91">
        <v>0</v>
      </c>
      <c r="D44" s="91">
        <v>0</v>
      </c>
      <c r="E44" s="91">
        <v>0</v>
      </c>
      <c r="F44" s="91">
        <v>0</v>
      </c>
      <c r="G44" s="91">
        <v>0</v>
      </c>
      <c r="H44" s="91">
        <v>0</v>
      </c>
      <c r="I44" s="91">
        <v>0</v>
      </c>
      <c r="J44" s="91">
        <v>0</v>
      </c>
      <c r="K44" s="3"/>
      <c r="L44" s="99" t="s">
        <v>91</v>
      </c>
      <c r="M44" s="104">
        <f>SUMIFS('Facturación Redondeo'!$K:$K,'Facturación Redondeo'!$D:$D,RESUMEN!M$10,'Facturación Redondeo'!$E:$E,RESUMEN!$L44)-SUMIFS('Facturación Redondeo'!$K:$K,'Facturación Redondeo'!$D:$D,RESUMEN!M$10,'Facturación Redondeo'!$F:$F,RESUMEN!$L44)</f>
        <v>0</v>
      </c>
      <c r="N44" s="165">
        <f>SUMIFS('Facturación Redondeo'!$K:$K,'Facturación Redondeo'!$D:$D,RESUMEN!N$10,'Facturación Redondeo'!$E:$E,RESUMEN!$L44)-SUMIFS('Facturación Redondeo'!$K:$K,'Facturación Redondeo'!$D:$D,RESUMEN!N$10,'Facturación Redondeo'!$F:$F,RESUMEN!$L44)</f>
        <v>0</v>
      </c>
      <c r="O44" s="101">
        <f>SUMIFS('Facturación Redondeo'!$K:$K,'Facturación Redondeo'!$D:$D,RESUMEN!O$10,'Facturación Redondeo'!$E:$E,RESUMEN!$L44)-SUMIFS('Facturación Redondeo'!$K:$K,'Facturación Redondeo'!$D:$D,RESUMEN!O$10,'Facturación Redondeo'!$F:$F,RESUMEN!$L44)</f>
        <v>0</v>
      </c>
      <c r="P44" s="106">
        <f>SUMIFS('Facturación Redondeo'!$K:$K,'Facturación Redondeo'!$D:$D,RESUMEN!P$10,'Facturación Redondeo'!$E:$E,RESUMEN!$L44)-SUMIFS('Facturación Redondeo'!$K:$K,'Facturación Redondeo'!$D:$D,RESUMEN!P$10,'Facturación Redondeo'!$F:$F,RESUMEN!$L44)</f>
        <v>0</v>
      </c>
      <c r="Q44" s="106">
        <f>SUMIFS('Facturación Redondeo'!$K:$K,'Facturación Redondeo'!$D:$D,RESUMEN!Q$10,'Facturación Redondeo'!$E:$E,RESUMEN!$L44)-SUMIFS('Facturación Redondeo'!$K:$K,'Facturación Redondeo'!$D:$D,RESUMEN!Q$10,'Facturación Redondeo'!$F:$F,RESUMEN!$L44)</f>
        <v>0</v>
      </c>
      <c r="R44" s="106">
        <f>SUMIFS('Facturación Redondeo'!$K:$K,'Facturación Redondeo'!$D:$D,RESUMEN!R$10,'Facturación Redondeo'!$E:$E,RESUMEN!$L44)-SUMIFS('Facturación Redondeo'!$K:$K,'Facturación Redondeo'!$D:$D,RESUMEN!R$10,'Facturación Redondeo'!$F:$F,RESUMEN!$L44)</f>
        <v>0</v>
      </c>
      <c r="S44" s="106">
        <f>SUMIFS('Facturación Redondeo'!$K:$K,'Facturación Redondeo'!$D:$D,RESUMEN!S$10,'Facturación Redondeo'!$E:$E,RESUMEN!$L44)-SUMIFS('Facturación Redondeo'!$K:$K,'Facturación Redondeo'!$D:$D,RESUMEN!S$10,'Facturación Redondeo'!$F:$F,RESUMEN!$L44)</f>
        <v>0</v>
      </c>
      <c r="T44" s="106">
        <f t="shared" ref="T44" si="4">SUM(M44:S44)</f>
        <v>0</v>
      </c>
    </row>
    <row r="45" spans="1:20" ht="26.25" x14ac:dyDescent="0.4">
      <c r="A45" s="3" t="s">
        <v>78</v>
      </c>
      <c r="B45" s="3"/>
      <c r="C45" s="92">
        <v>56847108</v>
      </c>
      <c r="D45" s="92">
        <v>9465298</v>
      </c>
      <c r="E45" s="92">
        <v>3404712</v>
      </c>
      <c r="F45" s="92">
        <v>0</v>
      </c>
      <c r="G45" s="92">
        <v>0</v>
      </c>
      <c r="H45" s="92">
        <v>0</v>
      </c>
      <c r="I45" s="92">
        <v>0</v>
      </c>
      <c r="J45" s="92">
        <v>69717118</v>
      </c>
      <c r="K45" s="3"/>
      <c r="L45" s="99" t="s">
        <v>87</v>
      </c>
      <c r="M45" s="104">
        <f>SUMIFS('Facturación Redondeo'!$K:$K,'Facturación Redondeo'!$D:$D,RESUMEN!M$10,'Facturación Redondeo'!$E:$E,RESUMEN!$L45)-SUMIFS('Facturación Redondeo'!$K:$K,'Facturación Redondeo'!$D:$D,RESUMEN!M$10,'Facturación Redondeo'!$F:$F,RESUMEN!$L45)</f>
        <v>-520930</v>
      </c>
      <c r="N45" s="165">
        <f>SUMIFS('Facturación Redondeo'!$K:$K,'Facturación Redondeo'!$D:$D,RESUMEN!N$10,'Facturación Redondeo'!$E:$E,RESUMEN!$L45)-SUMIFS('Facturación Redondeo'!$K:$K,'Facturación Redondeo'!$D:$D,RESUMEN!N$10,'Facturación Redondeo'!$F:$F,RESUMEN!$L45)</f>
        <v>-544237</v>
      </c>
      <c r="O45" s="101">
        <f>SUMIFS('Facturación Redondeo'!$K:$K,'Facturación Redondeo'!$D:$D,RESUMEN!O$10,'Facturación Redondeo'!$E:$E,RESUMEN!$L45)-SUMIFS('Facturación Redondeo'!$K:$K,'Facturación Redondeo'!$D:$D,RESUMEN!O$10,'Facturación Redondeo'!$F:$F,RESUMEN!$L45)</f>
        <v>-192510</v>
      </c>
      <c r="P45" s="106">
        <f>SUMIFS('Facturación Redondeo'!$K:$K,'Facturación Redondeo'!$D:$D,RESUMEN!P$10,'Facturación Redondeo'!$E:$E,RESUMEN!$L45)-SUMIFS('Facturación Redondeo'!$K:$K,'Facturación Redondeo'!$D:$D,RESUMEN!P$10,'Facturación Redondeo'!$F:$F,RESUMEN!$L45)</f>
        <v>0</v>
      </c>
      <c r="Q45" s="106">
        <f>SUMIFS('Facturación Redondeo'!$K:$K,'Facturación Redondeo'!$D:$D,RESUMEN!Q$10,'Facturación Redondeo'!$E:$E,RESUMEN!$L45)-SUMIFS('Facturación Redondeo'!$K:$K,'Facturación Redondeo'!$D:$D,RESUMEN!Q$10,'Facturación Redondeo'!$F:$F,RESUMEN!$L45)</f>
        <v>0</v>
      </c>
      <c r="R45" s="106">
        <f>SUMIFS('Facturación Redondeo'!$K:$K,'Facturación Redondeo'!$D:$D,RESUMEN!R$10,'Facturación Redondeo'!$E:$E,RESUMEN!$L45)-SUMIFS('Facturación Redondeo'!$K:$K,'Facturación Redondeo'!$D:$D,RESUMEN!R$10,'Facturación Redondeo'!$F:$F,RESUMEN!$L45)</f>
        <v>-10202</v>
      </c>
      <c r="S45" s="106">
        <f>SUMIFS('Facturación Redondeo'!$K:$K,'Facturación Redondeo'!$D:$D,RESUMEN!S$10,'Facturación Redondeo'!$E:$E,RESUMEN!$L45)-SUMIFS('Facturación Redondeo'!$K:$K,'Facturación Redondeo'!$D:$D,RESUMEN!S$10,'Facturación Redondeo'!$F:$F,RESUMEN!$L45)</f>
        <v>0</v>
      </c>
      <c r="T45" s="106">
        <f t="shared" ref="T45" si="5">SUM(M45:S45)</f>
        <v>-1267879</v>
      </c>
    </row>
    <row r="46" spans="1:20" ht="26.25" x14ac:dyDescent="0.4">
      <c r="A46" s="3" t="s">
        <v>20</v>
      </c>
      <c r="B46" s="3" t="s">
        <v>18</v>
      </c>
      <c r="C46" s="91">
        <v>0</v>
      </c>
      <c r="D46" s="91">
        <v>1521380</v>
      </c>
      <c r="E46" s="91">
        <v>457238</v>
      </c>
      <c r="F46" s="91">
        <v>0</v>
      </c>
      <c r="G46" s="91">
        <v>0</v>
      </c>
      <c r="H46" s="91">
        <v>0</v>
      </c>
      <c r="I46" s="91">
        <v>2</v>
      </c>
      <c r="J46" s="91">
        <v>1978620</v>
      </c>
      <c r="L46" s="110" t="s">
        <v>45</v>
      </c>
      <c r="M46" s="111">
        <f t="shared" ref="M46:T46" si="6">ROUND(SUM(M11:M45),5)</f>
        <v>0</v>
      </c>
      <c r="N46" s="111">
        <f t="shared" si="6"/>
        <v>0</v>
      </c>
      <c r="O46" s="111">
        <f t="shared" si="6"/>
        <v>0</v>
      </c>
      <c r="P46" s="111">
        <f t="shared" si="6"/>
        <v>0</v>
      </c>
      <c r="Q46" s="111">
        <f t="shared" si="6"/>
        <v>0</v>
      </c>
      <c r="R46" s="111">
        <f t="shared" si="6"/>
        <v>0</v>
      </c>
      <c r="S46" s="111">
        <f t="shared" si="6"/>
        <v>0</v>
      </c>
      <c r="T46" s="111">
        <f t="shared" si="6"/>
        <v>0</v>
      </c>
    </row>
    <row r="47" spans="1:20" ht="26.25" x14ac:dyDescent="0.4">
      <c r="A47" s="3"/>
      <c r="B47" s="3" t="s">
        <v>63</v>
      </c>
      <c r="C47" s="91">
        <v>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</row>
    <row r="48" spans="1:20" ht="26.25" x14ac:dyDescent="0.4">
      <c r="A48" s="3"/>
      <c r="B48" s="3" t="s">
        <v>19</v>
      </c>
      <c r="C48" s="91">
        <v>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173</v>
      </c>
      <c r="J48" s="91">
        <v>173</v>
      </c>
    </row>
    <row r="49" spans="1:20" ht="28.5" x14ac:dyDescent="0.45">
      <c r="A49" s="3"/>
      <c r="B49" s="3" t="s">
        <v>20</v>
      </c>
      <c r="C49" s="91">
        <v>0</v>
      </c>
      <c r="D49" s="91">
        <v>0</v>
      </c>
      <c r="E49" s="91">
        <v>0</v>
      </c>
      <c r="F49" s="91">
        <v>0</v>
      </c>
      <c r="G49" s="91">
        <v>0</v>
      </c>
      <c r="H49" s="91">
        <v>0</v>
      </c>
      <c r="I49" s="91">
        <v>0</v>
      </c>
      <c r="J49" s="91">
        <v>0</v>
      </c>
      <c r="L49" s="134" t="str">
        <f>"SALDOS TRANSACCIONES ECONÓMICAS "&amp;Cargar_Archivos!$C$10&amp;" "&amp;Cargar_Archivos!$E$10&amp;" "&amp;"- ANTERIOR"</f>
        <v>SALDOS TRANSACCIONES ECONÓMICAS ABRIL 2021 - ANTERIOR</v>
      </c>
      <c r="M49" s="95"/>
      <c r="N49" s="95"/>
      <c r="O49" s="95"/>
      <c r="P49" s="95"/>
      <c r="Q49" s="95"/>
      <c r="R49" s="95"/>
      <c r="S49" s="95"/>
      <c r="T49" s="95"/>
    </row>
    <row r="50" spans="1:20" ht="26.25" x14ac:dyDescent="0.4">
      <c r="A50" s="3"/>
      <c r="B50" s="3" t="s">
        <v>21</v>
      </c>
      <c r="C50" s="91">
        <v>0</v>
      </c>
      <c r="D50" s="91">
        <v>1136834</v>
      </c>
      <c r="E50" s="91">
        <v>375531</v>
      </c>
      <c r="F50" s="91">
        <v>0</v>
      </c>
      <c r="G50" s="91">
        <v>0</v>
      </c>
      <c r="H50" s="91">
        <v>0</v>
      </c>
      <c r="I50" s="91">
        <v>52</v>
      </c>
      <c r="J50" s="91">
        <v>1512417</v>
      </c>
      <c r="L50" s="94"/>
      <c r="M50" s="94"/>
      <c r="N50" s="94"/>
      <c r="O50" s="94"/>
      <c r="P50" s="94"/>
      <c r="Q50" s="94"/>
      <c r="R50" s="94"/>
      <c r="S50" s="94"/>
      <c r="T50" s="94"/>
    </row>
    <row r="51" spans="1:20" ht="26.25" x14ac:dyDescent="0.4">
      <c r="A51" s="3"/>
      <c r="B51" s="3" t="s">
        <v>24</v>
      </c>
      <c r="C51" s="91">
        <v>0</v>
      </c>
      <c r="D51" s="91">
        <v>5687621</v>
      </c>
      <c r="E51" s="91">
        <v>1836382</v>
      </c>
      <c r="F51" s="91">
        <v>0</v>
      </c>
      <c r="G51" s="91">
        <v>0</v>
      </c>
      <c r="H51" s="91">
        <v>0</v>
      </c>
      <c r="I51" s="91">
        <v>0</v>
      </c>
      <c r="J51" s="91">
        <v>7524003</v>
      </c>
      <c r="L51" s="96" t="s">
        <v>44</v>
      </c>
      <c r="M51" s="97" t="s">
        <v>37</v>
      </c>
      <c r="N51" s="97" t="s">
        <v>39</v>
      </c>
      <c r="O51" s="97" t="s">
        <v>40</v>
      </c>
      <c r="P51" s="97" t="s">
        <v>41</v>
      </c>
      <c r="Q51" s="97" t="s">
        <v>42</v>
      </c>
      <c r="R51" s="97" t="s">
        <v>17</v>
      </c>
      <c r="S51" s="97" t="s">
        <v>43</v>
      </c>
      <c r="T51" s="98" t="s">
        <v>45</v>
      </c>
    </row>
    <row r="52" spans="1:20" ht="26.25" x14ac:dyDescent="0.4">
      <c r="A52" s="3"/>
      <c r="B52" s="3" t="s">
        <v>23</v>
      </c>
      <c r="C52" s="91">
        <v>0</v>
      </c>
      <c r="D52" s="91">
        <v>4784778</v>
      </c>
      <c r="E52" s="91">
        <v>1495326</v>
      </c>
      <c r="F52" s="91">
        <v>0</v>
      </c>
      <c r="G52" s="91">
        <v>0</v>
      </c>
      <c r="H52" s="91">
        <v>0</v>
      </c>
      <c r="I52" s="91">
        <v>0</v>
      </c>
      <c r="J52" s="91">
        <v>6280104</v>
      </c>
      <c r="L52" s="99" t="s">
        <v>18</v>
      </c>
      <c r="M52" s="100">
        <v>-115123989</v>
      </c>
      <c r="N52" s="100">
        <v>-77435710</v>
      </c>
      <c r="O52" s="101">
        <v>-24023741</v>
      </c>
      <c r="P52" s="101">
        <v>-41135428</v>
      </c>
      <c r="Q52" s="101">
        <v>32592898</v>
      </c>
      <c r="R52" s="101">
        <v>-3459644</v>
      </c>
      <c r="S52" s="101">
        <v>-15680</v>
      </c>
      <c r="T52" s="101">
        <v>-228601294</v>
      </c>
    </row>
    <row r="53" spans="1:20" ht="26.25" x14ac:dyDescent="0.4">
      <c r="A53" s="3"/>
      <c r="B53" s="3" t="s">
        <v>22</v>
      </c>
      <c r="C53" s="91">
        <v>0</v>
      </c>
      <c r="D53" s="91">
        <v>4900400</v>
      </c>
      <c r="E53" s="91">
        <v>1621325</v>
      </c>
      <c r="F53" s="91">
        <v>0</v>
      </c>
      <c r="G53" s="91">
        <v>0</v>
      </c>
      <c r="H53" s="91">
        <v>0</v>
      </c>
      <c r="I53" s="91">
        <v>132</v>
      </c>
      <c r="J53" s="91">
        <v>6521857</v>
      </c>
      <c r="L53" s="99" t="s">
        <v>19</v>
      </c>
      <c r="M53" s="263">
        <v>-6715116</v>
      </c>
      <c r="N53" s="102">
        <v>0</v>
      </c>
      <c r="O53" s="101">
        <v>0</v>
      </c>
      <c r="P53" s="103">
        <v>-56878269</v>
      </c>
      <c r="Q53" s="103">
        <v>-31228486</v>
      </c>
      <c r="R53" s="103">
        <v>-52616</v>
      </c>
      <c r="S53" s="103">
        <v>-1809035</v>
      </c>
      <c r="T53" s="103">
        <v>-96683522</v>
      </c>
    </row>
    <row r="54" spans="1:20" ht="26.25" x14ac:dyDescent="0.4">
      <c r="A54" s="3"/>
      <c r="B54" s="3" t="s">
        <v>25</v>
      </c>
      <c r="C54" s="91">
        <v>0</v>
      </c>
      <c r="D54" s="91">
        <v>0</v>
      </c>
      <c r="E54" s="91">
        <v>0</v>
      </c>
      <c r="F54" s="91">
        <v>0</v>
      </c>
      <c r="G54" s="91">
        <v>0</v>
      </c>
      <c r="H54" s="91">
        <v>0</v>
      </c>
      <c r="I54" s="91">
        <v>11</v>
      </c>
      <c r="J54" s="91">
        <v>11</v>
      </c>
      <c r="L54" s="99" t="s">
        <v>20</v>
      </c>
      <c r="M54" s="263">
        <v>-282739</v>
      </c>
      <c r="N54" s="102">
        <v>18399492</v>
      </c>
      <c r="O54" s="101">
        <v>6078907</v>
      </c>
      <c r="P54" s="103">
        <v>-6078908</v>
      </c>
      <c r="Q54" s="103">
        <v>0</v>
      </c>
      <c r="R54" s="103">
        <v>-3820</v>
      </c>
      <c r="S54" s="103">
        <v>492</v>
      </c>
      <c r="T54" s="103">
        <v>18113424</v>
      </c>
    </row>
    <row r="55" spans="1:20" ht="26.25" x14ac:dyDescent="0.4">
      <c r="A55" s="3"/>
      <c r="B55" s="3" t="s">
        <v>60</v>
      </c>
      <c r="C55" s="91">
        <v>0</v>
      </c>
      <c r="D55" s="91">
        <v>1026</v>
      </c>
      <c r="E55" s="91">
        <v>308</v>
      </c>
      <c r="F55" s="91">
        <v>0</v>
      </c>
      <c r="G55" s="91">
        <v>0</v>
      </c>
      <c r="H55" s="91">
        <v>0</v>
      </c>
      <c r="I55" s="91">
        <v>0</v>
      </c>
      <c r="J55" s="91">
        <v>1334</v>
      </c>
      <c r="L55" s="99" t="s">
        <v>21</v>
      </c>
      <c r="M55" s="263">
        <v>-380024868</v>
      </c>
      <c r="N55" s="102">
        <v>-57862924</v>
      </c>
      <c r="O55" s="101">
        <v>-19730789</v>
      </c>
      <c r="P55" s="103">
        <v>-41901990</v>
      </c>
      <c r="Q55" s="103">
        <v>6317240</v>
      </c>
      <c r="R55" s="103">
        <v>-2649794</v>
      </c>
      <c r="S55" s="103">
        <v>-539514</v>
      </c>
      <c r="T55" s="103">
        <v>-496392639</v>
      </c>
    </row>
    <row r="56" spans="1:20" ht="26.25" x14ac:dyDescent="0.4">
      <c r="A56" s="3"/>
      <c r="B56" s="3" t="s">
        <v>64</v>
      </c>
      <c r="C56" s="91">
        <v>0</v>
      </c>
      <c r="D56" s="91">
        <v>9541</v>
      </c>
      <c r="E56" s="91">
        <v>2931</v>
      </c>
      <c r="F56" s="91">
        <v>0</v>
      </c>
      <c r="G56" s="91">
        <v>0</v>
      </c>
      <c r="H56" s="91">
        <v>0</v>
      </c>
      <c r="I56" s="91">
        <v>3</v>
      </c>
      <c r="J56" s="91">
        <v>12475</v>
      </c>
      <c r="L56" s="99" t="s">
        <v>24</v>
      </c>
      <c r="M56" s="263">
        <v>-88847916</v>
      </c>
      <c r="N56" s="102">
        <v>-289490376</v>
      </c>
      <c r="O56" s="101">
        <v>-96485354</v>
      </c>
      <c r="P56" s="103">
        <v>0</v>
      </c>
      <c r="Q56" s="103">
        <v>0</v>
      </c>
      <c r="R56" s="103">
        <v>-28490136</v>
      </c>
      <c r="S56" s="103">
        <v>3543545</v>
      </c>
      <c r="T56" s="103">
        <v>-499770237</v>
      </c>
    </row>
    <row r="57" spans="1:20" ht="26.25" x14ac:dyDescent="0.4">
      <c r="A57" s="3"/>
      <c r="B57" s="3" t="s">
        <v>38</v>
      </c>
      <c r="C57" s="91">
        <v>0</v>
      </c>
      <c r="D57" s="91">
        <v>0</v>
      </c>
      <c r="E57" s="91">
        <v>189172</v>
      </c>
      <c r="F57" s="91">
        <v>0</v>
      </c>
      <c r="G57" s="91">
        <v>0</v>
      </c>
      <c r="H57" s="91">
        <v>0</v>
      </c>
      <c r="I57" s="91">
        <v>0</v>
      </c>
      <c r="J57" s="91">
        <v>189172</v>
      </c>
      <c r="L57" s="99" t="s">
        <v>23</v>
      </c>
      <c r="M57" s="263">
        <v>-149261283</v>
      </c>
      <c r="N57" s="102">
        <v>-243537208</v>
      </c>
      <c r="O57" s="101">
        <v>-78565928</v>
      </c>
      <c r="P57" s="103">
        <v>0</v>
      </c>
      <c r="Q57" s="103">
        <v>0</v>
      </c>
      <c r="R57" s="103">
        <v>-24635554</v>
      </c>
      <c r="S57" s="103">
        <v>1598101</v>
      </c>
      <c r="T57" s="103">
        <v>-494401872</v>
      </c>
    </row>
    <row r="58" spans="1:20" ht="26.25" x14ac:dyDescent="0.4">
      <c r="A58" s="3"/>
      <c r="B58" s="3" t="s">
        <v>26</v>
      </c>
      <c r="C58" s="91">
        <v>0</v>
      </c>
      <c r="D58" s="91">
        <v>0</v>
      </c>
      <c r="E58" s="91">
        <v>0</v>
      </c>
      <c r="F58" s="91">
        <v>0</v>
      </c>
      <c r="G58" s="91">
        <v>0</v>
      </c>
      <c r="H58" s="91">
        <v>0</v>
      </c>
      <c r="I58" s="91">
        <v>8</v>
      </c>
      <c r="J58" s="91">
        <v>8</v>
      </c>
      <c r="L58" s="99" t="s">
        <v>22</v>
      </c>
      <c r="M58" s="263">
        <v>134772023</v>
      </c>
      <c r="N58" s="102">
        <v>-249422157</v>
      </c>
      <c r="O58" s="101">
        <v>-85186049</v>
      </c>
      <c r="P58" s="103">
        <v>0</v>
      </c>
      <c r="Q58" s="103">
        <v>0</v>
      </c>
      <c r="R58" s="103">
        <v>-28440399</v>
      </c>
      <c r="S58" s="103">
        <v>-1378694</v>
      </c>
      <c r="T58" s="103">
        <v>-229655276</v>
      </c>
    </row>
    <row r="59" spans="1:20" ht="26.25" x14ac:dyDescent="0.4">
      <c r="A59" s="3"/>
      <c r="B59" s="3" t="s">
        <v>27</v>
      </c>
      <c r="C59" s="91">
        <v>0</v>
      </c>
      <c r="D59" s="91">
        <v>0</v>
      </c>
      <c r="E59" s="91">
        <v>0</v>
      </c>
      <c r="F59" s="91">
        <v>0</v>
      </c>
      <c r="G59" s="91">
        <v>0</v>
      </c>
      <c r="H59" s="91">
        <v>0</v>
      </c>
      <c r="I59" s="91">
        <v>0</v>
      </c>
      <c r="J59" s="91">
        <v>0</v>
      </c>
      <c r="L59" s="99" t="s">
        <v>34</v>
      </c>
      <c r="M59" s="263">
        <v>0</v>
      </c>
      <c r="N59" s="102">
        <v>0</v>
      </c>
      <c r="O59" s="101">
        <v>0</v>
      </c>
      <c r="P59" s="103">
        <v>0</v>
      </c>
      <c r="Q59" s="103">
        <v>0</v>
      </c>
      <c r="R59" s="103">
        <v>-249178</v>
      </c>
      <c r="S59" s="103">
        <v>-142707</v>
      </c>
      <c r="T59" s="103">
        <v>-391885</v>
      </c>
    </row>
    <row r="60" spans="1:20" ht="26.25" x14ac:dyDescent="0.4">
      <c r="A60" s="3"/>
      <c r="B60" s="3" t="s">
        <v>28</v>
      </c>
      <c r="C60" s="91">
        <v>0</v>
      </c>
      <c r="D60" s="91">
        <v>344188</v>
      </c>
      <c r="E60" s="91">
        <v>96052</v>
      </c>
      <c r="F60" s="91">
        <v>0</v>
      </c>
      <c r="G60" s="91">
        <v>0</v>
      </c>
      <c r="H60" s="91">
        <v>0</v>
      </c>
      <c r="I60" s="91">
        <v>2</v>
      </c>
      <c r="J60" s="91">
        <v>440242</v>
      </c>
      <c r="L60" s="99" t="s">
        <v>25</v>
      </c>
      <c r="M60" s="263">
        <v>12181574</v>
      </c>
      <c r="N60" s="102">
        <v>290701672</v>
      </c>
      <c r="O60" s="101">
        <v>103076127</v>
      </c>
      <c r="P60" s="103">
        <v>-104272140</v>
      </c>
      <c r="Q60" s="103">
        <v>11751857</v>
      </c>
      <c r="R60" s="103">
        <v>-34990</v>
      </c>
      <c r="S60" s="103">
        <v>-113274</v>
      </c>
      <c r="T60" s="103">
        <v>313290826</v>
      </c>
    </row>
    <row r="61" spans="1:20" ht="26.25" x14ac:dyDescent="0.4">
      <c r="A61" s="3"/>
      <c r="B61" s="3" t="s">
        <v>29</v>
      </c>
      <c r="C61" s="91">
        <v>0</v>
      </c>
      <c r="D61" s="91">
        <v>0</v>
      </c>
      <c r="E61" s="91">
        <v>0</v>
      </c>
      <c r="F61" s="91">
        <v>0</v>
      </c>
      <c r="G61" s="91">
        <v>0</v>
      </c>
      <c r="H61" s="91">
        <v>0</v>
      </c>
      <c r="I61" s="91">
        <v>35</v>
      </c>
      <c r="J61" s="91">
        <v>35</v>
      </c>
      <c r="L61" s="99" t="s">
        <v>26</v>
      </c>
      <c r="M61" s="263">
        <v>152396148</v>
      </c>
      <c r="N61" s="102">
        <v>92707854</v>
      </c>
      <c r="O61" s="101">
        <v>31556663</v>
      </c>
      <c r="P61" s="103">
        <v>-31556663</v>
      </c>
      <c r="Q61" s="103">
        <v>-4387644</v>
      </c>
      <c r="R61" s="103">
        <v>17358395</v>
      </c>
      <c r="S61" s="103">
        <v>-87565</v>
      </c>
      <c r="T61" s="103">
        <v>257987188</v>
      </c>
    </row>
    <row r="62" spans="1:20" ht="26.25" x14ac:dyDescent="0.4">
      <c r="A62" s="3"/>
      <c r="B62" s="3" t="s">
        <v>61</v>
      </c>
      <c r="C62" s="91">
        <v>0</v>
      </c>
      <c r="D62" s="91">
        <v>0</v>
      </c>
      <c r="E62" s="91">
        <v>0</v>
      </c>
      <c r="F62" s="91">
        <v>0</v>
      </c>
      <c r="G62" s="91">
        <v>0</v>
      </c>
      <c r="H62" s="91">
        <v>0</v>
      </c>
      <c r="I62" s="91">
        <v>4</v>
      </c>
      <c r="J62" s="91">
        <v>4</v>
      </c>
      <c r="L62" s="99" t="s">
        <v>60</v>
      </c>
      <c r="M62" s="263">
        <v>-137653</v>
      </c>
      <c r="N62" s="102">
        <v>-52230</v>
      </c>
      <c r="O62" s="101">
        <v>-16201</v>
      </c>
      <c r="P62" s="103">
        <v>0</v>
      </c>
      <c r="Q62" s="103">
        <v>0</v>
      </c>
      <c r="R62" s="103">
        <v>-1436</v>
      </c>
      <c r="S62" s="103">
        <v>0</v>
      </c>
      <c r="T62" s="103">
        <v>-207520</v>
      </c>
    </row>
    <row r="63" spans="1:20" ht="26.25" x14ac:dyDescent="0.4">
      <c r="A63" s="3"/>
      <c r="B63" s="3" t="s">
        <v>34</v>
      </c>
      <c r="C63" s="91">
        <v>0</v>
      </c>
      <c r="D63" s="91">
        <v>0</v>
      </c>
      <c r="E63" s="91">
        <v>0</v>
      </c>
      <c r="F63" s="91">
        <v>0</v>
      </c>
      <c r="G63" s="91">
        <v>0</v>
      </c>
      <c r="H63" s="91">
        <v>0</v>
      </c>
      <c r="I63" s="91">
        <v>14</v>
      </c>
      <c r="J63" s="91">
        <v>14</v>
      </c>
      <c r="L63" s="99" t="s">
        <v>61</v>
      </c>
      <c r="M63" s="263">
        <v>113086104</v>
      </c>
      <c r="N63" s="102">
        <v>44084384</v>
      </c>
      <c r="O63" s="101">
        <v>16282396</v>
      </c>
      <c r="P63" s="103">
        <v>-16382760</v>
      </c>
      <c r="Q63" s="103">
        <v>-3153407</v>
      </c>
      <c r="R63" s="103">
        <v>1229184</v>
      </c>
      <c r="S63" s="103">
        <v>-46469</v>
      </c>
      <c r="T63" s="103">
        <v>155099432</v>
      </c>
    </row>
    <row r="64" spans="1:20" ht="26.25" x14ac:dyDescent="0.4">
      <c r="A64" s="3"/>
      <c r="B64" s="3" t="s">
        <v>30</v>
      </c>
      <c r="C64" s="91">
        <v>0</v>
      </c>
      <c r="D64" s="91">
        <v>0</v>
      </c>
      <c r="E64" s="91">
        <v>0</v>
      </c>
      <c r="F64" s="91">
        <v>0</v>
      </c>
      <c r="G64" s="91">
        <v>0</v>
      </c>
      <c r="H64" s="91">
        <v>0</v>
      </c>
      <c r="I64" s="91">
        <v>4</v>
      </c>
      <c r="J64" s="91">
        <v>4</v>
      </c>
      <c r="L64" s="99" t="s">
        <v>63</v>
      </c>
      <c r="M64" s="263">
        <v>56847108</v>
      </c>
      <c r="N64" s="102">
        <v>9465298</v>
      </c>
      <c r="O64" s="101">
        <v>3404712</v>
      </c>
      <c r="P64" s="103">
        <v>-4275418</v>
      </c>
      <c r="Q64" s="103">
        <v>0</v>
      </c>
      <c r="R64" s="103">
        <v>-391001</v>
      </c>
      <c r="S64" s="103">
        <v>0</v>
      </c>
      <c r="T64" s="103">
        <v>65050699</v>
      </c>
    </row>
    <row r="65" spans="1:20" ht="26.25" x14ac:dyDescent="0.4">
      <c r="A65" s="3"/>
      <c r="B65" s="3" t="s">
        <v>31</v>
      </c>
      <c r="C65" s="91">
        <v>0</v>
      </c>
      <c r="D65" s="91">
        <v>0</v>
      </c>
      <c r="E65" s="91">
        <v>0</v>
      </c>
      <c r="F65" s="91">
        <v>0</v>
      </c>
      <c r="G65" s="91">
        <v>0</v>
      </c>
      <c r="H65" s="91">
        <v>0</v>
      </c>
      <c r="I65" s="91">
        <v>0</v>
      </c>
      <c r="J65" s="91">
        <v>0</v>
      </c>
      <c r="L65" s="99" t="s">
        <v>27</v>
      </c>
      <c r="M65" s="263">
        <v>-134238133</v>
      </c>
      <c r="N65" s="102">
        <v>118243135</v>
      </c>
      <c r="O65" s="101">
        <v>43487912</v>
      </c>
      <c r="P65" s="103">
        <v>-65349194</v>
      </c>
      <c r="Q65" s="103">
        <v>12369391</v>
      </c>
      <c r="R65" s="103">
        <v>-2316672</v>
      </c>
      <c r="S65" s="103">
        <v>-46</v>
      </c>
      <c r="T65" s="103">
        <v>-27803607</v>
      </c>
    </row>
    <row r="66" spans="1:20" ht="26.25" x14ac:dyDescent="0.4">
      <c r="A66" s="3"/>
      <c r="B66" s="3" t="s">
        <v>32</v>
      </c>
      <c r="C66" s="91">
        <v>0</v>
      </c>
      <c r="D66" s="91">
        <v>0</v>
      </c>
      <c r="E66" s="91">
        <v>0</v>
      </c>
      <c r="F66" s="91">
        <v>0</v>
      </c>
      <c r="G66" s="91">
        <v>0</v>
      </c>
      <c r="H66" s="91">
        <v>0</v>
      </c>
      <c r="I66" s="91">
        <v>0</v>
      </c>
      <c r="J66" s="91">
        <v>0</v>
      </c>
      <c r="L66" s="99" t="s">
        <v>28</v>
      </c>
      <c r="M66" s="263">
        <v>-224336407</v>
      </c>
      <c r="N66" s="102">
        <v>-17518598</v>
      </c>
      <c r="O66" s="101">
        <v>-5046664</v>
      </c>
      <c r="P66" s="103">
        <v>-36211477</v>
      </c>
      <c r="Q66" s="103">
        <v>-14341298</v>
      </c>
      <c r="R66" s="103">
        <v>-1685523</v>
      </c>
      <c r="S66" s="103">
        <v>-22870</v>
      </c>
      <c r="T66" s="103">
        <v>-299162837</v>
      </c>
    </row>
    <row r="67" spans="1:20" ht="26.25" x14ac:dyDescent="0.4">
      <c r="A67" s="3"/>
      <c r="B67" s="3" t="s">
        <v>65</v>
      </c>
      <c r="C67" s="91">
        <v>0</v>
      </c>
      <c r="D67" s="91">
        <v>1015</v>
      </c>
      <c r="E67" s="91">
        <v>328</v>
      </c>
      <c r="F67" s="91">
        <v>0</v>
      </c>
      <c r="G67" s="91">
        <v>0</v>
      </c>
      <c r="H67" s="91">
        <v>0</v>
      </c>
      <c r="I67" s="91">
        <v>0</v>
      </c>
      <c r="J67" s="91">
        <v>1343</v>
      </c>
      <c r="L67" s="99" t="s">
        <v>29</v>
      </c>
      <c r="M67" s="263">
        <v>240181139</v>
      </c>
      <c r="N67" s="102">
        <v>60234744</v>
      </c>
      <c r="O67" s="101">
        <v>20055329</v>
      </c>
      <c r="P67" s="103">
        <v>-20055329</v>
      </c>
      <c r="Q67" s="103">
        <v>-2153261</v>
      </c>
      <c r="R67" s="103">
        <v>70946352</v>
      </c>
      <c r="S67" s="103">
        <v>-367959</v>
      </c>
      <c r="T67" s="103">
        <v>368841015</v>
      </c>
    </row>
    <row r="68" spans="1:20" ht="26.25" x14ac:dyDescent="0.4">
      <c r="A68" s="3"/>
      <c r="B68" s="3" t="s">
        <v>33</v>
      </c>
      <c r="C68" s="91">
        <v>0</v>
      </c>
      <c r="D68" s="91">
        <v>0</v>
      </c>
      <c r="E68" s="91">
        <v>0</v>
      </c>
      <c r="F68" s="91">
        <v>0</v>
      </c>
      <c r="G68" s="91">
        <v>0</v>
      </c>
      <c r="H68" s="91">
        <v>0</v>
      </c>
      <c r="I68" s="91">
        <v>38</v>
      </c>
      <c r="J68" s="91">
        <v>38</v>
      </c>
      <c r="L68" s="99" t="s">
        <v>31</v>
      </c>
      <c r="M68" s="263">
        <v>4280686</v>
      </c>
      <c r="N68" s="102">
        <v>17867042</v>
      </c>
      <c r="O68" s="101">
        <v>6127935</v>
      </c>
      <c r="P68" s="103">
        <v>-6127934</v>
      </c>
      <c r="Q68" s="103">
        <v>-201913</v>
      </c>
      <c r="R68" s="103">
        <v>199600</v>
      </c>
      <c r="S68" s="103">
        <v>0</v>
      </c>
      <c r="T68" s="103">
        <v>22145416</v>
      </c>
    </row>
    <row r="69" spans="1:20" ht="26.25" x14ac:dyDescent="0.4">
      <c r="A69" s="3"/>
      <c r="B69" s="3" t="s">
        <v>36</v>
      </c>
      <c r="C69" s="91">
        <v>0</v>
      </c>
      <c r="D69" s="91">
        <v>0</v>
      </c>
      <c r="E69" s="91">
        <v>0</v>
      </c>
      <c r="F69" s="91">
        <v>0</v>
      </c>
      <c r="G69" s="91">
        <v>0</v>
      </c>
      <c r="H69" s="91">
        <v>0</v>
      </c>
      <c r="I69" s="91">
        <v>0</v>
      </c>
      <c r="J69" s="91">
        <v>0</v>
      </c>
      <c r="L69" s="99" t="s">
        <v>35</v>
      </c>
      <c r="M69" s="263">
        <v>140515589</v>
      </c>
      <c r="N69" s="102">
        <v>59052794</v>
      </c>
      <c r="O69" s="101">
        <v>20297278</v>
      </c>
      <c r="P69" s="103">
        <v>-20632884</v>
      </c>
      <c r="Q69" s="103">
        <v>-3170312</v>
      </c>
      <c r="R69" s="103">
        <v>1260813</v>
      </c>
      <c r="S69" s="103">
        <v>-35390</v>
      </c>
      <c r="T69" s="103">
        <v>197287888</v>
      </c>
    </row>
    <row r="70" spans="1:20" ht="26.25" x14ac:dyDescent="0.4">
      <c r="A70" s="3"/>
      <c r="B70" s="3" t="s">
        <v>35</v>
      </c>
      <c r="C70" s="91">
        <v>0</v>
      </c>
      <c r="D70" s="91">
        <v>0</v>
      </c>
      <c r="E70" s="91">
        <v>0</v>
      </c>
      <c r="F70" s="91">
        <v>0</v>
      </c>
      <c r="G70" s="91">
        <v>0</v>
      </c>
      <c r="H70" s="91">
        <v>0</v>
      </c>
      <c r="I70" s="91">
        <v>3</v>
      </c>
      <c r="J70" s="91">
        <v>3</v>
      </c>
      <c r="L70" s="99" t="s">
        <v>38</v>
      </c>
      <c r="M70" s="264">
        <v>89941665</v>
      </c>
      <c r="N70" s="105">
        <v>29165088</v>
      </c>
      <c r="O70" s="101">
        <v>-9939300</v>
      </c>
      <c r="P70" s="106">
        <v>519961756</v>
      </c>
      <c r="Q70" s="106">
        <v>0</v>
      </c>
      <c r="R70" s="106">
        <v>0</v>
      </c>
      <c r="S70" s="106">
        <v>0</v>
      </c>
      <c r="T70" s="106">
        <v>629129209</v>
      </c>
    </row>
    <row r="71" spans="1:20" ht="26.25" x14ac:dyDescent="0.4">
      <c r="A71" s="3"/>
      <c r="B71" s="3" t="s">
        <v>77</v>
      </c>
      <c r="C71" s="91">
        <v>0</v>
      </c>
      <c r="D71" s="91">
        <v>0</v>
      </c>
      <c r="E71" s="91">
        <v>0</v>
      </c>
      <c r="F71" s="91">
        <v>0</v>
      </c>
      <c r="G71" s="91">
        <v>0</v>
      </c>
      <c r="H71" s="91">
        <v>0</v>
      </c>
      <c r="I71" s="91">
        <v>0</v>
      </c>
      <c r="J71" s="91">
        <v>0</v>
      </c>
      <c r="L71" s="99" t="s">
        <v>33</v>
      </c>
      <c r="M71" s="263">
        <v>67978537</v>
      </c>
      <c r="N71" s="102">
        <v>31603769</v>
      </c>
      <c r="O71" s="101">
        <v>11341750</v>
      </c>
      <c r="P71" s="103">
        <v>-11341752</v>
      </c>
      <c r="Q71" s="103">
        <v>12159204</v>
      </c>
      <c r="R71" s="103">
        <v>-1147933</v>
      </c>
      <c r="S71" s="103">
        <v>-396856</v>
      </c>
      <c r="T71" s="103">
        <v>110196719</v>
      </c>
    </row>
    <row r="72" spans="1:20" ht="26.25" x14ac:dyDescent="0.4">
      <c r="A72" s="3"/>
      <c r="B72" s="3" t="s">
        <v>81</v>
      </c>
      <c r="C72" s="91">
        <v>0</v>
      </c>
      <c r="D72" s="91">
        <v>0</v>
      </c>
      <c r="E72" s="91">
        <v>0</v>
      </c>
      <c r="F72" s="91">
        <v>0</v>
      </c>
      <c r="G72" s="91">
        <v>0</v>
      </c>
      <c r="H72" s="91">
        <v>0</v>
      </c>
      <c r="I72" s="91">
        <v>0</v>
      </c>
      <c r="J72" s="91">
        <v>0</v>
      </c>
      <c r="L72" s="99" t="s">
        <v>32</v>
      </c>
      <c r="M72" s="265">
        <v>2558730</v>
      </c>
      <c r="N72" s="108">
        <v>12535829</v>
      </c>
      <c r="O72" s="101">
        <v>4346671</v>
      </c>
      <c r="P72" s="109">
        <v>-4425391</v>
      </c>
      <c r="Q72" s="109">
        <v>-156334</v>
      </c>
      <c r="R72" s="109">
        <v>1697</v>
      </c>
      <c r="S72" s="109">
        <v>-556</v>
      </c>
      <c r="T72" s="109">
        <v>14860646</v>
      </c>
    </row>
    <row r="73" spans="1:20" ht="26.25" x14ac:dyDescent="0.4">
      <c r="A73" s="3"/>
      <c r="B73" s="3" t="s">
        <v>82</v>
      </c>
      <c r="C73" s="91">
        <v>0</v>
      </c>
      <c r="D73" s="91">
        <v>0</v>
      </c>
      <c r="E73" s="91">
        <v>0</v>
      </c>
      <c r="F73" s="91">
        <v>0</v>
      </c>
      <c r="G73" s="91">
        <v>0</v>
      </c>
      <c r="H73" s="91">
        <v>0</v>
      </c>
      <c r="I73" s="91">
        <v>0</v>
      </c>
      <c r="J73" s="91">
        <v>0</v>
      </c>
      <c r="L73" s="99" t="s">
        <v>30</v>
      </c>
      <c r="M73" s="265">
        <v>58628930</v>
      </c>
      <c r="N73" s="108">
        <v>31151980</v>
      </c>
      <c r="O73" s="101">
        <v>10863457</v>
      </c>
      <c r="P73" s="109">
        <v>-10863458</v>
      </c>
      <c r="Q73" s="109">
        <v>2463626</v>
      </c>
      <c r="R73" s="109">
        <v>608198</v>
      </c>
      <c r="S73" s="109">
        <v>-38026</v>
      </c>
      <c r="T73" s="109">
        <v>92814707</v>
      </c>
    </row>
    <row r="74" spans="1:20" ht="26.25" x14ac:dyDescent="0.4">
      <c r="A74" s="3"/>
      <c r="B74" s="3" t="s">
        <v>83</v>
      </c>
      <c r="C74" s="91">
        <v>0</v>
      </c>
      <c r="D74" s="91">
        <v>641</v>
      </c>
      <c r="E74" s="91">
        <v>218</v>
      </c>
      <c r="F74" s="91">
        <v>0</v>
      </c>
      <c r="G74" s="91">
        <v>0</v>
      </c>
      <c r="H74" s="91">
        <v>0</v>
      </c>
      <c r="I74" s="91">
        <v>0</v>
      </c>
      <c r="J74" s="91">
        <v>859</v>
      </c>
      <c r="L74" s="99" t="s">
        <v>36</v>
      </c>
      <c r="M74" s="265">
        <v>-658623</v>
      </c>
      <c r="N74" s="108">
        <v>0</v>
      </c>
      <c r="O74" s="101">
        <v>0</v>
      </c>
      <c r="P74" s="109">
        <v>0</v>
      </c>
      <c r="Q74" s="109">
        <v>0</v>
      </c>
      <c r="R74" s="109">
        <v>-9174</v>
      </c>
      <c r="S74" s="109">
        <v>1183</v>
      </c>
      <c r="T74" s="109">
        <v>-666614</v>
      </c>
    </row>
    <row r="75" spans="1:20" ht="26.25" x14ac:dyDescent="0.4">
      <c r="A75" s="3"/>
      <c r="B75" s="3" t="s">
        <v>84</v>
      </c>
      <c r="C75" s="91">
        <v>0</v>
      </c>
      <c r="D75" s="91">
        <v>1375</v>
      </c>
      <c r="E75" s="91">
        <v>432</v>
      </c>
      <c r="F75" s="91">
        <v>0</v>
      </c>
      <c r="G75" s="91">
        <v>0</v>
      </c>
      <c r="H75" s="91">
        <v>0</v>
      </c>
      <c r="I75" s="91">
        <v>0</v>
      </c>
      <c r="J75" s="91">
        <v>1807</v>
      </c>
      <c r="L75" s="99" t="s">
        <v>65</v>
      </c>
      <c r="M75" s="265">
        <v>-154846</v>
      </c>
      <c r="N75" s="108">
        <v>-51653</v>
      </c>
      <c r="O75" s="101">
        <v>-17235</v>
      </c>
      <c r="P75" s="109">
        <v>0</v>
      </c>
      <c r="Q75" s="109">
        <v>0</v>
      </c>
      <c r="R75" s="109">
        <v>-1667</v>
      </c>
      <c r="S75" s="109">
        <v>0</v>
      </c>
      <c r="T75" s="109">
        <v>-225401</v>
      </c>
    </row>
    <row r="76" spans="1:20" ht="26.25" x14ac:dyDescent="0.4">
      <c r="A76" s="3"/>
      <c r="B76" s="3" t="s">
        <v>85</v>
      </c>
      <c r="C76" s="91">
        <v>0</v>
      </c>
      <c r="D76" s="91">
        <v>0</v>
      </c>
      <c r="E76" s="91">
        <v>0</v>
      </c>
      <c r="F76" s="91">
        <v>0</v>
      </c>
      <c r="G76" s="91">
        <v>0</v>
      </c>
      <c r="H76" s="91">
        <v>0</v>
      </c>
      <c r="I76" s="91">
        <v>0</v>
      </c>
      <c r="J76" s="91">
        <v>0</v>
      </c>
      <c r="L76" s="99" t="s">
        <v>82</v>
      </c>
      <c r="M76" s="265">
        <v>-115908</v>
      </c>
      <c r="N76" s="108">
        <v>0</v>
      </c>
      <c r="O76" s="101">
        <v>0</v>
      </c>
      <c r="P76" s="109">
        <v>0</v>
      </c>
      <c r="Q76" s="109">
        <v>0</v>
      </c>
      <c r="R76" s="109">
        <v>-15550</v>
      </c>
      <c r="S76" s="109">
        <v>0</v>
      </c>
      <c r="T76" s="109">
        <v>-131458</v>
      </c>
    </row>
    <row r="77" spans="1:20" ht="26.25" x14ac:dyDescent="0.4">
      <c r="A77" s="3"/>
      <c r="B77" s="3" t="s">
        <v>87</v>
      </c>
      <c r="C77" s="91">
        <v>0</v>
      </c>
      <c r="D77" s="91">
        <v>10693</v>
      </c>
      <c r="E77" s="91">
        <v>3664</v>
      </c>
      <c r="F77" s="91">
        <v>0</v>
      </c>
      <c r="G77" s="91">
        <v>0</v>
      </c>
      <c r="H77" s="91">
        <v>0</v>
      </c>
      <c r="I77" s="91">
        <v>0</v>
      </c>
      <c r="J77" s="91">
        <v>14357</v>
      </c>
      <c r="L77" s="99" t="s">
        <v>77</v>
      </c>
      <c r="M77" s="107">
        <v>-38985</v>
      </c>
      <c r="N77" s="108">
        <v>0</v>
      </c>
      <c r="O77" s="101">
        <v>0</v>
      </c>
      <c r="P77" s="109">
        <v>0</v>
      </c>
      <c r="Q77" s="109">
        <v>0</v>
      </c>
      <c r="R77" s="109">
        <v>-440</v>
      </c>
      <c r="S77" s="109">
        <v>0</v>
      </c>
      <c r="T77" s="109">
        <v>-39425</v>
      </c>
    </row>
    <row r="78" spans="1:20" ht="26.25" x14ac:dyDescent="0.4">
      <c r="A78" s="3"/>
      <c r="B78" s="3" t="s">
        <v>90</v>
      </c>
      <c r="C78" s="91">
        <v>0</v>
      </c>
      <c r="D78" s="91">
        <v>0</v>
      </c>
      <c r="E78" s="91">
        <v>0</v>
      </c>
      <c r="F78" s="91">
        <v>0</v>
      </c>
      <c r="G78" s="91">
        <v>0</v>
      </c>
      <c r="H78" s="91">
        <v>0</v>
      </c>
      <c r="I78" s="91">
        <v>11</v>
      </c>
      <c r="J78" s="91">
        <v>11</v>
      </c>
      <c r="L78" s="99" t="s">
        <v>81</v>
      </c>
      <c r="M78" s="107">
        <v>-77174</v>
      </c>
      <c r="N78" s="108">
        <v>0</v>
      </c>
      <c r="O78" s="101">
        <v>0</v>
      </c>
      <c r="P78" s="109">
        <v>0</v>
      </c>
      <c r="Q78" s="109">
        <v>0</v>
      </c>
      <c r="R78" s="109">
        <v>-788</v>
      </c>
      <c r="S78" s="109">
        <v>0</v>
      </c>
      <c r="T78" s="109">
        <v>-77962</v>
      </c>
    </row>
    <row r="79" spans="1:20" ht="26.25" x14ac:dyDescent="0.4">
      <c r="A79" s="3"/>
      <c r="B79" s="3" t="s">
        <v>91</v>
      </c>
      <c r="C79" s="91">
        <v>0</v>
      </c>
      <c r="D79" s="91">
        <v>0</v>
      </c>
      <c r="E79" s="91">
        <v>0</v>
      </c>
      <c r="F79" s="91">
        <v>0</v>
      </c>
      <c r="G79" s="91">
        <v>0</v>
      </c>
      <c r="H79" s="91">
        <v>0</v>
      </c>
      <c r="I79" s="91">
        <v>0</v>
      </c>
      <c r="J79" s="91">
        <v>0</v>
      </c>
      <c r="L79" s="99" t="s">
        <v>83</v>
      </c>
      <c r="M79" s="107">
        <v>-99572</v>
      </c>
      <c r="N79" s="108">
        <v>-32651</v>
      </c>
      <c r="O79" s="101">
        <v>-11437</v>
      </c>
      <c r="P79" s="109">
        <v>0</v>
      </c>
      <c r="Q79" s="109">
        <v>0</v>
      </c>
      <c r="R79" s="109">
        <v>-1147</v>
      </c>
      <c r="S79" s="109">
        <v>0</v>
      </c>
      <c r="T79" s="109">
        <v>-144807</v>
      </c>
    </row>
    <row r="80" spans="1:20" ht="26.25" x14ac:dyDescent="0.4">
      <c r="A80" s="3"/>
      <c r="B80" s="3" t="s">
        <v>96</v>
      </c>
      <c r="C80" s="91">
        <v>0</v>
      </c>
      <c r="D80" s="91">
        <v>0</v>
      </c>
      <c r="E80" s="91">
        <v>0</v>
      </c>
      <c r="F80" s="91">
        <v>0</v>
      </c>
      <c r="G80" s="91">
        <v>0</v>
      </c>
      <c r="H80" s="91">
        <v>0</v>
      </c>
      <c r="I80" s="91">
        <v>0</v>
      </c>
      <c r="J80" s="91">
        <v>0</v>
      </c>
      <c r="L80" s="99" t="s">
        <v>84</v>
      </c>
      <c r="M80" s="107">
        <v>-185120</v>
      </c>
      <c r="N80" s="108">
        <v>-69982</v>
      </c>
      <c r="O80" s="101">
        <v>-22680</v>
      </c>
      <c r="P80" s="109">
        <v>0</v>
      </c>
      <c r="Q80" s="109">
        <v>0</v>
      </c>
      <c r="R80" s="109">
        <v>-1994</v>
      </c>
      <c r="S80" s="109">
        <v>0</v>
      </c>
      <c r="T80" s="109">
        <v>-279776</v>
      </c>
    </row>
    <row r="81" spans="1:20" ht="26.25" x14ac:dyDescent="0.4">
      <c r="A81" s="3" t="s">
        <v>48</v>
      </c>
      <c r="B81" s="3"/>
      <c r="C81" s="91">
        <v>0</v>
      </c>
      <c r="D81" s="91">
        <v>18399492</v>
      </c>
      <c r="E81" s="91">
        <v>6078907</v>
      </c>
      <c r="F81" s="91">
        <v>0</v>
      </c>
      <c r="G81" s="91">
        <v>0</v>
      </c>
      <c r="H81" s="91">
        <v>0</v>
      </c>
      <c r="I81" s="91">
        <v>492</v>
      </c>
      <c r="J81" s="91">
        <v>24478891</v>
      </c>
      <c r="L81" s="99" t="s">
        <v>85</v>
      </c>
      <c r="M81" s="107">
        <v>-174967</v>
      </c>
      <c r="N81" s="108">
        <v>0</v>
      </c>
      <c r="O81" s="101">
        <v>0</v>
      </c>
      <c r="P81" s="109">
        <v>0</v>
      </c>
      <c r="Q81" s="109">
        <v>0</v>
      </c>
      <c r="R81" s="109">
        <v>-2202</v>
      </c>
      <c r="S81" s="109">
        <v>0</v>
      </c>
      <c r="T81" s="109">
        <v>-177169</v>
      </c>
    </row>
    <row r="82" spans="1:20" ht="26.25" x14ac:dyDescent="0.4">
      <c r="A82" s="3" t="s">
        <v>25</v>
      </c>
      <c r="B82" s="3" t="s">
        <v>18</v>
      </c>
      <c r="C82" s="91">
        <v>1270259</v>
      </c>
      <c r="D82" s="91">
        <v>24036957</v>
      </c>
      <c r="E82" s="91">
        <v>7753090</v>
      </c>
      <c r="F82" s="91">
        <v>0</v>
      </c>
      <c r="G82" s="91">
        <v>0</v>
      </c>
      <c r="H82" s="91">
        <v>0</v>
      </c>
      <c r="I82" s="91">
        <v>0</v>
      </c>
      <c r="J82" s="91">
        <v>33060306</v>
      </c>
      <c r="L82" s="99" t="s">
        <v>64</v>
      </c>
      <c r="M82" s="107">
        <v>-3025908</v>
      </c>
      <c r="N82" s="108">
        <v>-485616</v>
      </c>
      <c r="O82" s="101">
        <v>-154009</v>
      </c>
      <c r="P82" s="109">
        <v>0</v>
      </c>
      <c r="Q82" s="109">
        <v>0</v>
      </c>
      <c r="R82" s="109">
        <v>-38778</v>
      </c>
      <c r="S82" s="109">
        <v>-35717</v>
      </c>
      <c r="T82" s="109">
        <v>-3740028</v>
      </c>
    </row>
    <row r="83" spans="1:20" ht="26.25" x14ac:dyDescent="0.4">
      <c r="A83" s="3"/>
      <c r="B83" s="3" t="s">
        <v>63</v>
      </c>
      <c r="C83" s="91">
        <v>0</v>
      </c>
      <c r="D83" s="91">
        <v>0</v>
      </c>
      <c r="E83" s="91">
        <v>0</v>
      </c>
      <c r="F83" s="91">
        <v>0</v>
      </c>
      <c r="G83" s="91">
        <v>0</v>
      </c>
      <c r="H83" s="91">
        <v>0</v>
      </c>
      <c r="I83" s="91">
        <v>0</v>
      </c>
      <c r="J83" s="91">
        <v>0</v>
      </c>
      <c r="L83" s="99" t="s">
        <v>90</v>
      </c>
      <c r="M83" s="107">
        <v>0</v>
      </c>
      <c r="N83" s="108">
        <v>121290261</v>
      </c>
      <c r="O83" s="101">
        <v>42472760</v>
      </c>
      <c r="P83" s="109">
        <v>-42472761</v>
      </c>
      <c r="Q83" s="109">
        <v>-18861561</v>
      </c>
      <c r="R83" s="109">
        <v>2037908</v>
      </c>
      <c r="S83" s="109">
        <v>-112963</v>
      </c>
      <c r="T83" s="109">
        <v>104353644</v>
      </c>
    </row>
    <row r="84" spans="1:20" ht="26.25" x14ac:dyDescent="0.4">
      <c r="A84" s="3"/>
      <c r="B84" s="3" t="s">
        <v>19</v>
      </c>
      <c r="C84" s="91">
        <v>74093</v>
      </c>
      <c r="D84" s="91">
        <v>0</v>
      </c>
      <c r="E84" s="91">
        <v>0</v>
      </c>
      <c r="F84" s="91">
        <v>0</v>
      </c>
      <c r="G84" s="91">
        <v>4725986</v>
      </c>
      <c r="H84" s="91">
        <v>0</v>
      </c>
      <c r="I84" s="91">
        <v>0</v>
      </c>
      <c r="J84" s="91">
        <v>4800079</v>
      </c>
      <c r="L84" s="99" t="s">
        <v>96</v>
      </c>
      <c r="M84" s="104">
        <v>30651904</v>
      </c>
      <c r="N84" s="165">
        <v>0</v>
      </c>
      <c r="O84" s="101">
        <v>0</v>
      </c>
      <c r="P84" s="106">
        <v>0</v>
      </c>
      <c r="Q84" s="106">
        <v>0</v>
      </c>
      <c r="R84" s="106">
        <v>-1509</v>
      </c>
      <c r="S84" s="106">
        <v>0</v>
      </c>
      <c r="T84" s="106">
        <v>30650395</v>
      </c>
    </row>
    <row r="85" spans="1:20" ht="26.25" x14ac:dyDescent="0.4">
      <c r="A85" s="3"/>
      <c r="B85" s="3" t="s">
        <v>20</v>
      </c>
      <c r="C85" s="91">
        <v>3120</v>
      </c>
      <c r="D85" s="91">
        <v>0</v>
      </c>
      <c r="E85" s="91">
        <v>0</v>
      </c>
      <c r="F85" s="91">
        <v>0</v>
      </c>
      <c r="G85" s="91">
        <v>0</v>
      </c>
      <c r="H85" s="91">
        <v>0</v>
      </c>
      <c r="I85" s="91">
        <v>0</v>
      </c>
      <c r="J85" s="91">
        <v>3120</v>
      </c>
      <c r="L85" s="99" t="s">
        <v>91</v>
      </c>
      <c r="M85" s="104">
        <v>0</v>
      </c>
      <c r="N85" s="165">
        <v>0</v>
      </c>
      <c r="O85" s="101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</row>
    <row r="86" spans="1:20" ht="26.25" x14ac:dyDescent="0.4">
      <c r="A86" s="3"/>
      <c r="B86" s="3" t="s">
        <v>21</v>
      </c>
      <c r="C86" s="91">
        <v>4193130</v>
      </c>
      <c r="D86" s="91">
        <v>17961333</v>
      </c>
      <c r="E86" s="91">
        <v>6367643</v>
      </c>
      <c r="F86" s="91">
        <v>0</v>
      </c>
      <c r="G86" s="91">
        <v>0</v>
      </c>
      <c r="H86" s="91">
        <v>0</v>
      </c>
      <c r="I86" s="91">
        <v>0</v>
      </c>
      <c r="J86" s="91">
        <v>28522106</v>
      </c>
      <c r="L86" s="99" t="s">
        <v>87</v>
      </c>
      <c r="M86" s="104">
        <v>-520930</v>
      </c>
      <c r="N86" s="165">
        <v>-544237</v>
      </c>
      <c r="O86" s="101">
        <v>-192510</v>
      </c>
      <c r="P86" s="106">
        <v>0</v>
      </c>
      <c r="Q86" s="106">
        <v>0</v>
      </c>
      <c r="R86" s="106">
        <v>-10202</v>
      </c>
      <c r="S86" s="106">
        <v>0</v>
      </c>
      <c r="T86" s="106">
        <v>-1267879</v>
      </c>
    </row>
    <row r="87" spans="1:20" ht="26.25" x14ac:dyDescent="0.4">
      <c r="A87" s="3"/>
      <c r="B87" s="3" t="s">
        <v>24</v>
      </c>
      <c r="C87" s="91">
        <v>980333</v>
      </c>
      <c r="D87" s="91">
        <v>89861224</v>
      </c>
      <c r="E87" s="91">
        <v>31138349</v>
      </c>
      <c r="F87" s="91">
        <v>0</v>
      </c>
      <c r="G87" s="91">
        <v>0</v>
      </c>
      <c r="H87" s="91">
        <v>0</v>
      </c>
      <c r="I87" s="91">
        <v>0</v>
      </c>
      <c r="J87" s="91">
        <v>121979906</v>
      </c>
      <c r="L87" s="110" t="s">
        <v>45</v>
      </c>
      <c r="M87" s="111">
        <v>0</v>
      </c>
      <c r="N87" s="111">
        <v>0</v>
      </c>
      <c r="O87" s="111">
        <v>0</v>
      </c>
      <c r="P87" s="111">
        <v>0</v>
      </c>
      <c r="Q87" s="111">
        <v>0</v>
      </c>
      <c r="R87" s="111">
        <v>0</v>
      </c>
      <c r="S87" s="111">
        <v>0</v>
      </c>
      <c r="T87" s="111">
        <v>0</v>
      </c>
    </row>
    <row r="88" spans="1:20" ht="26.25" x14ac:dyDescent="0.4">
      <c r="A88" s="3"/>
      <c r="B88" s="3" t="s">
        <v>23</v>
      </c>
      <c r="C88" s="91">
        <v>1646924</v>
      </c>
      <c r="D88" s="91">
        <v>75596819</v>
      </c>
      <c r="E88" s="91">
        <v>25355281</v>
      </c>
      <c r="F88" s="91">
        <v>0</v>
      </c>
      <c r="G88" s="91">
        <v>0</v>
      </c>
      <c r="H88" s="91">
        <v>0</v>
      </c>
      <c r="I88" s="91">
        <v>0</v>
      </c>
      <c r="J88" s="91">
        <v>102599024</v>
      </c>
      <c r="L88" s="266"/>
      <c r="M88" s="267"/>
      <c r="N88" s="267"/>
      <c r="O88" s="267"/>
      <c r="P88" s="267"/>
      <c r="Q88" s="267"/>
      <c r="R88" s="267"/>
      <c r="S88" s="267"/>
      <c r="T88" s="267"/>
    </row>
    <row r="89" spans="1:20" ht="26.25" x14ac:dyDescent="0.4">
      <c r="A89" s="3"/>
      <c r="B89" s="3" t="s">
        <v>22</v>
      </c>
      <c r="C89" s="91">
        <v>0</v>
      </c>
      <c r="D89" s="91">
        <v>77423577</v>
      </c>
      <c r="E89" s="91">
        <v>27491768</v>
      </c>
      <c r="F89" s="91">
        <v>0</v>
      </c>
      <c r="G89" s="91">
        <v>0</v>
      </c>
      <c r="H89" s="91">
        <v>0</v>
      </c>
      <c r="I89" s="91">
        <v>0</v>
      </c>
      <c r="J89" s="91">
        <v>104915345</v>
      </c>
      <c r="L89" s="266"/>
      <c r="M89" s="267"/>
      <c r="N89" s="267"/>
      <c r="O89" s="267"/>
      <c r="P89" s="267"/>
      <c r="Q89" s="267"/>
      <c r="R89" s="267"/>
      <c r="S89" s="267"/>
      <c r="T89" s="267"/>
    </row>
    <row r="90" spans="1:20" ht="26.25" x14ac:dyDescent="0.4">
      <c r="A90" s="3"/>
      <c r="B90" s="3" t="s">
        <v>25</v>
      </c>
      <c r="C90" s="91">
        <v>0</v>
      </c>
      <c r="D90" s="91">
        <v>0</v>
      </c>
      <c r="E90" s="91">
        <v>0</v>
      </c>
      <c r="F90" s="91">
        <v>0</v>
      </c>
      <c r="G90" s="91">
        <v>0</v>
      </c>
      <c r="H90" s="91">
        <v>0</v>
      </c>
      <c r="I90" s="91">
        <v>0</v>
      </c>
      <c r="J90" s="91">
        <v>0</v>
      </c>
      <c r="L90" s="94"/>
      <c r="M90" s="94"/>
      <c r="N90" s="94"/>
      <c r="O90" s="94"/>
      <c r="P90" s="94"/>
      <c r="Q90" s="94"/>
      <c r="R90" s="94"/>
      <c r="S90" s="94"/>
      <c r="T90" s="94"/>
    </row>
    <row r="91" spans="1:20" ht="28.5" x14ac:dyDescent="0.45">
      <c r="A91" s="3"/>
      <c r="B91" s="3" t="s">
        <v>60</v>
      </c>
      <c r="C91" s="91">
        <v>1519</v>
      </c>
      <c r="D91" s="91">
        <v>16213</v>
      </c>
      <c r="E91" s="91">
        <v>5229</v>
      </c>
      <c r="F91" s="91">
        <v>0</v>
      </c>
      <c r="G91" s="91">
        <v>0</v>
      </c>
      <c r="H91" s="91">
        <v>0</v>
      </c>
      <c r="I91" s="91">
        <v>0</v>
      </c>
      <c r="J91" s="91">
        <v>22961</v>
      </c>
      <c r="L91" s="134" t="str">
        <f>"SALDOS TRANSACCIONES ECONÓMICAS "&amp;Cargar_Archivos!$C$10&amp;" "&amp;Cargar_Archivos!$E$10&amp;" "&amp;"- DIFERENCIAS"</f>
        <v>SALDOS TRANSACCIONES ECONÓMICAS ABRIL 2021 - DIFERENCIAS</v>
      </c>
      <c r="M91" s="95"/>
      <c r="N91" s="95"/>
      <c r="O91" s="95"/>
      <c r="P91" s="95"/>
      <c r="Q91" s="95"/>
      <c r="R91" s="95"/>
      <c r="S91" s="95"/>
      <c r="T91" s="95"/>
    </row>
    <row r="92" spans="1:20" ht="26.25" x14ac:dyDescent="0.4">
      <c r="A92" s="3"/>
      <c r="B92" s="3" t="s">
        <v>64</v>
      </c>
      <c r="C92" s="91">
        <v>33387</v>
      </c>
      <c r="D92" s="91">
        <v>150741</v>
      </c>
      <c r="E92" s="91">
        <v>49703</v>
      </c>
      <c r="F92" s="91">
        <v>0</v>
      </c>
      <c r="G92" s="91">
        <v>0</v>
      </c>
      <c r="H92" s="91">
        <v>0</v>
      </c>
      <c r="I92" s="91">
        <v>0</v>
      </c>
      <c r="J92" s="91">
        <v>233831</v>
      </c>
      <c r="L92" s="94" t="s">
        <v>46</v>
      </c>
      <c r="M92" s="94"/>
      <c r="N92" s="94"/>
      <c r="O92" s="94"/>
      <c r="P92" s="94"/>
      <c r="Q92" s="94"/>
      <c r="R92" s="94"/>
      <c r="S92" s="94"/>
      <c r="T92" s="94"/>
    </row>
    <row r="93" spans="1:20" ht="26.25" x14ac:dyDescent="0.4">
      <c r="A93" s="3"/>
      <c r="B93" s="3" t="s">
        <v>38</v>
      </c>
      <c r="C93" s="91">
        <v>0</v>
      </c>
      <c r="D93" s="91">
        <v>0</v>
      </c>
      <c r="E93" s="91">
        <v>3207672</v>
      </c>
      <c r="F93" s="91">
        <v>0</v>
      </c>
      <c r="G93" s="91">
        <v>0</v>
      </c>
      <c r="H93" s="91">
        <v>0</v>
      </c>
      <c r="I93" s="91">
        <v>0</v>
      </c>
      <c r="J93" s="91">
        <v>3207672</v>
      </c>
      <c r="L93" s="96" t="s">
        <v>44</v>
      </c>
      <c r="M93" s="97" t="s">
        <v>37</v>
      </c>
      <c r="N93" s="97" t="s">
        <v>39</v>
      </c>
      <c r="O93" s="97" t="s">
        <v>40</v>
      </c>
      <c r="P93" s="97" t="s">
        <v>41</v>
      </c>
      <c r="Q93" s="97" t="s">
        <v>42</v>
      </c>
      <c r="R93" s="97" t="s">
        <v>17</v>
      </c>
      <c r="S93" s="97" t="s">
        <v>43</v>
      </c>
      <c r="T93" s="98" t="s">
        <v>45</v>
      </c>
    </row>
    <row r="94" spans="1:20" ht="26.25" x14ac:dyDescent="0.4">
      <c r="A94" s="3"/>
      <c r="B94" s="3" t="s">
        <v>26</v>
      </c>
      <c r="C94" s="91">
        <v>0</v>
      </c>
      <c r="D94" s="91">
        <v>0</v>
      </c>
      <c r="E94" s="91">
        <v>0</v>
      </c>
      <c r="F94" s="91">
        <v>0</v>
      </c>
      <c r="G94" s="91">
        <v>664007</v>
      </c>
      <c r="H94" s="91">
        <v>0</v>
      </c>
      <c r="I94" s="91">
        <v>0</v>
      </c>
      <c r="J94" s="91">
        <v>664007</v>
      </c>
      <c r="L94" s="99" t="s">
        <v>18</v>
      </c>
      <c r="M94" s="100">
        <f>M52-M11</f>
        <v>0</v>
      </c>
      <c r="N94" s="100">
        <f t="shared" ref="N94:T94" si="7">N52-N11</f>
        <v>0</v>
      </c>
      <c r="O94" s="100">
        <f t="shared" si="7"/>
        <v>0</v>
      </c>
      <c r="P94" s="100">
        <f t="shared" si="7"/>
        <v>0</v>
      </c>
      <c r="Q94" s="113">
        <f t="shared" si="7"/>
        <v>0</v>
      </c>
      <c r="R94" s="100">
        <f t="shared" si="7"/>
        <v>0</v>
      </c>
      <c r="S94" s="100">
        <f t="shared" si="7"/>
        <v>0</v>
      </c>
      <c r="T94" s="100">
        <f t="shared" si="7"/>
        <v>0</v>
      </c>
    </row>
    <row r="95" spans="1:20" ht="26.25" x14ac:dyDescent="0.4">
      <c r="A95" s="3"/>
      <c r="B95" s="3" t="s">
        <v>27</v>
      </c>
      <c r="C95" s="91">
        <v>1481161</v>
      </c>
      <c r="D95" s="91">
        <v>0</v>
      </c>
      <c r="E95" s="91">
        <v>0</v>
      </c>
      <c r="F95" s="91">
        <v>0</v>
      </c>
      <c r="G95" s="91">
        <v>0</v>
      </c>
      <c r="H95" s="91">
        <v>0</v>
      </c>
      <c r="I95" s="91">
        <v>0</v>
      </c>
      <c r="J95" s="91">
        <v>1481161</v>
      </c>
      <c r="L95" s="99" t="s">
        <v>19</v>
      </c>
      <c r="M95" s="100">
        <f t="shared" ref="M95:T95" si="8">M53-M12</f>
        <v>0</v>
      </c>
      <c r="N95" s="100">
        <f t="shared" si="8"/>
        <v>0</v>
      </c>
      <c r="O95" s="100">
        <f t="shared" si="8"/>
        <v>0</v>
      </c>
      <c r="P95" s="100">
        <f t="shared" si="8"/>
        <v>0</v>
      </c>
      <c r="Q95" s="113">
        <f t="shared" si="8"/>
        <v>0</v>
      </c>
      <c r="R95" s="100">
        <f t="shared" si="8"/>
        <v>0</v>
      </c>
      <c r="S95" s="100">
        <f t="shared" si="8"/>
        <v>0</v>
      </c>
      <c r="T95" s="100">
        <f t="shared" si="8"/>
        <v>0</v>
      </c>
    </row>
    <row r="96" spans="1:20" ht="26.25" x14ac:dyDescent="0.4">
      <c r="A96" s="3"/>
      <c r="B96" s="3" t="s">
        <v>28</v>
      </c>
      <c r="C96" s="91">
        <v>2475290</v>
      </c>
      <c r="D96" s="91">
        <v>5437979</v>
      </c>
      <c r="E96" s="91">
        <v>1628691</v>
      </c>
      <c r="F96" s="91">
        <v>0</v>
      </c>
      <c r="G96" s="91">
        <v>2170351</v>
      </c>
      <c r="H96" s="91">
        <v>0</v>
      </c>
      <c r="I96" s="91">
        <v>0</v>
      </c>
      <c r="J96" s="91">
        <v>11712311</v>
      </c>
      <c r="L96" s="99" t="s">
        <v>20</v>
      </c>
      <c r="M96" s="100">
        <f t="shared" ref="M96:T96" si="9">M54-M13</f>
        <v>0</v>
      </c>
      <c r="N96" s="100">
        <f t="shared" si="9"/>
        <v>0</v>
      </c>
      <c r="O96" s="100">
        <f t="shared" si="9"/>
        <v>0</v>
      </c>
      <c r="P96" s="100">
        <f t="shared" si="9"/>
        <v>0</v>
      </c>
      <c r="Q96" s="113">
        <f t="shared" si="9"/>
        <v>0</v>
      </c>
      <c r="R96" s="100">
        <f t="shared" si="9"/>
        <v>0</v>
      </c>
      <c r="S96" s="100">
        <f t="shared" si="9"/>
        <v>0</v>
      </c>
      <c r="T96" s="100">
        <f t="shared" si="9"/>
        <v>0</v>
      </c>
    </row>
    <row r="97" spans="1:20" ht="26.25" x14ac:dyDescent="0.4">
      <c r="A97" s="3"/>
      <c r="B97" s="3" t="s">
        <v>29</v>
      </c>
      <c r="C97" s="91">
        <v>0</v>
      </c>
      <c r="D97" s="91">
        <v>0</v>
      </c>
      <c r="E97" s="91">
        <v>0</v>
      </c>
      <c r="F97" s="91">
        <v>0</v>
      </c>
      <c r="G97" s="91">
        <v>325865</v>
      </c>
      <c r="H97" s="91">
        <v>0</v>
      </c>
      <c r="I97" s="91">
        <v>0</v>
      </c>
      <c r="J97" s="91">
        <v>325865</v>
      </c>
      <c r="L97" s="99" t="s">
        <v>21</v>
      </c>
      <c r="M97" s="100">
        <f t="shared" ref="M97:T97" si="10">M55-M14</f>
        <v>0</v>
      </c>
      <c r="N97" s="100">
        <f t="shared" si="10"/>
        <v>0</v>
      </c>
      <c r="O97" s="100">
        <f t="shared" si="10"/>
        <v>0</v>
      </c>
      <c r="P97" s="100">
        <f t="shared" si="10"/>
        <v>0</v>
      </c>
      <c r="Q97" s="113">
        <f t="shared" si="10"/>
        <v>0</v>
      </c>
      <c r="R97" s="100">
        <f t="shared" si="10"/>
        <v>0</v>
      </c>
      <c r="S97" s="100">
        <f t="shared" si="10"/>
        <v>0</v>
      </c>
      <c r="T97" s="100">
        <f t="shared" si="10"/>
        <v>0</v>
      </c>
    </row>
    <row r="98" spans="1:20" ht="26.25" x14ac:dyDescent="0.4">
      <c r="A98" s="3"/>
      <c r="B98" s="3" t="s">
        <v>61</v>
      </c>
      <c r="C98" s="91">
        <v>0</v>
      </c>
      <c r="D98" s="91">
        <v>0</v>
      </c>
      <c r="E98" s="91">
        <v>0</v>
      </c>
      <c r="F98" s="91">
        <v>0</v>
      </c>
      <c r="G98" s="91">
        <v>477223</v>
      </c>
      <c r="H98" s="91">
        <v>0</v>
      </c>
      <c r="I98" s="91">
        <v>0</v>
      </c>
      <c r="J98" s="91">
        <v>477223</v>
      </c>
      <c r="L98" s="99" t="s">
        <v>24</v>
      </c>
      <c r="M98" s="100">
        <f t="shared" ref="M98:T98" si="11">M56-M15</f>
        <v>0</v>
      </c>
      <c r="N98" s="100">
        <f t="shared" si="11"/>
        <v>0</v>
      </c>
      <c r="O98" s="100">
        <f t="shared" si="11"/>
        <v>0</v>
      </c>
      <c r="P98" s="100">
        <f t="shared" si="11"/>
        <v>0</v>
      </c>
      <c r="Q98" s="113">
        <f t="shared" si="11"/>
        <v>0</v>
      </c>
      <c r="R98" s="100">
        <f t="shared" si="11"/>
        <v>0</v>
      </c>
      <c r="S98" s="100">
        <f t="shared" si="11"/>
        <v>0</v>
      </c>
      <c r="T98" s="100">
        <f t="shared" si="11"/>
        <v>0</v>
      </c>
    </row>
    <row r="99" spans="1:20" ht="26.25" x14ac:dyDescent="0.4">
      <c r="A99" s="3"/>
      <c r="B99" s="3" t="s">
        <v>34</v>
      </c>
      <c r="C99" s="91">
        <v>0</v>
      </c>
      <c r="D99" s="91">
        <v>0</v>
      </c>
      <c r="E99" s="91">
        <v>0</v>
      </c>
      <c r="F99" s="91">
        <v>0</v>
      </c>
      <c r="G99" s="91">
        <v>0</v>
      </c>
      <c r="H99" s="91">
        <v>0</v>
      </c>
      <c r="I99" s="91">
        <v>0</v>
      </c>
      <c r="J99" s="91">
        <v>0</v>
      </c>
      <c r="L99" s="99" t="s">
        <v>23</v>
      </c>
      <c r="M99" s="100">
        <f t="shared" ref="M99:T99" si="12">M57-M16</f>
        <v>0</v>
      </c>
      <c r="N99" s="100">
        <f t="shared" si="12"/>
        <v>0</v>
      </c>
      <c r="O99" s="100">
        <f t="shared" si="12"/>
        <v>0</v>
      </c>
      <c r="P99" s="100">
        <f t="shared" si="12"/>
        <v>0</v>
      </c>
      <c r="Q99" s="113">
        <f t="shared" si="12"/>
        <v>0</v>
      </c>
      <c r="R99" s="100">
        <f t="shared" si="12"/>
        <v>0</v>
      </c>
      <c r="S99" s="100">
        <f t="shared" si="12"/>
        <v>0</v>
      </c>
      <c r="T99" s="100">
        <f t="shared" si="12"/>
        <v>0</v>
      </c>
    </row>
    <row r="100" spans="1:20" ht="26.25" x14ac:dyDescent="0.4">
      <c r="A100" s="3"/>
      <c r="B100" s="3" t="s">
        <v>30</v>
      </c>
      <c r="C100" s="91">
        <v>0</v>
      </c>
      <c r="D100" s="91">
        <v>0</v>
      </c>
      <c r="E100" s="91">
        <v>0</v>
      </c>
      <c r="F100" s="91">
        <v>0</v>
      </c>
      <c r="G100" s="91">
        <v>0</v>
      </c>
      <c r="H100" s="91">
        <v>0</v>
      </c>
      <c r="I100" s="91">
        <v>0</v>
      </c>
      <c r="J100" s="91">
        <v>0</v>
      </c>
      <c r="L100" s="99" t="s">
        <v>22</v>
      </c>
      <c r="M100" s="100">
        <f t="shared" ref="M100:T100" si="13">M58-M17</f>
        <v>0</v>
      </c>
      <c r="N100" s="100">
        <f t="shared" si="13"/>
        <v>0</v>
      </c>
      <c r="O100" s="100">
        <f t="shared" si="13"/>
        <v>0</v>
      </c>
      <c r="P100" s="100">
        <f t="shared" si="13"/>
        <v>0</v>
      </c>
      <c r="Q100" s="113">
        <f t="shared" si="13"/>
        <v>0</v>
      </c>
      <c r="R100" s="100">
        <f t="shared" si="13"/>
        <v>0</v>
      </c>
      <c r="S100" s="100">
        <f t="shared" si="13"/>
        <v>0</v>
      </c>
      <c r="T100" s="100">
        <f t="shared" si="13"/>
        <v>0</v>
      </c>
    </row>
    <row r="101" spans="1:20" ht="26.25" x14ac:dyDescent="0.4">
      <c r="A101" s="3"/>
      <c r="B101" s="3" t="s">
        <v>31</v>
      </c>
      <c r="C101" s="91">
        <v>0</v>
      </c>
      <c r="D101" s="91">
        <v>0</v>
      </c>
      <c r="E101" s="91">
        <v>0</v>
      </c>
      <c r="F101" s="91">
        <v>0</v>
      </c>
      <c r="G101" s="91">
        <v>30557</v>
      </c>
      <c r="H101" s="91">
        <v>0</v>
      </c>
      <c r="I101" s="91">
        <v>0</v>
      </c>
      <c r="J101" s="91">
        <v>30557</v>
      </c>
      <c r="L101" s="99" t="s">
        <v>34</v>
      </c>
      <c r="M101" s="100">
        <f t="shared" ref="M101:T101" si="14">M59-M18</f>
        <v>0</v>
      </c>
      <c r="N101" s="100">
        <f t="shared" si="14"/>
        <v>0</v>
      </c>
      <c r="O101" s="100">
        <f t="shared" si="14"/>
        <v>0</v>
      </c>
      <c r="P101" s="100">
        <f t="shared" si="14"/>
        <v>0</v>
      </c>
      <c r="Q101" s="113">
        <f t="shared" si="14"/>
        <v>0</v>
      </c>
      <c r="R101" s="100">
        <f t="shared" si="14"/>
        <v>0</v>
      </c>
      <c r="S101" s="100">
        <f t="shared" si="14"/>
        <v>0</v>
      </c>
      <c r="T101" s="100">
        <f t="shared" si="14"/>
        <v>0</v>
      </c>
    </row>
    <row r="102" spans="1:20" ht="26.25" x14ac:dyDescent="0.4">
      <c r="A102" s="3"/>
      <c r="B102" s="3" t="s">
        <v>32</v>
      </c>
      <c r="C102" s="91">
        <v>0</v>
      </c>
      <c r="D102" s="91">
        <v>0</v>
      </c>
      <c r="E102" s="91">
        <v>0</v>
      </c>
      <c r="F102" s="91">
        <v>0</v>
      </c>
      <c r="G102" s="91">
        <v>23659</v>
      </c>
      <c r="H102" s="91">
        <v>0</v>
      </c>
      <c r="I102" s="91">
        <v>0</v>
      </c>
      <c r="J102" s="91">
        <v>23659</v>
      </c>
      <c r="L102" s="99" t="s">
        <v>25</v>
      </c>
      <c r="M102" s="100">
        <f t="shared" ref="M102:T102" si="15">M60-M19</f>
        <v>0</v>
      </c>
      <c r="N102" s="100">
        <f t="shared" si="15"/>
        <v>0</v>
      </c>
      <c r="O102" s="100">
        <f t="shared" si="15"/>
        <v>0</v>
      </c>
      <c r="P102" s="100">
        <f t="shared" si="15"/>
        <v>0</v>
      </c>
      <c r="Q102" s="113">
        <f t="shared" si="15"/>
        <v>0</v>
      </c>
      <c r="R102" s="100">
        <f t="shared" si="15"/>
        <v>0</v>
      </c>
      <c r="S102" s="100">
        <f t="shared" si="15"/>
        <v>0</v>
      </c>
      <c r="T102" s="100">
        <f t="shared" si="15"/>
        <v>0</v>
      </c>
    </row>
    <row r="103" spans="1:20" ht="26.25" x14ac:dyDescent="0.4">
      <c r="A103" s="3"/>
      <c r="B103" s="3" t="s">
        <v>65</v>
      </c>
      <c r="C103" s="91">
        <v>1709</v>
      </c>
      <c r="D103" s="91">
        <v>16034</v>
      </c>
      <c r="E103" s="91">
        <v>5562</v>
      </c>
      <c r="F103" s="91">
        <v>0</v>
      </c>
      <c r="G103" s="91">
        <v>0</v>
      </c>
      <c r="H103" s="91">
        <v>0</v>
      </c>
      <c r="I103" s="91">
        <v>0</v>
      </c>
      <c r="J103" s="91">
        <v>23305</v>
      </c>
      <c r="L103" s="99" t="s">
        <v>26</v>
      </c>
      <c r="M103" s="100">
        <f t="shared" ref="M103:T103" si="16">M61-M20</f>
        <v>0</v>
      </c>
      <c r="N103" s="100">
        <f t="shared" si="16"/>
        <v>0</v>
      </c>
      <c r="O103" s="100">
        <f t="shared" si="16"/>
        <v>0</v>
      </c>
      <c r="P103" s="100">
        <f t="shared" si="16"/>
        <v>0</v>
      </c>
      <c r="Q103" s="113">
        <f t="shared" si="16"/>
        <v>0</v>
      </c>
      <c r="R103" s="100">
        <f t="shared" si="16"/>
        <v>0</v>
      </c>
      <c r="S103" s="100">
        <f t="shared" si="16"/>
        <v>0</v>
      </c>
      <c r="T103" s="100">
        <f t="shared" si="16"/>
        <v>0</v>
      </c>
    </row>
    <row r="104" spans="1:20" ht="26.25" x14ac:dyDescent="0.4">
      <c r="A104" s="3"/>
      <c r="B104" s="3" t="s">
        <v>33</v>
      </c>
      <c r="C104" s="91">
        <v>0</v>
      </c>
      <c r="D104" s="91">
        <v>0</v>
      </c>
      <c r="E104" s="91">
        <v>0</v>
      </c>
      <c r="F104" s="91">
        <v>0</v>
      </c>
      <c r="G104" s="91">
        <v>0</v>
      </c>
      <c r="H104" s="91">
        <v>0</v>
      </c>
      <c r="I104" s="91">
        <v>0</v>
      </c>
      <c r="J104" s="91">
        <v>0</v>
      </c>
      <c r="L104" s="99" t="s">
        <v>60</v>
      </c>
      <c r="M104" s="100">
        <f t="shared" ref="M104:T104" si="17">M62-M21</f>
        <v>0</v>
      </c>
      <c r="N104" s="100">
        <f t="shared" si="17"/>
        <v>0</v>
      </c>
      <c r="O104" s="100">
        <f t="shared" si="17"/>
        <v>0</v>
      </c>
      <c r="P104" s="100">
        <f t="shared" si="17"/>
        <v>0</v>
      </c>
      <c r="Q104" s="113">
        <f t="shared" si="17"/>
        <v>0</v>
      </c>
      <c r="R104" s="100">
        <f t="shared" si="17"/>
        <v>0</v>
      </c>
      <c r="S104" s="100">
        <f t="shared" si="17"/>
        <v>0</v>
      </c>
      <c r="T104" s="100">
        <f t="shared" si="17"/>
        <v>0</v>
      </c>
    </row>
    <row r="105" spans="1:20" ht="26.25" x14ac:dyDescent="0.4">
      <c r="A105" s="3"/>
      <c r="B105" s="3" t="s">
        <v>36</v>
      </c>
      <c r="C105" s="91">
        <v>7267</v>
      </c>
      <c r="D105" s="91">
        <v>0</v>
      </c>
      <c r="E105" s="91">
        <v>0</v>
      </c>
      <c r="F105" s="91">
        <v>0</v>
      </c>
      <c r="G105" s="91">
        <v>0</v>
      </c>
      <c r="H105" s="91">
        <v>0</v>
      </c>
      <c r="I105" s="91">
        <v>0</v>
      </c>
      <c r="J105" s="91">
        <v>7267</v>
      </c>
      <c r="L105" s="99" t="s">
        <v>61</v>
      </c>
      <c r="M105" s="100">
        <f t="shared" ref="M105:T105" si="18">M63-M22</f>
        <v>0</v>
      </c>
      <c r="N105" s="100">
        <f t="shared" si="18"/>
        <v>0</v>
      </c>
      <c r="O105" s="100">
        <f t="shared" si="18"/>
        <v>0</v>
      </c>
      <c r="P105" s="100">
        <f t="shared" si="18"/>
        <v>0</v>
      </c>
      <c r="Q105" s="113">
        <f t="shared" si="18"/>
        <v>0</v>
      </c>
      <c r="R105" s="100">
        <f t="shared" si="18"/>
        <v>0</v>
      </c>
      <c r="S105" s="100">
        <f t="shared" si="18"/>
        <v>0</v>
      </c>
      <c r="T105" s="100">
        <f t="shared" si="18"/>
        <v>0</v>
      </c>
    </row>
    <row r="106" spans="1:20" ht="26.25" x14ac:dyDescent="0.4">
      <c r="A106" s="3"/>
      <c r="B106" s="3" t="s">
        <v>35</v>
      </c>
      <c r="C106" s="91">
        <v>0</v>
      </c>
      <c r="D106" s="91">
        <v>0</v>
      </c>
      <c r="E106" s="91">
        <v>0</v>
      </c>
      <c r="F106" s="91">
        <v>0</v>
      </c>
      <c r="G106" s="91">
        <v>479781</v>
      </c>
      <c r="H106" s="91">
        <v>0</v>
      </c>
      <c r="I106" s="91">
        <v>0</v>
      </c>
      <c r="J106" s="91">
        <v>479781</v>
      </c>
      <c r="L106" s="99" t="s">
        <v>63</v>
      </c>
      <c r="M106" s="100">
        <f t="shared" ref="M106:T106" si="19">M64-M23</f>
        <v>0</v>
      </c>
      <c r="N106" s="100">
        <f t="shared" si="19"/>
        <v>0</v>
      </c>
      <c r="O106" s="100">
        <f t="shared" si="19"/>
        <v>0</v>
      </c>
      <c r="P106" s="100">
        <f t="shared" si="19"/>
        <v>0</v>
      </c>
      <c r="Q106" s="113">
        <f t="shared" si="19"/>
        <v>0</v>
      </c>
      <c r="R106" s="100">
        <f t="shared" si="19"/>
        <v>0</v>
      </c>
      <c r="S106" s="100">
        <f t="shared" si="19"/>
        <v>0</v>
      </c>
      <c r="T106" s="100">
        <f t="shared" si="19"/>
        <v>0</v>
      </c>
    </row>
    <row r="107" spans="1:20" ht="26.25" x14ac:dyDescent="0.4">
      <c r="A107" s="3"/>
      <c r="B107" s="3" t="s">
        <v>77</v>
      </c>
      <c r="C107" s="91">
        <v>430</v>
      </c>
      <c r="D107" s="91">
        <v>0</v>
      </c>
      <c r="E107" s="91">
        <v>0</v>
      </c>
      <c r="F107" s="91">
        <v>0</v>
      </c>
      <c r="G107" s="91">
        <v>0</v>
      </c>
      <c r="H107" s="91">
        <v>0</v>
      </c>
      <c r="I107" s="91">
        <v>0</v>
      </c>
      <c r="J107" s="91">
        <v>430</v>
      </c>
      <c r="L107" s="99" t="s">
        <v>27</v>
      </c>
      <c r="M107" s="100">
        <f t="shared" ref="M107:T107" si="20">M65-M24</f>
        <v>0</v>
      </c>
      <c r="N107" s="100">
        <f t="shared" si="20"/>
        <v>0</v>
      </c>
      <c r="O107" s="100">
        <f t="shared" si="20"/>
        <v>0</v>
      </c>
      <c r="P107" s="100">
        <f t="shared" si="20"/>
        <v>0</v>
      </c>
      <c r="Q107" s="113">
        <f t="shared" si="20"/>
        <v>0</v>
      </c>
      <c r="R107" s="100">
        <f t="shared" si="20"/>
        <v>0</v>
      </c>
      <c r="S107" s="100">
        <f t="shared" si="20"/>
        <v>0</v>
      </c>
      <c r="T107" s="100">
        <f t="shared" si="20"/>
        <v>0</v>
      </c>
    </row>
    <row r="108" spans="1:20" ht="26.25" x14ac:dyDescent="0.4">
      <c r="A108" s="3"/>
      <c r="B108" s="3" t="s">
        <v>81</v>
      </c>
      <c r="C108" s="91">
        <v>852</v>
      </c>
      <c r="D108" s="91">
        <v>0</v>
      </c>
      <c r="E108" s="91">
        <v>0</v>
      </c>
      <c r="F108" s="91">
        <v>0</v>
      </c>
      <c r="G108" s="91">
        <v>0</v>
      </c>
      <c r="H108" s="91">
        <v>0</v>
      </c>
      <c r="I108" s="91">
        <v>0</v>
      </c>
      <c r="J108" s="91">
        <v>852</v>
      </c>
      <c r="L108" s="99" t="s">
        <v>28</v>
      </c>
      <c r="M108" s="100">
        <f t="shared" ref="M108:T108" si="21">M66-M25</f>
        <v>0</v>
      </c>
      <c r="N108" s="100">
        <f t="shared" si="21"/>
        <v>0</v>
      </c>
      <c r="O108" s="100">
        <f t="shared" si="21"/>
        <v>0</v>
      </c>
      <c r="P108" s="100">
        <f t="shared" si="21"/>
        <v>0</v>
      </c>
      <c r="Q108" s="113">
        <f t="shared" si="21"/>
        <v>0</v>
      </c>
      <c r="R108" s="100">
        <f t="shared" si="21"/>
        <v>0</v>
      </c>
      <c r="S108" s="100">
        <f t="shared" si="21"/>
        <v>0</v>
      </c>
      <c r="T108" s="100">
        <f t="shared" si="21"/>
        <v>0</v>
      </c>
    </row>
    <row r="109" spans="1:20" ht="26.25" x14ac:dyDescent="0.4">
      <c r="A109" s="3"/>
      <c r="B109" s="3" t="s">
        <v>82</v>
      </c>
      <c r="C109" s="91">
        <v>1279</v>
      </c>
      <c r="D109" s="91">
        <v>0</v>
      </c>
      <c r="E109" s="91">
        <v>0</v>
      </c>
      <c r="F109" s="91">
        <v>0</v>
      </c>
      <c r="G109" s="91">
        <v>0</v>
      </c>
      <c r="H109" s="91">
        <v>0</v>
      </c>
      <c r="I109" s="91">
        <v>0</v>
      </c>
      <c r="J109" s="91">
        <v>1279</v>
      </c>
      <c r="L109" s="99" t="s">
        <v>29</v>
      </c>
      <c r="M109" s="100">
        <f t="shared" ref="M109:T109" si="22">M67-M26</f>
        <v>0</v>
      </c>
      <c r="N109" s="100">
        <f t="shared" si="22"/>
        <v>0</v>
      </c>
      <c r="O109" s="100">
        <f t="shared" si="22"/>
        <v>0</v>
      </c>
      <c r="P109" s="100">
        <f t="shared" si="22"/>
        <v>0</v>
      </c>
      <c r="Q109" s="113">
        <f t="shared" si="22"/>
        <v>0</v>
      </c>
      <c r="R109" s="100">
        <f t="shared" si="22"/>
        <v>0</v>
      </c>
      <c r="S109" s="100">
        <f t="shared" si="22"/>
        <v>0</v>
      </c>
      <c r="T109" s="100">
        <f t="shared" si="22"/>
        <v>0</v>
      </c>
    </row>
    <row r="110" spans="1:20" ht="26.25" x14ac:dyDescent="0.4">
      <c r="A110" s="3"/>
      <c r="B110" s="3" t="s">
        <v>83</v>
      </c>
      <c r="C110" s="91">
        <v>1099</v>
      </c>
      <c r="D110" s="91">
        <v>10135</v>
      </c>
      <c r="E110" s="91">
        <v>3691</v>
      </c>
      <c r="F110" s="91">
        <v>0</v>
      </c>
      <c r="G110" s="91">
        <v>0</v>
      </c>
      <c r="H110" s="91">
        <v>0</v>
      </c>
      <c r="I110" s="91">
        <v>0</v>
      </c>
      <c r="J110" s="91">
        <v>14925</v>
      </c>
      <c r="L110" s="99" t="s">
        <v>31</v>
      </c>
      <c r="M110" s="100">
        <f t="shared" ref="M110:T110" si="23">M68-M27</f>
        <v>0</v>
      </c>
      <c r="N110" s="100">
        <f t="shared" si="23"/>
        <v>0</v>
      </c>
      <c r="O110" s="100">
        <f t="shared" si="23"/>
        <v>0</v>
      </c>
      <c r="P110" s="100">
        <f t="shared" si="23"/>
        <v>0</v>
      </c>
      <c r="Q110" s="113">
        <f t="shared" si="23"/>
        <v>0</v>
      </c>
      <c r="R110" s="100">
        <f t="shared" si="23"/>
        <v>0</v>
      </c>
      <c r="S110" s="100">
        <f t="shared" si="23"/>
        <v>0</v>
      </c>
      <c r="T110" s="100">
        <f t="shared" si="23"/>
        <v>0</v>
      </c>
    </row>
    <row r="111" spans="1:20" ht="26.25" x14ac:dyDescent="0.4">
      <c r="A111" s="3"/>
      <c r="B111" s="3" t="s">
        <v>84</v>
      </c>
      <c r="C111" s="91">
        <v>2043</v>
      </c>
      <c r="D111" s="91">
        <v>21723</v>
      </c>
      <c r="E111" s="91">
        <v>7320</v>
      </c>
      <c r="F111" s="91">
        <v>0</v>
      </c>
      <c r="G111" s="91">
        <v>0</v>
      </c>
      <c r="H111" s="91">
        <v>0</v>
      </c>
      <c r="I111" s="91">
        <v>0</v>
      </c>
      <c r="J111" s="91">
        <v>31086</v>
      </c>
      <c r="L111" s="99" t="s">
        <v>35</v>
      </c>
      <c r="M111" s="100">
        <f t="shared" ref="M111:T111" si="24">M69-M28</f>
        <v>0</v>
      </c>
      <c r="N111" s="100">
        <f t="shared" si="24"/>
        <v>0</v>
      </c>
      <c r="O111" s="100">
        <f t="shared" si="24"/>
        <v>0</v>
      </c>
      <c r="P111" s="100">
        <f t="shared" si="24"/>
        <v>0</v>
      </c>
      <c r="Q111" s="113">
        <f t="shared" si="24"/>
        <v>0</v>
      </c>
      <c r="R111" s="100">
        <f t="shared" si="24"/>
        <v>0</v>
      </c>
      <c r="S111" s="100">
        <f t="shared" si="24"/>
        <v>0</v>
      </c>
      <c r="T111" s="100">
        <f t="shared" si="24"/>
        <v>0</v>
      </c>
    </row>
    <row r="112" spans="1:20" ht="26.25" x14ac:dyDescent="0.4">
      <c r="A112" s="3"/>
      <c r="B112" s="3" t="s">
        <v>85</v>
      </c>
      <c r="C112" s="91">
        <v>1931</v>
      </c>
      <c r="D112" s="91">
        <v>0</v>
      </c>
      <c r="E112" s="91">
        <v>0</v>
      </c>
      <c r="F112" s="91">
        <v>0</v>
      </c>
      <c r="G112" s="91">
        <v>0</v>
      </c>
      <c r="H112" s="91">
        <v>0</v>
      </c>
      <c r="I112" s="91">
        <v>0</v>
      </c>
      <c r="J112" s="91">
        <v>1931</v>
      </c>
      <c r="L112" s="99" t="s">
        <v>38</v>
      </c>
      <c r="M112" s="100">
        <f t="shared" ref="M112:T112" si="25">M70-M29</f>
        <v>0</v>
      </c>
      <c r="N112" s="100">
        <f t="shared" si="25"/>
        <v>0</v>
      </c>
      <c r="O112" s="100">
        <f t="shared" si="25"/>
        <v>0</v>
      </c>
      <c r="P112" s="100">
        <f t="shared" si="25"/>
        <v>0</v>
      </c>
      <c r="Q112" s="113">
        <f t="shared" si="25"/>
        <v>0</v>
      </c>
      <c r="R112" s="100">
        <f t="shared" si="25"/>
        <v>0</v>
      </c>
      <c r="S112" s="100">
        <f t="shared" si="25"/>
        <v>0</v>
      </c>
      <c r="T112" s="100">
        <f t="shared" si="25"/>
        <v>0</v>
      </c>
    </row>
    <row r="113" spans="1:20" ht="26.25" x14ac:dyDescent="0.4">
      <c r="A113" s="3"/>
      <c r="B113" s="3" t="s">
        <v>87</v>
      </c>
      <c r="C113" s="91">
        <v>5748</v>
      </c>
      <c r="D113" s="91">
        <v>168937</v>
      </c>
      <c r="E113" s="91">
        <v>62128</v>
      </c>
      <c r="F113" s="91">
        <v>0</v>
      </c>
      <c r="G113" s="91">
        <v>0</v>
      </c>
      <c r="H113" s="91">
        <v>0</v>
      </c>
      <c r="I113" s="91">
        <v>0</v>
      </c>
      <c r="J113" s="91">
        <v>236813</v>
      </c>
      <c r="L113" s="99" t="s">
        <v>33</v>
      </c>
      <c r="M113" s="100">
        <f t="shared" ref="M113:T113" si="26">M71-M30</f>
        <v>0</v>
      </c>
      <c r="N113" s="100">
        <f t="shared" si="26"/>
        <v>0</v>
      </c>
      <c r="O113" s="100">
        <f t="shared" si="26"/>
        <v>0</v>
      </c>
      <c r="P113" s="100">
        <f t="shared" si="26"/>
        <v>0</v>
      </c>
      <c r="Q113" s="113">
        <f t="shared" si="26"/>
        <v>0</v>
      </c>
      <c r="R113" s="100">
        <f t="shared" si="26"/>
        <v>0</v>
      </c>
      <c r="S113" s="100">
        <f t="shared" si="26"/>
        <v>0</v>
      </c>
      <c r="T113" s="100">
        <f t="shared" si="26"/>
        <v>0</v>
      </c>
    </row>
    <row r="114" spans="1:20" ht="26.25" x14ac:dyDescent="0.4">
      <c r="A114" s="3"/>
      <c r="B114" s="3" t="s">
        <v>90</v>
      </c>
      <c r="C114" s="91">
        <v>0</v>
      </c>
      <c r="D114" s="91">
        <v>0</v>
      </c>
      <c r="E114" s="91">
        <v>0</v>
      </c>
      <c r="F114" s="91">
        <v>0</v>
      </c>
      <c r="G114" s="91">
        <v>2854428</v>
      </c>
      <c r="H114" s="91">
        <v>0</v>
      </c>
      <c r="I114" s="91">
        <v>0</v>
      </c>
      <c r="J114" s="91">
        <v>2854428</v>
      </c>
      <c r="L114" s="99" t="s">
        <v>32</v>
      </c>
      <c r="M114" s="100">
        <f t="shared" ref="M114:T114" si="27">M72-M31</f>
        <v>0</v>
      </c>
      <c r="N114" s="100">
        <f t="shared" si="27"/>
        <v>0</v>
      </c>
      <c r="O114" s="100">
        <f t="shared" si="27"/>
        <v>0</v>
      </c>
      <c r="P114" s="100">
        <f t="shared" si="27"/>
        <v>0</v>
      </c>
      <c r="Q114" s="113">
        <f t="shared" si="27"/>
        <v>0</v>
      </c>
      <c r="R114" s="100">
        <f t="shared" si="27"/>
        <v>0</v>
      </c>
      <c r="S114" s="100">
        <f t="shared" si="27"/>
        <v>0</v>
      </c>
      <c r="T114" s="100">
        <f t="shared" si="27"/>
        <v>0</v>
      </c>
    </row>
    <row r="115" spans="1:20" ht="26.25" x14ac:dyDescent="0.4">
      <c r="A115" s="3"/>
      <c r="B115" s="3" t="s">
        <v>96</v>
      </c>
      <c r="C115" s="91">
        <v>0</v>
      </c>
      <c r="D115" s="91">
        <v>0</v>
      </c>
      <c r="E115" s="91">
        <v>0</v>
      </c>
      <c r="F115" s="91">
        <v>0</v>
      </c>
      <c r="G115" s="91">
        <v>0</v>
      </c>
      <c r="H115" s="91">
        <v>0</v>
      </c>
      <c r="I115" s="91">
        <v>0</v>
      </c>
      <c r="J115" s="91">
        <v>0</v>
      </c>
      <c r="L115" s="99" t="s">
        <v>30</v>
      </c>
      <c r="M115" s="100">
        <f t="shared" ref="M115:T115" si="28">M73-M32</f>
        <v>0</v>
      </c>
      <c r="N115" s="100">
        <f t="shared" si="28"/>
        <v>0</v>
      </c>
      <c r="O115" s="100">
        <f t="shared" si="28"/>
        <v>0</v>
      </c>
      <c r="P115" s="100">
        <f t="shared" si="28"/>
        <v>0</v>
      </c>
      <c r="Q115" s="113">
        <f t="shared" si="28"/>
        <v>0</v>
      </c>
      <c r="R115" s="100">
        <f t="shared" si="28"/>
        <v>0</v>
      </c>
      <c r="S115" s="100">
        <f t="shared" si="28"/>
        <v>0</v>
      </c>
      <c r="T115" s="100">
        <f t="shared" si="28"/>
        <v>0</v>
      </c>
    </row>
    <row r="116" spans="1:20" ht="26.25" x14ac:dyDescent="0.4">
      <c r="A116" s="3" t="s">
        <v>49</v>
      </c>
      <c r="B116" s="3"/>
      <c r="C116" s="91">
        <v>12181574</v>
      </c>
      <c r="D116" s="91">
        <v>290701672</v>
      </c>
      <c r="E116" s="91">
        <v>103076127</v>
      </c>
      <c r="F116" s="91">
        <v>0</v>
      </c>
      <c r="G116" s="91">
        <v>11751857</v>
      </c>
      <c r="H116" s="91">
        <v>0</v>
      </c>
      <c r="I116" s="91">
        <v>0</v>
      </c>
      <c r="J116" s="91">
        <v>417711230</v>
      </c>
      <c r="L116" s="99" t="s">
        <v>36</v>
      </c>
      <c r="M116" s="100">
        <f t="shared" ref="M116:T116" si="29">M74-M33</f>
        <v>0</v>
      </c>
      <c r="N116" s="100">
        <f t="shared" si="29"/>
        <v>0</v>
      </c>
      <c r="O116" s="100">
        <f t="shared" si="29"/>
        <v>0</v>
      </c>
      <c r="P116" s="100">
        <f t="shared" si="29"/>
        <v>0</v>
      </c>
      <c r="Q116" s="113">
        <f t="shared" si="29"/>
        <v>0</v>
      </c>
      <c r="R116" s="100">
        <f t="shared" si="29"/>
        <v>0</v>
      </c>
      <c r="S116" s="100">
        <f t="shared" si="29"/>
        <v>0</v>
      </c>
      <c r="T116" s="100">
        <f t="shared" si="29"/>
        <v>0</v>
      </c>
    </row>
    <row r="117" spans="1:20" ht="26.25" x14ac:dyDescent="0.4">
      <c r="A117" s="3" t="s">
        <v>38</v>
      </c>
      <c r="B117" s="3" t="s">
        <v>18</v>
      </c>
      <c r="C117" s="91">
        <v>9378854</v>
      </c>
      <c r="D117" s="91">
        <v>2411544</v>
      </c>
      <c r="E117" s="91">
        <v>0</v>
      </c>
      <c r="F117" s="91">
        <v>41135428</v>
      </c>
      <c r="G117" s="91">
        <v>0</v>
      </c>
      <c r="H117" s="91">
        <v>0</v>
      </c>
      <c r="I117" s="91">
        <v>0</v>
      </c>
      <c r="J117" s="91">
        <v>52925826</v>
      </c>
      <c r="L117" s="99" t="s">
        <v>65</v>
      </c>
      <c r="M117" s="100">
        <f t="shared" ref="M117:T117" si="30">M75-M34</f>
        <v>0</v>
      </c>
      <c r="N117" s="100">
        <f t="shared" si="30"/>
        <v>0</v>
      </c>
      <c r="O117" s="100">
        <f t="shared" si="30"/>
        <v>0</v>
      </c>
      <c r="P117" s="100">
        <f t="shared" si="30"/>
        <v>0</v>
      </c>
      <c r="Q117" s="113">
        <f t="shared" si="30"/>
        <v>0</v>
      </c>
      <c r="R117" s="100">
        <f t="shared" si="30"/>
        <v>0</v>
      </c>
      <c r="S117" s="100">
        <f t="shared" si="30"/>
        <v>0</v>
      </c>
      <c r="T117" s="100">
        <f t="shared" si="30"/>
        <v>0</v>
      </c>
    </row>
    <row r="118" spans="1:20" ht="26.25" x14ac:dyDescent="0.4">
      <c r="A118" s="3"/>
      <c r="B118" s="3" t="s">
        <v>63</v>
      </c>
      <c r="C118" s="91">
        <v>0</v>
      </c>
      <c r="D118" s="91">
        <v>0</v>
      </c>
      <c r="E118" s="91">
        <v>0</v>
      </c>
      <c r="F118" s="91">
        <v>4275418</v>
      </c>
      <c r="G118" s="91">
        <v>0</v>
      </c>
      <c r="H118" s="91">
        <v>0</v>
      </c>
      <c r="I118" s="91">
        <v>0</v>
      </c>
      <c r="J118" s="91">
        <v>4275418</v>
      </c>
      <c r="L118" s="99" t="s">
        <v>82</v>
      </c>
      <c r="M118" s="100">
        <f t="shared" ref="M118:T118" si="31">M76-M35</f>
        <v>0</v>
      </c>
      <c r="N118" s="100">
        <f t="shared" si="31"/>
        <v>0</v>
      </c>
      <c r="O118" s="100">
        <f t="shared" si="31"/>
        <v>0</v>
      </c>
      <c r="P118" s="100">
        <f t="shared" si="31"/>
        <v>0</v>
      </c>
      <c r="Q118" s="113">
        <f t="shared" si="31"/>
        <v>0</v>
      </c>
      <c r="R118" s="100">
        <f t="shared" si="31"/>
        <v>0</v>
      </c>
      <c r="S118" s="100">
        <f t="shared" si="31"/>
        <v>0</v>
      </c>
      <c r="T118" s="100">
        <f t="shared" si="31"/>
        <v>0</v>
      </c>
    </row>
    <row r="119" spans="1:20" ht="26.25" x14ac:dyDescent="0.4">
      <c r="A119" s="3"/>
      <c r="B119" s="3" t="s">
        <v>19</v>
      </c>
      <c r="C119" s="91">
        <v>547063</v>
      </c>
      <c r="D119" s="91">
        <v>0</v>
      </c>
      <c r="E119" s="91">
        <v>0</v>
      </c>
      <c r="F119" s="91">
        <v>56878269</v>
      </c>
      <c r="G119" s="91">
        <v>0</v>
      </c>
      <c r="H119" s="91">
        <v>0</v>
      </c>
      <c r="I119" s="91">
        <v>0</v>
      </c>
      <c r="J119" s="91">
        <v>57425332</v>
      </c>
      <c r="L119" s="99" t="s">
        <v>77</v>
      </c>
      <c r="M119" s="100">
        <f t="shared" ref="M119:T119" si="32">M77-M36</f>
        <v>0</v>
      </c>
      <c r="N119" s="100">
        <f t="shared" si="32"/>
        <v>0</v>
      </c>
      <c r="O119" s="100">
        <f t="shared" si="32"/>
        <v>0</v>
      </c>
      <c r="P119" s="100">
        <f t="shared" si="32"/>
        <v>0</v>
      </c>
      <c r="Q119" s="113">
        <f t="shared" si="32"/>
        <v>0</v>
      </c>
      <c r="R119" s="100">
        <f t="shared" si="32"/>
        <v>0</v>
      </c>
      <c r="S119" s="100">
        <f t="shared" si="32"/>
        <v>0</v>
      </c>
      <c r="T119" s="100">
        <f t="shared" si="32"/>
        <v>0</v>
      </c>
    </row>
    <row r="120" spans="1:20" ht="26.25" x14ac:dyDescent="0.4">
      <c r="A120" s="3"/>
      <c r="B120" s="3" t="s">
        <v>20</v>
      </c>
      <c r="C120" s="91">
        <v>23034</v>
      </c>
      <c r="D120" s="91">
        <v>0</v>
      </c>
      <c r="E120" s="91">
        <v>0</v>
      </c>
      <c r="F120" s="91">
        <v>6078908</v>
      </c>
      <c r="G120" s="91">
        <v>0</v>
      </c>
      <c r="H120" s="91">
        <v>0</v>
      </c>
      <c r="I120" s="91">
        <v>0</v>
      </c>
      <c r="J120" s="91">
        <v>6101942</v>
      </c>
      <c r="L120" s="99" t="s">
        <v>81</v>
      </c>
      <c r="M120" s="100">
        <f t="shared" ref="M120:T120" si="33">M78-M37</f>
        <v>0</v>
      </c>
      <c r="N120" s="100">
        <f t="shared" si="33"/>
        <v>0</v>
      </c>
      <c r="O120" s="100">
        <f t="shared" si="33"/>
        <v>0</v>
      </c>
      <c r="P120" s="100">
        <f t="shared" si="33"/>
        <v>0</v>
      </c>
      <c r="Q120" s="113">
        <f t="shared" si="33"/>
        <v>0</v>
      </c>
      <c r="R120" s="100">
        <f t="shared" si="33"/>
        <v>0</v>
      </c>
      <c r="S120" s="100">
        <f t="shared" si="33"/>
        <v>0</v>
      </c>
      <c r="T120" s="100">
        <f t="shared" si="33"/>
        <v>0</v>
      </c>
    </row>
    <row r="121" spans="1:20" ht="26.25" x14ac:dyDescent="0.4">
      <c r="A121" s="3"/>
      <c r="B121" s="3" t="s">
        <v>21</v>
      </c>
      <c r="C121" s="91">
        <v>30959643</v>
      </c>
      <c r="D121" s="91">
        <v>1801998</v>
      </c>
      <c r="E121" s="91">
        <v>0</v>
      </c>
      <c r="F121" s="91">
        <v>41901990</v>
      </c>
      <c r="G121" s="91">
        <v>0</v>
      </c>
      <c r="H121" s="91">
        <v>0</v>
      </c>
      <c r="I121" s="91">
        <v>0</v>
      </c>
      <c r="J121" s="91">
        <v>74663631</v>
      </c>
      <c r="L121" s="99" t="s">
        <v>83</v>
      </c>
      <c r="M121" s="100">
        <f t="shared" ref="M121:T121" si="34">M79-M38</f>
        <v>0</v>
      </c>
      <c r="N121" s="100">
        <f t="shared" si="34"/>
        <v>0</v>
      </c>
      <c r="O121" s="100">
        <f t="shared" si="34"/>
        <v>0</v>
      </c>
      <c r="P121" s="100">
        <f t="shared" si="34"/>
        <v>0</v>
      </c>
      <c r="Q121" s="113">
        <f t="shared" si="34"/>
        <v>0</v>
      </c>
      <c r="R121" s="100">
        <f t="shared" si="34"/>
        <v>0</v>
      </c>
      <c r="S121" s="100">
        <f t="shared" si="34"/>
        <v>0</v>
      </c>
      <c r="T121" s="100">
        <f t="shared" si="34"/>
        <v>0</v>
      </c>
    </row>
    <row r="122" spans="1:20" ht="26.25" x14ac:dyDescent="0.4">
      <c r="A122" s="3"/>
      <c r="B122" s="3" t="s">
        <v>24</v>
      </c>
      <c r="C122" s="91">
        <v>7238210</v>
      </c>
      <c r="D122" s="91">
        <v>9015464</v>
      </c>
      <c r="E122" s="91">
        <v>0</v>
      </c>
      <c r="F122" s="91">
        <v>0</v>
      </c>
      <c r="G122" s="91">
        <v>0</v>
      </c>
      <c r="H122" s="91">
        <v>0</v>
      </c>
      <c r="I122" s="91">
        <v>0</v>
      </c>
      <c r="J122" s="91">
        <v>16253674</v>
      </c>
      <c r="L122" s="99" t="s">
        <v>84</v>
      </c>
      <c r="M122" s="100">
        <f t="shared" ref="M122:T122" si="35">M80-M39</f>
        <v>0</v>
      </c>
      <c r="N122" s="100">
        <f t="shared" si="35"/>
        <v>0</v>
      </c>
      <c r="O122" s="100">
        <f t="shared" si="35"/>
        <v>0</v>
      </c>
      <c r="P122" s="100">
        <f t="shared" si="35"/>
        <v>0</v>
      </c>
      <c r="Q122" s="113">
        <f t="shared" si="35"/>
        <v>0</v>
      </c>
      <c r="R122" s="100">
        <f t="shared" si="35"/>
        <v>0</v>
      </c>
      <c r="S122" s="100">
        <f t="shared" si="35"/>
        <v>0</v>
      </c>
      <c r="T122" s="100">
        <f t="shared" si="35"/>
        <v>0</v>
      </c>
    </row>
    <row r="123" spans="1:20" ht="26.25" x14ac:dyDescent="0.4">
      <c r="A123" s="3"/>
      <c r="B123" s="3" t="s">
        <v>23</v>
      </c>
      <c r="C123" s="91">
        <v>12159931</v>
      </c>
      <c r="D123" s="91">
        <v>7584366</v>
      </c>
      <c r="E123" s="91">
        <v>0</v>
      </c>
      <c r="F123" s="91">
        <v>0</v>
      </c>
      <c r="G123" s="91">
        <v>0</v>
      </c>
      <c r="H123" s="91">
        <v>0</v>
      </c>
      <c r="I123" s="91">
        <v>0</v>
      </c>
      <c r="J123" s="91">
        <v>19744297</v>
      </c>
      <c r="L123" s="99" t="s">
        <v>85</v>
      </c>
      <c r="M123" s="100">
        <f t="shared" ref="M123:T123" si="36">M81-M40</f>
        <v>0</v>
      </c>
      <c r="N123" s="100">
        <f t="shared" si="36"/>
        <v>0</v>
      </c>
      <c r="O123" s="100">
        <f t="shared" si="36"/>
        <v>0</v>
      </c>
      <c r="P123" s="100">
        <f t="shared" si="36"/>
        <v>0</v>
      </c>
      <c r="Q123" s="113">
        <f t="shared" si="36"/>
        <v>0</v>
      </c>
      <c r="R123" s="100">
        <f t="shared" si="36"/>
        <v>0</v>
      </c>
      <c r="S123" s="100">
        <f t="shared" si="36"/>
        <v>0</v>
      </c>
      <c r="T123" s="100">
        <f t="shared" si="36"/>
        <v>0</v>
      </c>
    </row>
    <row r="124" spans="1:20" ht="26.25" x14ac:dyDescent="0.4">
      <c r="A124" s="3"/>
      <c r="B124" s="3" t="s">
        <v>22</v>
      </c>
      <c r="C124" s="91">
        <v>0</v>
      </c>
      <c r="D124" s="91">
        <v>7767638</v>
      </c>
      <c r="E124" s="91">
        <v>0</v>
      </c>
      <c r="F124" s="91">
        <v>0</v>
      </c>
      <c r="G124" s="91">
        <v>0</v>
      </c>
      <c r="H124" s="91">
        <v>0</v>
      </c>
      <c r="I124" s="91">
        <v>0</v>
      </c>
      <c r="J124" s="91">
        <v>7767638</v>
      </c>
      <c r="L124" s="99" t="s">
        <v>64</v>
      </c>
      <c r="M124" s="100">
        <f t="shared" ref="M124:T124" si="37">M82-M41</f>
        <v>0</v>
      </c>
      <c r="N124" s="100">
        <f t="shared" si="37"/>
        <v>0</v>
      </c>
      <c r="O124" s="100">
        <f t="shared" si="37"/>
        <v>0</v>
      </c>
      <c r="P124" s="100">
        <f t="shared" si="37"/>
        <v>0</v>
      </c>
      <c r="Q124" s="113">
        <f t="shared" si="37"/>
        <v>0</v>
      </c>
      <c r="R124" s="100">
        <f t="shared" si="37"/>
        <v>0</v>
      </c>
      <c r="S124" s="100">
        <f t="shared" si="37"/>
        <v>0</v>
      </c>
      <c r="T124" s="100">
        <f t="shared" si="37"/>
        <v>0</v>
      </c>
    </row>
    <row r="125" spans="1:20" ht="26.25" x14ac:dyDescent="0.4">
      <c r="A125" s="3"/>
      <c r="B125" s="3" t="s">
        <v>25</v>
      </c>
      <c r="C125" s="91">
        <v>0</v>
      </c>
      <c r="D125" s="91">
        <v>0</v>
      </c>
      <c r="E125" s="91">
        <v>0</v>
      </c>
      <c r="F125" s="91">
        <v>104272140</v>
      </c>
      <c r="G125" s="91">
        <v>0</v>
      </c>
      <c r="H125" s="91">
        <v>0</v>
      </c>
      <c r="I125" s="91">
        <v>0</v>
      </c>
      <c r="J125" s="91">
        <v>104272140</v>
      </c>
      <c r="L125" s="99" t="s">
        <v>90</v>
      </c>
      <c r="M125" s="100">
        <f t="shared" ref="M125:T125" si="38">M83-M42</f>
        <v>0</v>
      </c>
      <c r="N125" s="100">
        <f t="shared" si="38"/>
        <v>0</v>
      </c>
      <c r="O125" s="100">
        <f t="shared" si="38"/>
        <v>0</v>
      </c>
      <c r="P125" s="100">
        <f t="shared" si="38"/>
        <v>0</v>
      </c>
      <c r="Q125" s="113">
        <f t="shared" si="38"/>
        <v>0</v>
      </c>
      <c r="R125" s="100">
        <f t="shared" si="38"/>
        <v>0</v>
      </c>
      <c r="S125" s="100">
        <f t="shared" si="38"/>
        <v>0</v>
      </c>
      <c r="T125" s="100">
        <f t="shared" si="38"/>
        <v>0</v>
      </c>
    </row>
    <row r="126" spans="1:20" ht="26.25" x14ac:dyDescent="0.4">
      <c r="A126" s="3"/>
      <c r="B126" s="3" t="s">
        <v>60</v>
      </c>
      <c r="C126" s="91">
        <v>11214</v>
      </c>
      <c r="D126" s="91">
        <v>1627</v>
      </c>
      <c r="E126" s="91">
        <v>0</v>
      </c>
      <c r="F126" s="91">
        <v>0</v>
      </c>
      <c r="G126" s="91">
        <v>0</v>
      </c>
      <c r="H126" s="91">
        <v>0</v>
      </c>
      <c r="I126" s="91">
        <v>0</v>
      </c>
      <c r="J126" s="91">
        <v>12841</v>
      </c>
      <c r="L126" s="99" t="s">
        <v>96</v>
      </c>
      <c r="M126" s="100">
        <f t="shared" ref="M126:T126" si="39">M84-M43</f>
        <v>0</v>
      </c>
      <c r="N126" s="100">
        <f t="shared" si="39"/>
        <v>0</v>
      </c>
      <c r="O126" s="100">
        <f t="shared" si="39"/>
        <v>0</v>
      </c>
      <c r="P126" s="100">
        <f t="shared" si="39"/>
        <v>0</v>
      </c>
      <c r="Q126" s="113">
        <f t="shared" si="39"/>
        <v>0</v>
      </c>
      <c r="R126" s="100">
        <f t="shared" si="39"/>
        <v>0</v>
      </c>
      <c r="S126" s="100">
        <f t="shared" si="39"/>
        <v>0</v>
      </c>
      <c r="T126" s="100">
        <f t="shared" si="39"/>
        <v>0</v>
      </c>
    </row>
    <row r="127" spans="1:20" ht="26.25" x14ac:dyDescent="0.4">
      <c r="A127" s="3"/>
      <c r="B127" s="3" t="s">
        <v>64</v>
      </c>
      <c r="C127" s="91">
        <v>246513</v>
      </c>
      <c r="D127" s="91">
        <v>15123</v>
      </c>
      <c r="E127" s="91">
        <v>0</v>
      </c>
      <c r="F127" s="91">
        <v>0</v>
      </c>
      <c r="G127" s="91">
        <v>0</v>
      </c>
      <c r="H127" s="91">
        <v>0</v>
      </c>
      <c r="I127" s="91">
        <v>0</v>
      </c>
      <c r="J127" s="91">
        <v>261636</v>
      </c>
      <c r="L127" s="99" t="s">
        <v>91</v>
      </c>
      <c r="M127" s="100">
        <f t="shared" ref="M127:T127" si="40">M85-M44</f>
        <v>0</v>
      </c>
      <c r="N127" s="100">
        <f t="shared" si="40"/>
        <v>0</v>
      </c>
      <c r="O127" s="100">
        <f t="shared" si="40"/>
        <v>0</v>
      </c>
      <c r="P127" s="100">
        <f t="shared" si="40"/>
        <v>0</v>
      </c>
      <c r="Q127" s="113">
        <f t="shared" si="40"/>
        <v>0</v>
      </c>
      <c r="R127" s="100">
        <f t="shared" si="40"/>
        <v>0</v>
      </c>
      <c r="S127" s="100">
        <f t="shared" si="40"/>
        <v>0</v>
      </c>
      <c r="T127" s="100">
        <f t="shared" si="40"/>
        <v>0</v>
      </c>
    </row>
    <row r="128" spans="1:20" ht="26.25" x14ac:dyDescent="0.4">
      <c r="A128" s="3"/>
      <c r="B128" s="3" t="s">
        <v>38</v>
      </c>
      <c r="C128" s="91">
        <v>0</v>
      </c>
      <c r="D128" s="91">
        <v>0</v>
      </c>
      <c r="E128" s="91">
        <v>0</v>
      </c>
      <c r="F128" s="91">
        <v>0</v>
      </c>
      <c r="G128" s="91">
        <v>0</v>
      </c>
      <c r="H128" s="91">
        <v>0</v>
      </c>
      <c r="I128" s="91">
        <v>0</v>
      </c>
      <c r="J128" s="91">
        <v>0</v>
      </c>
      <c r="L128" s="99" t="s">
        <v>87</v>
      </c>
      <c r="M128" s="100">
        <f t="shared" ref="M128:T129" si="41">M86-M45</f>
        <v>0</v>
      </c>
      <c r="N128" s="100">
        <f t="shared" si="41"/>
        <v>0</v>
      </c>
      <c r="O128" s="100">
        <f t="shared" si="41"/>
        <v>0</v>
      </c>
      <c r="P128" s="100">
        <f t="shared" si="41"/>
        <v>0</v>
      </c>
      <c r="Q128" s="113">
        <f t="shared" si="41"/>
        <v>0</v>
      </c>
      <c r="R128" s="100">
        <f t="shared" si="41"/>
        <v>0</v>
      </c>
      <c r="S128" s="100">
        <f t="shared" si="41"/>
        <v>0</v>
      </c>
      <c r="T128" s="100">
        <f t="shared" si="41"/>
        <v>0</v>
      </c>
    </row>
    <row r="129" spans="1:20" ht="26.25" x14ac:dyDescent="0.4">
      <c r="A129" s="3"/>
      <c r="B129" s="3" t="s">
        <v>26</v>
      </c>
      <c r="C129" s="91">
        <v>0</v>
      </c>
      <c r="D129" s="91">
        <v>0</v>
      </c>
      <c r="E129" s="91">
        <v>0</v>
      </c>
      <c r="F129" s="91">
        <v>31556663</v>
      </c>
      <c r="G129" s="91">
        <v>0</v>
      </c>
      <c r="H129" s="91">
        <v>0</v>
      </c>
      <c r="I129" s="91">
        <v>0</v>
      </c>
      <c r="J129" s="91">
        <v>31556663</v>
      </c>
      <c r="L129" s="110" t="s">
        <v>45</v>
      </c>
      <c r="M129" s="112">
        <f t="shared" si="41"/>
        <v>0</v>
      </c>
      <c r="N129" s="112">
        <f t="shared" si="41"/>
        <v>0</v>
      </c>
      <c r="O129" s="112">
        <f t="shared" si="41"/>
        <v>0</v>
      </c>
      <c r="P129" s="112">
        <f t="shared" si="41"/>
        <v>0</v>
      </c>
      <c r="Q129" s="112">
        <f t="shared" si="41"/>
        <v>0</v>
      </c>
      <c r="R129" s="112">
        <f t="shared" si="41"/>
        <v>0</v>
      </c>
      <c r="S129" s="112">
        <f t="shared" si="41"/>
        <v>0</v>
      </c>
      <c r="T129" s="112">
        <f t="shared" si="41"/>
        <v>0</v>
      </c>
    </row>
    <row r="130" spans="1:20" ht="26.25" x14ac:dyDescent="0.4">
      <c r="A130" s="3"/>
      <c r="B130" s="3" t="s">
        <v>27</v>
      </c>
      <c r="C130" s="91">
        <v>10936033</v>
      </c>
      <c r="D130" s="91">
        <v>0</v>
      </c>
      <c r="E130" s="91">
        <v>0</v>
      </c>
      <c r="F130" s="91">
        <v>65349194</v>
      </c>
      <c r="G130" s="91">
        <v>0</v>
      </c>
      <c r="H130" s="91">
        <v>0</v>
      </c>
      <c r="I130" s="91">
        <v>0</v>
      </c>
      <c r="J130" s="91">
        <v>76285227</v>
      </c>
    </row>
    <row r="131" spans="1:20" ht="26.25" x14ac:dyDescent="0.4">
      <c r="A131" s="3"/>
      <c r="B131" s="3" t="s">
        <v>28</v>
      </c>
      <c r="C131" s="91">
        <v>18276107</v>
      </c>
      <c r="D131" s="91">
        <v>545574</v>
      </c>
      <c r="E131" s="91">
        <v>0</v>
      </c>
      <c r="F131" s="91">
        <v>36211477</v>
      </c>
      <c r="G131" s="91">
        <v>0</v>
      </c>
      <c r="H131" s="91">
        <v>0</v>
      </c>
      <c r="I131" s="91">
        <v>0</v>
      </c>
      <c r="J131" s="91">
        <v>55033158</v>
      </c>
    </row>
    <row r="132" spans="1:20" ht="26.25" x14ac:dyDescent="0.4">
      <c r="A132" s="3"/>
      <c r="B132" s="3" t="s">
        <v>29</v>
      </c>
      <c r="C132" s="91">
        <v>0</v>
      </c>
      <c r="D132" s="91">
        <v>0</v>
      </c>
      <c r="E132" s="91">
        <v>0</v>
      </c>
      <c r="F132" s="91">
        <v>20055329</v>
      </c>
      <c r="G132" s="91">
        <v>0</v>
      </c>
      <c r="H132" s="91">
        <v>0</v>
      </c>
      <c r="I132" s="91">
        <v>0</v>
      </c>
      <c r="J132" s="91">
        <v>20055329</v>
      </c>
    </row>
    <row r="133" spans="1:20" ht="26.25" x14ac:dyDescent="0.4">
      <c r="A133" s="3"/>
      <c r="B133" s="3" t="s">
        <v>61</v>
      </c>
      <c r="C133" s="91">
        <v>0</v>
      </c>
      <c r="D133" s="91">
        <v>0</v>
      </c>
      <c r="E133" s="91">
        <v>0</v>
      </c>
      <c r="F133" s="91">
        <v>16382760</v>
      </c>
      <c r="G133" s="91">
        <v>0</v>
      </c>
      <c r="H133" s="91">
        <v>0</v>
      </c>
      <c r="I133" s="91">
        <v>0</v>
      </c>
      <c r="J133" s="91">
        <v>16382760</v>
      </c>
    </row>
    <row r="134" spans="1:20" ht="26.25" x14ac:dyDescent="0.4">
      <c r="A134" s="3"/>
      <c r="B134" s="3" t="s">
        <v>34</v>
      </c>
      <c r="C134" s="91">
        <v>0</v>
      </c>
      <c r="D134" s="91">
        <v>0</v>
      </c>
      <c r="E134" s="91">
        <v>0</v>
      </c>
      <c r="F134" s="91">
        <v>0</v>
      </c>
      <c r="G134" s="91">
        <v>0</v>
      </c>
      <c r="H134" s="91">
        <v>0</v>
      </c>
      <c r="I134" s="91">
        <v>0</v>
      </c>
      <c r="J134" s="91">
        <v>0</v>
      </c>
    </row>
    <row r="135" spans="1:20" ht="26.25" x14ac:dyDescent="0.4">
      <c r="A135" s="3"/>
      <c r="B135" s="3" t="s">
        <v>30</v>
      </c>
      <c r="C135" s="91">
        <v>0</v>
      </c>
      <c r="D135" s="91">
        <v>0</v>
      </c>
      <c r="E135" s="91">
        <v>0</v>
      </c>
      <c r="F135" s="91">
        <v>10863458</v>
      </c>
      <c r="G135" s="91">
        <v>0</v>
      </c>
      <c r="H135" s="91">
        <v>0</v>
      </c>
      <c r="I135" s="91">
        <v>0</v>
      </c>
      <c r="J135" s="91">
        <v>10863458</v>
      </c>
    </row>
    <row r="136" spans="1:20" ht="26.25" x14ac:dyDescent="0.4">
      <c r="A136" s="3"/>
      <c r="B136" s="3" t="s">
        <v>31</v>
      </c>
      <c r="C136" s="91">
        <v>0</v>
      </c>
      <c r="D136" s="91">
        <v>0</v>
      </c>
      <c r="E136" s="91">
        <v>0</v>
      </c>
      <c r="F136" s="91">
        <v>6127934</v>
      </c>
      <c r="G136" s="91">
        <v>0</v>
      </c>
      <c r="H136" s="91">
        <v>0</v>
      </c>
      <c r="I136" s="91">
        <v>0</v>
      </c>
      <c r="J136" s="91">
        <v>6127934</v>
      </c>
    </row>
    <row r="137" spans="1:20" ht="26.25" x14ac:dyDescent="0.4">
      <c r="A137" s="3"/>
      <c r="B137" s="3" t="s">
        <v>32</v>
      </c>
      <c r="C137" s="91">
        <v>0</v>
      </c>
      <c r="D137" s="91">
        <v>0</v>
      </c>
      <c r="E137" s="91">
        <v>0</v>
      </c>
      <c r="F137" s="91">
        <v>4425391</v>
      </c>
      <c r="G137" s="91">
        <v>0</v>
      </c>
      <c r="H137" s="91">
        <v>0</v>
      </c>
      <c r="I137" s="91">
        <v>0</v>
      </c>
      <c r="J137" s="91">
        <v>4425391</v>
      </c>
    </row>
    <row r="138" spans="1:20" ht="26.25" x14ac:dyDescent="0.4">
      <c r="A138" s="3"/>
      <c r="B138" s="3" t="s">
        <v>65</v>
      </c>
      <c r="C138" s="91">
        <v>12615</v>
      </c>
      <c r="D138" s="91">
        <v>1609</v>
      </c>
      <c r="E138" s="91">
        <v>0</v>
      </c>
      <c r="F138" s="91">
        <v>0</v>
      </c>
      <c r="G138" s="91">
        <v>0</v>
      </c>
      <c r="H138" s="91">
        <v>0</v>
      </c>
      <c r="I138" s="91">
        <v>0</v>
      </c>
      <c r="J138" s="91">
        <v>14224</v>
      </c>
    </row>
    <row r="139" spans="1:20" ht="26.25" x14ac:dyDescent="0.4">
      <c r="A139" s="3"/>
      <c r="B139" s="3" t="s">
        <v>33</v>
      </c>
      <c r="C139" s="91">
        <v>0</v>
      </c>
      <c r="D139" s="91">
        <v>0</v>
      </c>
      <c r="E139" s="91">
        <v>0</v>
      </c>
      <c r="F139" s="91">
        <v>11341752</v>
      </c>
      <c r="G139" s="91">
        <v>0</v>
      </c>
      <c r="H139" s="91">
        <v>0</v>
      </c>
      <c r="I139" s="91">
        <v>0</v>
      </c>
      <c r="J139" s="91">
        <v>11341752</v>
      </c>
    </row>
    <row r="140" spans="1:20" ht="26.25" x14ac:dyDescent="0.4">
      <c r="A140" s="3"/>
      <c r="B140" s="3" t="s">
        <v>36</v>
      </c>
      <c r="C140" s="91">
        <v>53656</v>
      </c>
      <c r="D140" s="91">
        <v>0</v>
      </c>
      <c r="E140" s="91">
        <v>0</v>
      </c>
      <c r="F140" s="91">
        <v>0</v>
      </c>
      <c r="G140" s="91">
        <v>0</v>
      </c>
      <c r="H140" s="91">
        <v>0</v>
      </c>
      <c r="I140" s="91">
        <v>0</v>
      </c>
      <c r="J140" s="91">
        <v>53656</v>
      </c>
    </row>
    <row r="141" spans="1:20" ht="26.25" x14ac:dyDescent="0.4">
      <c r="A141" s="3"/>
      <c r="B141" s="3" t="s">
        <v>35</v>
      </c>
      <c r="C141" s="91">
        <v>0</v>
      </c>
      <c r="D141" s="91">
        <v>0</v>
      </c>
      <c r="E141" s="91">
        <v>0</v>
      </c>
      <c r="F141" s="91">
        <v>20632884</v>
      </c>
      <c r="G141" s="91">
        <v>0</v>
      </c>
      <c r="H141" s="91">
        <v>0</v>
      </c>
      <c r="I141" s="91">
        <v>0</v>
      </c>
      <c r="J141" s="91">
        <v>20632884</v>
      </c>
    </row>
    <row r="142" spans="1:20" ht="26.25" x14ac:dyDescent="0.4">
      <c r="A142" s="3"/>
      <c r="B142" s="3" t="s">
        <v>77</v>
      </c>
      <c r="C142" s="91">
        <v>3176</v>
      </c>
      <c r="D142" s="91">
        <v>0</v>
      </c>
      <c r="E142" s="91">
        <v>0</v>
      </c>
      <c r="F142" s="91">
        <v>0</v>
      </c>
      <c r="G142" s="91">
        <v>0</v>
      </c>
      <c r="H142" s="91">
        <v>0</v>
      </c>
      <c r="I142" s="91">
        <v>0</v>
      </c>
      <c r="J142" s="91">
        <v>3176</v>
      </c>
    </row>
    <row r="143" spans="1:20" ht="26.25" x14ac:dyDescent="0.4">
      <c r="A143" s="3"/>
      <c r="B143" s="3" t="s">
        <v>81</v>
      </c>
      <c r="C143" s="91">
        <v>6287</v>
      </c>
      <c r="D143" s="91">
        <v>0</v>
      </c>
      <c r="E143" s="91">
        <v>0</v>
      </c>
      <c r="F143" s="91">
        <v>0</v>
      </c>
      <c r="G143" s="91">
        <v>0</v>
      </c>
      <c r="H143" s="91">
        <v>0</v>
      </c>
      <c r="I143" s="91">
        <v>0</v>
      </c>
      <c r="J143" s="91">
        <v>6287</v>
      </c>
    </row>
    <row r="144" spans="1:20" ht="26.25" x14ac:dyDescent="0.4">
      <c r="A144" s="3"/>
      <c r="B144" s="3" t="s">
        <v>82</v>
      </c>
      <c r="C144" s="91">
        <v>9443</v>
      </c>
      <c r="D144" s="91">
        <v>0</v>
      </c>
      <c r="E144" s="91">
        <v>0</v>
      </c>
      <c r="F144" s="91">
        <v>0</v>
      </c>
      <c r="G144" s="91">
        <v>0</v>
      </c>
      <c r="H144" s="91">
        <v>0</v>
      </c>
      <c r="I144" s="91">
        <v>0</v>
      </c>
      <c r="J144" s="91">
        <v>9443</v>
      </c>
    </row>
    <row r="145" spans="1:10" ht="26.25" x14ac:dyDescent="0.4">
      <c r="A145" s="3"/>
      <c r="B145" s="3" t="s">
        <v>83</v>
      </c>
      <c r="C145" s="91">
        <v>8112</v>
      </c>
      <c r="D145" s="91">
        <v>1017</v>
      </c>
      <c r="E145" s="91">
        <v>0</v>
      </c>
      <c r="F145" s="91">
        <v>0</v>
      </c>
      <c r="G145" s="91">
        <v>0</v>
      </c>
      <c r="H145" s="91">
        <v>0</v>
      </c>
      <c r="I145" s="91">
        <v>0</v>
      </c>
      <c r="J145" s="91">
        <v>9129</v>
      </c>
    </row>
    <row r="146" spans="1:10" ht="26.25" x14ac:dyDescent="0.4">
      <c r="A146" s="3"/>
      <c r="B146" s="3" t="s">
        <v>84</v>
      </c>
      <c r="C146" s="91">
        <v>15081</v>
      </c>
      <c r="D146" s="91">
        <v>2179</v>
      </c>
      <c r="E146" s="91">
        <v>0</v>
      </c>
      <c r="F146" s="91">
        <v>0</v>
      </c>
      <c r="G146" s="91">
        <v>0</v>
      </c>
      <c r="H146" s="91">
        <v>0</v>
      </c>
      <c r="I146" s="91">
        <v>0</v>
      </c>
      <c r="J146" s="91">
        <v>17260</v>
      </c>
    </row>
    <row r="147" spans="1:10" ht="26.25" x14ac:dyDescent="0.4">
      <c r="A147" s="3"/>
      <c r="B147" s="3" t="s">
        <v>85</v>
      </c>
      <c r="C147" s="91">
        <v>14254</v>
      </c>
      <c r="D147" s="91">
        <v>0</v>
      </c>
      <c r="E147" s="91">
        <v>0</v>
      </c>
      <c r="F147" s="91">
        <v>0</v>
      </c>
      <c r="G147" s="91">
        <v>0</v>
      </c>
      <c r="H147" s="91">
        <v>0</v>
      </c>
      <c r="I147" s="91">
        <v>0</v>
      </c>
      <c r="J147" s="91">
        <v>14254</v>
      </c>
    </row>
    <row r="148" spans="1:10" ht="26.25" x14ac:dyDescent="0.4">
      <c r="A148" s="3"/>
      <c r="B148" s="3" t="s">
        <v>87</v>
      </c>
      <c r="C148" s="91">
        <v>42439</v>
      </c>
      <c r="D148" s="91">
        <v>16949</v>
      </c>
      <c r="E148" s="91">
        <v>0</v>
      </c>
      <c r="F148" s="91">
        <v>0</v>
      </c>
      <c r="G148" s="91">
        <v>0</v>
      </c>
      <c r="H148" s="91">
        <v>0</v>
      </c>
      <c r="I148" s="91">
        <v>0</v>
      </c>
      <c r="J148" s="91">
        <v>59388</v>
      </c>
    </row>
    <row r="149" spans="1:10" ht="26.25" x14ac:dyDescent="0.4">
      <c r="A149" s="3"/>
      <c r="B149" s="3" t="s">
        <v>90</v>
      </c>
      <c r="C149" s="91">
        <v>0</v>
      </c>
      <c r="D149" s="91">
        <v>0</v>
      </c>
      <c r="E149" s="91">
        <v>0</v>
      </c>
      <c r="F149" s="91">
        <v>42472761</v>
      </c>
      <c r="G149" s="91">
        <v>0</v>
      </c>
      <c r="H149" s="91">
        <v>0</v>
      </c>
      <c r="I149" s="91">
        <v>0</v>
      </c>
      <c r="J149" s="91">
        <v>42472761</v>
      </c>
    </row>
    <row r="150" spans="1:10" ht="26.25" x14ac:dyDescent="0.4">
      <c r="A150" s="3"/>
      <c r="B150" s="3" t="s">
        <v>96</v>
      </c>
      <c r="C150" s="91">
        <v>0</v>
      </c>
      <c r="D150" s="91">
        <v>0</v>
      </c>
      <c r="E150" s="91">
        <v>0</v>
      </c>
      <c r="F150" s="91">
        <v>0</v>
      </c>
      <c r="G150" s="91">
        <v>0</v>
      </c>
      <c r="H150" s="91">
        <v>0</v>
      </c>
      <c r="I150" s="91">
        <v>0</v>
      </c>
      <c r="J150" s="91">
        <v>0</v>
      </c>
    </row>
    <row r="151" spans="1:10" ht="26.25" x14ac:dyDescent="0.4">
      <c r="A151" s="3" t="s">
        <v>79</v>
      </c>
      <c r="B151" s="3"/>
      <c r="C151" s="91">
        <v>89941665</v>
      </c>
      <c r="D151" s="91">
        <v>29165088</v>
      </c>
      <c r="E151" s="91">
        <v>0</v>
      </c>
      <c r="F151" s="91">
        <v>519961756</v>
      </c>
      <c r="G151" s="91">
        <v>0</v>
      </c>
      <c r="H151" s="91">
        <v>0</v>
      </c>
      <c r="I151" s="91">
        <v>0</v>
      </c>
      <c r="J151" s="91">
        <v>639068509</v>
      </c>
    </row>
    <row r="152" spans="1:10" ht="26.25" x14ac:dyDescent="0.4">
      <c r="A152" s="3" t="s">
        <v>26</v>
      </c>
      <c r="B152" s="3" t="s">
        <v>18</v>
      </c>
      <c r="C152" s="91">
        <v>15891424</v>
      </c>
      <c r="D152" s="91">
        <v>7665641</v>
      </c>
      <c r="E152" s="91">
        <v>2373601</v>
      </c>
      <c r="F152" s="91">
        <v>0</v>
      </c>
      <c r="G152" s="91">
        <v>0</v>
      </c>
      <c r="H152" s="91">
        <v>641312</v>
      </c>
      <c r="I152" s="91">
        <v>0</v>
      </c>
      <c r="J152" s="91">
        <v>26571978</v>
      </c>
    </row>
    <row r="153" spans="1:10" ht="26.25" x14ac:dyDescent="0.4">
      <c r="A153" s="3"/>
      <c r="B153" s="3" t="s">
        <v>63</v>
      </c>
      <c r="C153" s="91">
        <v>0</v>
      </c>
      <c r="D153" s="91">
        <v>0</v>
      </c>
      <c r="E153" s="91">
        <v>0</v>
      </c>
      <c r="F153" s="91">
        <v>0</v>
      </c>
      <c r="G153" s="91">
        <v>0</v>
      </c>
      <c r="H153" s="91">
        <v>72480</v>
      </c>
      <c r="I153" s="91">
        <v>0</v>
      </c>
      <c r="J153" s="91">
        <v>72480</v>
      </c>
    </row>
    <row r="154" spans="1:10" ht="26.25" x14ac:dyDescent="0.4">
      <c r="A154" s="3"/>
      <c r="B154" s="3" t="s">
        <v>19</v>
      </c>
      <c r="C154" s="91">
        <v>926938</v>
      </c>
      <c r="D154" s="91">
        <v>0</v>
      </c>
      <c r="E154" s="91">
        <v>0</v>
      </c>
      <c r="F154" s="91">
        <v>0</v>
      </c>
      <c r="G154" s="91">
        <v>0</v>
      </c>
      <c r="H154" s="91">
        <v>9753</v>
      </c>
      <c r="I154" s="91">
        <v>0</v>
      </c>
      <c r="J154" s="91">
        <v>936691</v>
      </c>
    </row>
    <row r="155" spans="1:10" ht="26.25" x14ac:dyDescent="0.4">
      <c r="A155" s="3"/>
      <c r="B155" s="3" t="s">
        <v>20</v>
      </c>
      <c r="C155" s="91">
        <v>39029</v>
      </c>
      <c r="D155" s="91">
        <v>0</v>
      </c>
      <c r="E155" s="91">
        <v>0</v>
      </c>
      <c r="F155" s="91">
        <v>0</v>
      </c>
      <c r="G155" s="91">
        <v>0</v>
      </c>
      <c r="H155" s="91">
        <v>708</v>
      </c>
      <c r="I155" s="91">
        <v>0</v>
      </c>
      <c r="J155" s="91">
        <v>39737</v>
      </c>
    </row>
    <row r="156" spans="1:10" ht="26.25" x14ac:dyDescent="0.4">
      <c r="A156" s="3"/>
      <c r="B156" s="3" t="s">
        <v>21</v>
      </c>
      <c r="C156" s="91">
        <v>52457671</v>
      </c>
      <c r="D156" s="91">
        <v>5728060</v>
      </c>
      <c r="E156" s="91">
        <v>1949448</v>
      </c>
      <c r="F156" s="91">
        <v>0</v>
      </c>
      <c r="G156" s="91">
        <v>0</v>
      </c>
      <c r="H156" s="91">
        <v>491191</v>
      </c>
      <c r="I156" s="91">
        <v>0</v>
      </c>
      <c r="J156" s="91">
        <v>60626370</v>
      </c>
    </row>
    <row r="157" spans="1:10" ht="26.25" x14ac:dyDescent="0.4">
      <c r="A157" s="3"/>
      <c r="B157" s="3" t="s">
        <v>24</v>
      </c>
      <c r="C157" s="91">
        <v>12264341</v>
      </c>
      <c r="D157" s="91">
        <v>28657700</v>
      </c>
      <c r="E157" s="91">
        <v>9532978</v>
      </c>
      <c r="F157" s="91">
        <v>0</v>
      </c>
      <c r="G157" s="91">
        <v>0</v>
      </c>
      <c r="H157" s="91">
        <v>5281202</v>
      </c>
      <c r="I157" s="91">
        <v>0</v>
      </c>
      <c r="J157" s="91">
        <v>55736221</v>
      </c>
    </row>
    <row r="158" spans="1:10" ht="26.25" x14ac:dyDescent="0.4">
      <c r="A158" s="3"/>
      <c r="B158" s="3" t="s">
        <v>23</v>
      </c>
      <c r="C158" s="91">
        <v>20603650</v>
      </c>
      <c r="D158" s="91">
        <v>24108630</v>
      </c>
      <c r="E158" s="91">
        <v>7762497</v>
      </c>
      <c r="F158" s="91">
        <v>0</v>
      </c>
      <c r="G158" s="91">
        <v>0</v>
      </c>
      <c r="H158" s="91">
        <v>4566680</v>
      </c>
      <c r="I158" s="91">
        <v>0</v>
      </c>
      <c r="J158" s="91">
        <v>57041457</v>
      </c>
    </row>
    <row r="159" spans="1:10" ht="26.25" x14ac:dyDescent="0.4">
      <c r="A159" s="3"/>
      <c r="B159" s="3" t="s">
        <v>22</v>
      </c>
      <c r="C159" s="91">
        <v>0</v>
      </c>
      <c r="D159" s="91">
        <v>24691202</v>
      </c>
      <c r="E159" s="91">
        <v>8416580</v>
      </c>
      <c r="F159" s="91">
        <v>0</v>
      </c>
      <c r="G159" s="91">
        <v>0</v>
      </c>
      <c r="H159" s="91">
        <v>5271982</v>
      </c>
      <c r="I159" s="91">
        <v>0</v>
      </c>
      <c r="J159" s="91">
        <v>38379764</v>
      </c>
    </row>
    <row r="160" spans="1:10" ht="26.25" x14ac:dyDescent="0.4">
      <c r="A160" s="3"/>
      <c r="B160" s="3" t="s">
        <v>25</v>
      </c>
      <c r="C160" s="91">
        <v>0</v>
      </c>
      <c r="D160" s="91">
        <v>0</v>
      </c>
      <c r="E160" s="91">
        <v>0</v>
      </c>
      <c r="F160" s="91">
        <v>0</v>
      </c>
      <c r="G160" s="91">
        <v>0</v>
      </c>
      <c r="H160" s="91">
        <v>6486</v>
      </c>
      <c r="I160" s="91">
        <v>0</v>
      </c>
      <c r="J160" s="91">
        <v>6486</v>
      </c>
    </row>
    <row r="161" spans="1:10" ht="26.25" x14ac:dyDescent="0.4">
      <c r="A161" s="3"/>
      <c r="B161" s="3" t="s">
        <v>60</v>
      </c>
      <c r="C161" s="91">
        <v>19001</v>
      </c>
      <c r="D161" s="91">
        <v>5170</v>
      </c>
      <c r="E161" s="91">
        <v>1601</v>
      </c>
      <c r="F161" s="91">
        <v>0</v>
      </c>
      <c r="G161" s="91">
        <v>0</v>
      </c>
      <c r="H161" s="91">
        <v>266</v>
      </c>
      <c r="I161" s="91">
        <v>0</v>
      </c>
      <c r="J161" s="91">
        <v>26038</v>
      </c>
    </row>
    <row r="162" spans="1:10" ht="26.25" x14ac:dyDescent="0.4">
      <c r="A162" s="3"/>
      <c r="B162" s="3" t="s">
        <v>64</v>
      </c>
      <c r="C162" s="91">
        <v>417689</v>
      </c>
      <c r="D162" s="91">
        <v>48073</v>
      </c>
      <c r="E162" s="91">
        <v>15216</v>
      </c>
      <c r="F162" s="91">
        <v>0</v>
      </c>
      <c r="G162" s="91">
        <v>0</v>
      </c>
      <c r="H162" s="91">
        <v>7188</v>
      </c>
      <c r="I162" s="91">
        <v>0</v>
      </c>
      <c r="J162" s="91">
        <v>488166</v>
      </c>
    </row>
    <row r="163" spans="1:10" ht="26.25" x14ac:dyDescent="0.4">
      <c r="A163" s="3"/>
      <c r="B163" s="3" t="s">
        <v>38</v>
      </c>
      <c r="C163" s="91">
        <v>0</v>
      </c>
      <c r="D163" s="91">
        <v>0</v>
      </c>
      <c r="E163" s="91">
        <v>982026</v>
      </c>
      <c r="F163" s="91">
        <v>0</v>
      </c>
      <c r="G163" s="91">
        <v>0</v>
      </c>
      <c r="H163" s="91">
        <v>0</v>
      </c>
      <c r="I163" s="91">
        <v>0</v>
      </c>
      <c r="J163" s="91">
        <v>982026</v>
      </c>
    </row>
    <row r="164" spans="1:10" ht="26.25" x14ac:dyDescent="0.4">
      <c r="A164" s="3"/>
      <c r="B164" s="3" t="s">
        <v>26</v>
      </c>
      <c r="C164" s="91">
        <v>0</v>
      </c>
      <c r="D164" s="91">
        <v>0</v>
      </c>
      <c r="E164" s="91">
        <v>0</v>
      </c>
      <c r="F164" s="91">
        <v>0</v>
      </c>
      <c r="G164" s="91">
        <v>0</v>
      </c>
      <c r="H164" s="91">
        <v>0</v>
      </c>
      <c r="I164" s="91">
        <v>0</v>
      </c>
      <c r="J164" s="91">
        <v>0</v>
      </c>
    </row>
    <row r="165" spans="1:10" ht="26.25" x14ac:dyDescent="0.4">
      <c r="A165" s="3"/>
      <c r="B165" s="3" t="s">
        <v>27</v>
      </c>
      <c r="C165" s="91">
        <v>18529892</v>
      </c>
      <c r="D165" s="91">
        <v>0</v>
      </c>
      <c r="E165" s="91">
        <v>0</v>
      </c>
      <c r="F165" s="91">
        <v>0</v>
      </c>
      <c r="G165" s="91">
        <v>0</v>
      </c>
      <c r="H165" s="91">
        <v>429440</v>
      </c>
      <c r="I165" s="91">
        <v>0</v>
      </c>
      <c r="J165" s="91">
        <v>18959332</v>
      </c>
    </row>
    <row r="166" spans="1:10" ht="26.25" x14ac:dyDescent="0.4">
      <c r="A166" s="3"/>
      <c r="B166" s="3" t="s">
        <v>28</v>
      </c>
      <c r="C166" s="91">
        <v>30966830</v>
      </c>
      <c r="D166" s="91">
        <v>1734229</v>
      </c>
      <c r="E166" s="91">
        <v>498622</v>
      </c>
      <c r="F166" s="91">
        <v>0</v>
      </c>
      <c r="G166" s="91">
        <v>0</v>
      </c>
      <c r="H166" s="91">
        <v>312444</v>
      </c>
      <c r="I166" s="91">
        <v>0</v>
      </c>
      <c r="J166" s="91">
        <v>33512125</v>
      </c>
    </row>
    <row r="167" spans="1:10" ht="26.25" x14ac:dyDescent="0.4">
      <c r="A167" s="3"/>
      <c r="B167" s="3" t="s">
        <v>29</v>
      </c>
      <c r="C167" s="91">
        <v>0</v>
      </c>
      <c r="D167" s="91">
        <v>0</v>
      </c>
      <c r="E167" s="91">
        <v>0</v>
      </c>
      <c r="F167" s="91">
        <v>0</v>
      </c>
      <c r="G167" s="91">
        <v>0</v>
      </c>
      <c r="H167" s="91">
        <v>0</v>
      </c>
      <c r="I167" s="91">
        <v>0</v>
      </c>
      <c r="J167" s="91">
        <v>0</v>
      </c>
    </row>
    <row r="168" spans="1:10" ht="26.25" x14ac:dyDescent="0.4">
      <c r="A168" s="3"/>
      <c r="B168" s="3" t="s">
        <v>61</v>
      </c>
      <c r="C168" s="91">
        <v>0</v>
      </c>
      <c r="D168" s="91">
        <v>0</v>
      </c>
      <c r="E168" s="91">
        <v>0</v>
      </c>
      <c r="F168" s="91">
        <v>0</v>
      </c>
      <c r="G168" s="91">
        <v>0</v>
      </c>
      <c r="H168" s="91">
        <v>0</v>
      </c>
      <c r="I168" s="91">
        <v>0</v>
      </c>
      <c r="J168" s="91">
        <v>0</v>
      </c>
    </row>
    <row r="169" spans="1:10" ht="26.25" x14ac:dyDescent="0.4">
      <c r="A169" s="3"/>
      <c r="B169" s="3" t="s">
        <v>34</v>
      </c>
      <c r="C169" s="91">
        <v>0</v>
      </c>
      <c r="D169" s="91">
        <v>0</v>
      </c>
      <c r="E169" s="91">
        <v>0</v>
      </c>
      <c r="F169" s="91">
        <v>0</v>
      </c>
      <c r="G169" s="91">
        <v>0</v>
      </c>
      <c r="H169" s="91">
        <v>46190</v>
      </c>
      <c r="I169" s="91">
        <v>0</v>
      </c>
      <c r="J169" s="91">
        <v>46190</v>
      </c>
    </row>
    <row r="170" spans="1:10" ht="26.25" x14ac:dyDescent="0.4">
      <c r="A170" s="3"/>
      <c r="B170" s="3" t="s">
        <v>30</v>
      </c>
      <c r="C170" s="91">
        <v>0</v>
      </c>
      <c r="D170" s="91">
        <v>0</v>
      </c>
      <c r="E170" s="91">
        <v>0</v>
      </c>
      <c r="F170" s="91">
        <v>0</v>
      </c>
      <c r="G170" s="91">
        <v>0</v>
      </c>
      <c r="H170" s="91">
        <v>0</v>
      </c>
      <c r="I170" s="91">
        <v>0</v>
      </c>
      <c r="J170" s="91">
        <v>0</v>
      </c>
    </row>
    <row r="171" spans="1:10" ht="26.25" x14ac:dyDescent="0.4">
      <c r="A171" s="3"/>
      <c r="B171" s="3" t="s">
        <v>31</v>
      </c>
      <c r="C171" s="91">
        <v>0</v>
      </c>
      <c r="D171" s="91">
        <v>0</v>
      </c>
      <c r="E171" s="91">
        <v>0</v>
      </c>
      <c r="F171" s="91">
        <v>0</v>
      </c>
      <c r="G171" s="91">
        <v>0</v>
      </c>
      <c r="H171" s="91">
        <v>0</v>
      </c>
      <c r="I171" s="91">
        <v>0</v>
      </c>
      <c r="J171" s="91">
        <v>0</v>
      </c>
    </row>
    <row r="172" spans="1:10" ht="26.25" x14ac:dyDescent="0.4">
      <c r="A172" s="3"/>
      <c r="B172" s="3" t="s">
        <v>32</v>
      </c>
      <c r="C172" s="91">
        <v>0</v>
      </c>
      <c r="D172" s="91">
        <v>0</v>
      </c>
      <c r="E172" s="91">
        <v>0</v>
      </c>
      <c r="F172" s="91">
        <v>0</v>
      </c>
      <c r="G172" s="91">
        <v>0</v>
      </c>
      <c r="H172" s="91">
        <v>0</v>
      </c>
      <c r="I172" s="91">
        <v>0</v>
      </c>
      <c r="J172" s="91">
        <v>0</v>
      </c>
    </row>
    <row r="173" spans="1:10" ht="26.25" x14ac:dyDescent="0.4">
      <c r="A173" s="3"/>
      <c r="B173" s="3" t="s">
        <v>65</v>
      </c>
      <c r="C173" s="91">
        <v>21375</v>
      </c>
      <c r="D173" s="91">
        <v>5113</v>
      </c>
      <c r="E173" s="91">
        <v>1703</v>
      </c>
      <c r="F173" s="91">
        <v>0</v>
      </c>
      <c r="G173" s="91">
        <v>0</v>
      </c>
      <c r="H173" s="91">
        <v>309</v>
      </c>
      <c r="I173" s="91">
        <v>0</v>
      </c>
      <c r="J173" s="91">
        <v>28500</v>
      </c>
    </row>
    <row r="174" spans="1:10" ht="26.25" x14ac:dyDescent="0.4">
      <c r="A174" s="3"/>
      <c r="B174" s="3" t="s">
        <v>33</v>
      </c>
      <c r="C174" s="91">
        <v>0</v>
      </c>
      <c r="D174" s="91">
        <v>0</v>
      </c>
      <c r="E174" s="91">
        <v>0</v>
      </c>
      <c r="F174" s="91">
        <v>0</v>
      </c>
      <c r="G174" s="91">
        <v>0</v>
      </c>
      <c r="H174" s="91">
        <v>212792</v>
      </c>
      <c r="I174" s="91">
        <v>0</v>
      </c>
      <c r="J174" s="91">
        <v>212792</v>
      </c>
    </row>
    <row r="175" spans="1:10" ht="26.25" x14ac:dyDescent="0.4">
      <c r="A175" s="3"/>
      <c r="B175" s="3" t="s">
        <v>36</v>
      </c>
      <c r="C175" s="91">
        <v>90915</v>
      </c>
      <c r="D175" s="91">
        <v>0</v>
      </c>
      <c r="E175" s="91">
        <v>0</v>
      </c>
      <c r="F175" s="91">
        <v>0</v>
      </c>
      <c r="G175" s="91">
        <v>0</v>
      </c>
      <c r="H175" s="91">
        <v>1700</v>
      </c>
      <c r="I175" s="91">
        <v>0</v>
      </c>
      <c r="J175" s="91">
        <v>92615</v>
      </c>
    </row>
    <row r="176" spans="1:10" ht="26.25" x14ac:dyDescent="0.4">
      <c r="A176" s="3"/>
      <c r="B176" s="3" t="s">
        <v>35</v>
      </c>
      <c r="C176" s="91">
        <v>0</v>
      </c>
      <c r="D176" s="91">
        <v>0</v>
      </c>
      <c r="E176" s="91">
        <v>0</v>
      </c>
      <c r="F176" s="91">
        <v>0</v>
      </c>
      <c r="G176" s="91">
        <v>0</v>
      </c>
      <c r="H176" s="91">
        <v>0</v>
      </c>
      <c r="I176" s="91">
        <v>0</v>
      </c>
      <c r="J176" s="91">
        <v>0</v>
      </c>
    </row>
    <row r="177" spans="1:10" ht="26.25" x14ac:dyDescent="0.4">
      <c r="A177" s="3"/>
      <c r="B177" s="3" t="s">
        <v>77</v>
      </c>
      <c r="C177" s="91">
        <v>5382</v>
      </c>
      <c r="D177" s="91">
        <v>0</v>
      </c>
      <c r="E177" s="91">
        <v>0</v>
      </c>
      <c r="F177" s="91">
        <v>0</v>
      </c>
      <c r="G177" s="91">
        <v>0</v>
      </c>
      <c r="H177" s="91">
        <v>81</v>
      </c>
      <c r="I177" s="91">
        <v>0</v>
      </c>
      <c r="J177" s="91">
        <v>5463</v>
      </c>
    </row>
    <row r="178" spans="1:10" ht="26.25" x14ac:dyDescent="0.4">
      <c r="A178" s="3"/>
      <c r="B178" s="3" t="s">
        <v>81</v>
      </c>
      <c r="C178" s="91">
        <v>10653</v>
      </c>
      <c r="D178" s="91">
        <v>0</v>
      </c>
      <c r="E178" s="91">
        <v>0</v>
      </c>
      <c r="F178" s="91">
        <v>0</v>
      </c>
      <c r="G178" s="91">
        <v>0</v>
      </c>
      <c r="H178" s="91">
        <v>146</v>
      </c>
      <c r="I178" s="91">
        <v>0</v>
      </c>
      <c r="J178" s="91">
        <v>10799</v>
      </c>
    </row>
    <row r="179" spans="1:10" ht="26.25" x14ac:dyDescent="0.4">
      <c r="A179" s="3"/>
      <c r="B179" s="3" t="s">
        <v>82</v>
      </c>
      <c r="C179" s="91">
        <v>16000</v>
      </c>
      <c r="D179" s="91">
        <v>0</v>
      </c>
      <c r="E179" s="91">
        <v>0</v>
      </c>
      <c r="F179" s="91">
        <v>0</v>
      </c>
      <c r="G179" s="91">
        <v>0</v>
      </c>
      <c r="H179" s="91">
        <v>2883</v>
      </c>
      <c r="I179" s="91">
        <v>0</v>
      </c>
      <c r="J179" s="91">
        <v>18883</v>
      </c>
    </row>
    <row r="180" spans="1:10" ht="26.25" x14ac:dyDescent="0.4">
      <c r="A180" s="3"/>
      <c r="B180" s="3" t="s">
        <v>83</v>
      </c>
      <c r="C180" s="91">
        <v>13745</v>
      </c>
      <c r="D180" s="91">
        <v>3232</v>
      </c>
      <c r="E180" s="91">
        <v>1130</v>
      </c>
      <c r="F180" s="91">
        <v>0</v>
      </c>
      <c r="G180" s="91">
        <v>0</v>
      </c>
      <c r="H180" s="91">
        <v>213</v>
      </c>
      <c r="I180" s="91">
        <v>0</v>
      </c>
      <c r="J180" s="91">
        <v>18320</v>
      </c>
    </row>
    <row r="181" spans="1:10" ht="26.25" x14ac:dyDescent="0.4">
      <c r="A181" s="3"/>
      <c r="B181" s="3" t="s">
        <v>84</v>
      </c>
      <c r="C181" s="91">
        <v>25553</v>
      </c>
      <c r="D181" s="91">
        <v>6928</v>
      </c>
      <c r="E181" s="91">
        <v>2241</v>
      </c>
      <c r="F181" s="91">
        <v>0</v>
      </c>
      <c r="G181" s="91">
        <v>0</v>
      </c>
      <c r="H181" s="91">
        <v>370</v>
      </c>
      <c r="I181" s="91">
        <v>0</v>
      </c>
      <c r="J181" s="91">
        <v>35092</v>
      </c>
    </row>
    <row r="182" spans="1:10" ht="26.25" x14ac:dyDescent="0.4">
      <c r="A182" s="3"/>
      <c r="B182" s="3" t="s">
        <v>85</v>
      </c>
      <c r="C182" s="91">
        <v>24152</v>
      </c>
      <c r="D182" s="91">
        <v>0</v>
      </c>
      <c r="E182" s="91">
        <v>0</v>
      </c>
      <c r="F182" s="91">
        <v>0</v>
      </c>
      <c r="G182" s="91">
        <v>0</v>
      </c>
      <c r="H182" s="91">
        <v>408</v>
      </c>
      <c r="I182" s="91">
        <v>0</v>
      </c>
      <c r="J182" s="91">
        <v>24560</v>
      </c>
    </row>
    <row r="183" spans="1:10" ht="26.25" x14ac:dyDescent="0.4">
      <c r="A183" s="3"/>
      <c r="B183" s="3" t="s">
        <v>87</v>
      </c>
      <c r="C183" s="91">
        <v>71908</v>
      </c>
      <c r="D183" s="91">
        <v>53876</v>
      </c>
      <c r="E183" s="91">
        <v>19020</v>
      </c>
      <c r="F183" s="91">
        <v>0</v>
      </c>
      <c r="G183" s="91">
        <v>0</v>
      </c>
      <c r="H183" s="91">
        <v>1891</v>
      </c>
      <c r="I183" s="91">
        <v>0</v>
      </c>
      <c r="J183" s="91">
        <v>146695</v>
      </c>
    </row>
    <row r="184" spans="1:10" ht="26.25" x14ac:dyDescent="0.4">
      <c r="A184" s="3"/>
      <c r="B184" s="3" t="s">
        <v>90</v>
      </c>
      <c r="C184" s="91">
        <v>0</v>
      </c>
      <c r="D184" s="91">
        <v>0</v>
      </c>
      <c r="E184" s="91">
        <v>0</v>
      </c>
      <c r="F184" s="91">
        <v>0</v>
      </c>
      <c r="G184" s="91">
        <v>0</v>
      </c>
      <c r="H184" s="91">
        <v>0</v>
      </c>
      <c r="I184" s="91">
        <v>0</v>
      </c>
      <c r="J184" s="91">
        <v>0</v>
      </c>
    </row>
    <row r="185" spans="1:10" ht="26.25" x14ac:dyDescent="0.4">
      <c r="A185" s="3"/>
      <c r="B185" s="3" t="s">
        <v>96</v>
      </c>
      <c r="C185" s="91">
        <v>0</v>
      </c>
      <c r="D185" s="91">
        <v>0</v>
      </c>
      <c r="E185" s="91">
        <v>0</v>
      </c>
      <c r="F185" s="91">
        <v>0</v>
      </c>
      <c r="G185" s="91">
        <v>0</v>
      </c>
      <c r="H185" s="91">
        <v>280</v>
      </c>
      <c r="I185" s="91">
        <v>0</v>
      </c>
      <c r="J185" s="91">
        <v>280</v>
      </c>
    </row>
    <row r="186" spans="1:10" ht="26.25" x14ac:dyDescent="0.4">
      <c r="A186" s="3" t="s">
        <v>50</v>
      </c>
      <c r="B186" s="3"/>
      <c r="C186" s="91">
        <v>152396148</v>
      </c>
      <c r="D186" s="91">
        <v>92707854</v>
      </c>
      <c r="E186" s="91">
        <v>31556663</v>
      </c>
      <c r="F186" s="91">
        <v>0</v>
      </c>
      <c r="G186" s="91">
        <v>0</v>
      </c>
      <c r="H186" s="91">
        <v>17358395</v>
      </c>
      <c r="I186" s="91">
        <v>0</v>
      </c>
      <c r="J186" s="91">
        <v>294019060</v>
      </c>
    </row>
    <row r="187" spans="1:10" ht="26.25" x14ac:dyDescent="0.4">
      <c r="A187" s="3" t="s">
        <v>27</v>
      </c>
      <c r="B187" s="3" t="s">
        <v>18</v>
      </c>
      <c r="C187" s="91">
        <v>0</v>
      </c>
      <c r="D187" s="91">
        <v>9777051</v>
      </c>
      <c r="E187" s="91">
        <v>3271036</v>
      </c>
      <c r="F187" s="91">
        <v>0</v>
      </c>
      <c r="G187" s="91">
        <v>0</v>
      </c>
      <c r="H187" s="91">
        <v>0</v>
      </c>
      <c r="I187" s="91">
        <v>0</v>
      </c>
      <c r="J187" s="91">
        <v>13048087</v>
      </c>
    </row>
    <row r="188" spans="1:10" ht="26.25" x14ac:dyDescent="0.4">
      <c r="A188" s="3"/>
      <c r="B188" s="3" t="s">
        <v>63</v>
      </c>
      <c r="C188" s="91">
        <v>0</v>
      </c>
      <c r="D188" s="91">
        <v>0</v>
      </c>
      <c r="E188" s="91">
        <v>0</v>
      </c>
      <c r="F188" s="91">
        <v>0</v>
      </c>
      <c r="G188" s="91">
        <v>0</v>
      </c>
      <c r="H188" s="91">
        <v>0</v>
      </c>
      <c r="I188" s="91">
        <v>0</v>
      </c>
      <c r="J188" s="91">
        <v>0</v>
      </c>
    </row>
    <row r="189" spans="1:10" ht="26.25" x14ac:dyDescent="0.4">
      <c r="A189" s="3"/>
      <c r="B189" s="3" t="s">
        <v>19</v>
      </c>
      <c r="C189" s="91">
        <v>0</v>
      </c>
      <c r="D189" s="91">
        <v>0</v>
      </c>
      <c r="E189" s="91">
        <v>0</v>
      </c>
      <c r="F189" s="91">
        <v>0</v>
      </c>
      <c r="G189" s="91">
        <v>4974326</v>
      </c>
      <c r="H189" s="91">
        <v>0</v>
      </c>
      <c r="I189" s="91">
        <v>0</v>
      </c>
      <c r="J189" s="91">
        <v>4974326</v>
      </c>
    </row>
    <row r="190" spans="1:10" ht="26.25" x14ac:dyDescent="0.4">
      <c r="A190" s="3"/>
      <c r="B190" s="3" t="s">
        <v>20</v>
      </c>
      <c r="C190" s="91">
        <v>0</v>
      </c>
      <c r="D190" s="91">
        <v>0</v>
      </c>
      <c r="E190" s="91">
        <v>0</v>
      </c>
      <c r="F190" s="91">
        <v>0</v>
      </c>
      <c r="G190" s="91">
        <v>0</v>
      </c>
      <c r="H190" s="91">
        <v>0</v>
      </c>
      <c r="I190" s="91">
        <v>0</v>
      </c>
      <c r="J190" s="91">
        <v>0</v>
      </c>
    </row>
    <row r="191" spans="1:10" ht="26.25" x14ac:dyDescent="0.4">
      <c r="A191" s="3"/>
      <c r="B191" s="3" t="s">
        <v>21</v>
      </c>
      <c r="C191" s="91">
        <v>0</v>
      </c>
      <c r="D191" s="91">
        <v>7305786</v>
      </c>
      <c r="E191" s="91">
        <v>2686514</v>
      </c>
      <c r="F191" s="91">
        <v>0</v>
      </c>
      <c r="G191" s="91">
        <v>0</v>
      </c>
      <c r="H191" s="91">
        <v>0</v>
      </c>
      <c r="I191" s="91">
        <v>0</v>
      </c>
      <c r="J191" s="91">
        <v>9992300</v>
      </c>
    </row>
    <row r="192" spans="1:10" ht="26.25" x14ac:dyDescent="0.4">
      <c r="A192" s="3"/>
      <c r="B192" s="3" t="s">
        <v>24</v>
      </c>
      <c r="C192" s="91">
        <v>0</v>
      </c>
      <c r="D192" s="91">
        <v>36551124</v>
      </c>
      <c r="E192" s="91">
        <v>13137298</v>
      </c>
      <c r="F192" s="91">
        <v>0</v>
      </c>
      <c r="G192" s="91">
        <v>0</v>
      </c>
      <c r="H192" s="91">
        <v>0</v>
      </c>
      <c r="I192" s="91">
        <v>0</v>
      </c>
      <c r="J192" s="91">
        <v>49688422</v>
      </c>
    </row>
    <row r="193" spans="1:10" ht="26.25" x14ac:dyDescent="0.4">
      <c r="A193" s="3"/>
      <c r="B193" s="3" t="s">
        <v>23</v>
      </c>
      <c r="C193" s="91">
        <v>0</v>
      </c>
      <c r="D193" s="91">
        <v>30749066</v>
      </c>
      <c r="E193" s="91">
        <v>10697417</v>
      </c>
      <c r="F193" s="91">
        <v>0</v>
      </c>
      <c r="G193" s="91">
        <v>0</v>
      </c>
      <c r="H193" s="91">
        <v>0</v>
      </c>
      <c r="I193" s="91">
        <v>0</v>
      </c>
      <c r="J193" s="91">
        <v>41446483</v>
      </c>
    </row>
    <row r="194" spans="1:10" ht="26.25" x14ac:dyDescent="0.4">
      <c r="A194" s="3"/>
      <c r="B194" s="3" t="s">
        <v>22</v>
      </c>
      <c r="C194" s="91">
        <v>0</v>
      </c>
      <c r="D194" s="91">
        <v>31492101</v>
      </c>
      <c r="E194" s="91">
        <v>11598802</v>
      </c>
      <c r="F194" s="91">
        <v>0</v>
      </c>
      <c r="G194" s="91">
        <v>0</v>
      </c>
      <c r="H194" s="91">
        <v>0</v>
      </c>
      <c r="I194" s="91">
        <v>0</v>
      </c>
      <c r="J194" s="91">
        <v>43090903</v>
      </c>
    </row>
    <row r="195" spans="1:10" ht="26.25" x14ac:dyDescent="0.4">
      <c r="A195" s="3"/>
      <c r="B195" s="3" t="s">
        <v>25</v>
      </c>
      <c r="C195" s="91">
        <v>0</v>
      </c>
      <c r="D195" s="91">
        <v>0</v>
      </c>
      <c r="E195" s="91">
        <v>0</v>
      </c>
      <c r="F195" s="91">
        <v>0</v>
      </c>
      <c r="G195" s="91">
        <v>0</v>
      </c>
      <c r="H195" s="91">
        <v>0</v>
      </c>
      <c r="I195" s="91">
        <v>0</v>
      </c>
      <c r="J195" s="91">
        <v>0</v>
      </c>
    </row>
    <row r="196" spans="1:10" ht="26.25" x14ac:dyDescent="0.4">
      <c r="A196" s="3"/>
      <c r="B196" s="3" t="s">
        <v>60</v>
      </c>
      <c r="C196" s="91">
        <v>0</v>
      </c>
      <c r="D196" s="91">
        <v>6595</v>
      </c>
      <c r="E196" s="91">
        <v>2206</v>
      </c>
      <c r="F196" s="91">
        <v>0</v>
      </c>
      <c r="G196" s="91">
        <v>0</v>
      </c>
      <c r="H196" s="91">
        <v>0</v>
      </c>
      <c r="I196" s="91">
        <v>0</v>
      </c>
      <c r="J196" s="91">
        <v>8801</v>
      </c>
    </row>
    <row r="197" spans="1:10" ht="26.25" x14ac:dyDescent="0.4">
      <c r="A197" s="3"/>
      <c r="B197" s="3" t="s">
        <v>64</v>
      </c>
      <c r="C197" s="91">
        <v>0</v>
      </c>
      <c r="D197" s="91">
        <v>61314</v>
      </c>
      <c r="E197" s="91">
        <v>20970</v>
      </c>
      <c r="F197" s="91">
        <v>0</v>
      </c>
      <c r="G197" s="91">
        <v>0</v>
      </c>
      <c r="H197" s="91">
        <v>0</v>
      </c>
      <c r="I197" s="91">
        <v>0</v>
      </c>
      <c r="J197" s="91">
        <v>82284</v>
      </c>
    </row>
    <row r="198" spans="1:10" ht="26.25" x14ac:dyDescent="0.4">
      <c r="A198" s="3"/>
      <c r="B198" s="3" t="s">
        <v>38</v>
      </c>
      <c r="C198" s="91">
        <v>0</v>
      </c>
      <c r="D198" s="91">
        <v>0</v>
      </c>
      <c r="E198" s="91">
        <v>1353320</v>
      </c>
      <c r="F198" s="91">
        <v>0</v>
      </c>
      <c r="G198" s="91">
        <v>0</v>
      </c>
      <c r="H198" s="91">
        <v>0</v>
      </c>
      <c r="I198" s="91">
        <v>0</v>
      </c>
      <c r="J198" s="91">
        <v>1353320</v>
      </c>
    </row>
    <row r="199" spans="1:10" ht="26.25" x14ac:dyDescent="0.4">
      <c r="A199" s="3"/>
      <c r="B199" s="3" t="s">
        <v>26</v>
      </c>
      <c r="C199" s="91">
        <v>0</v>
      </c>
      <c r="D199" s="91">
        <v>0</v>
      </c>
      <c r="E199" s="91">
        <v>0</v>
      </c>
      <c r="F199" s="91">
        <v>0</v>
      </c>
      <c r="G199" s="91">
        <v>698899</v>
      </c>
      <c r="H199" s="91">
        <v>0</v>
      </c>
      <c r="I199" s="91">
        <v>0</v>
      </c>
      <c r="J199" s="91">
        <v>698899</v>
      </c>
    </row>
    <row r="200" spans="1:10" ht="26.25" x14ac:dyDescent="0.4">
      <c r="A200" s="3"/>
      <c r="B200" s="3" t="s">
        <v>27</v>
      </c>
      <c r="C200" s="91">
        <v>0</v>
      </c>
      <c r="D200" s="91">
        <v>0</v>
      </c>
      <c r="E200" s="91">
        <v>0</v>
      </c>
      <c r="F200" s="91">
        <v>0</v>
      </c>
      <c r="G200" s="91">
        <v>0</v>
      </c>
      <c r="H200" s="91">
        <v>0</v>
      </c>
      <c r="I200" s="91">
        <v>0</v>
      </c>
      <c r="J200" s="91">
        <v>0</v>
      </c>
    </row>
    <row r="201" spans="1:10" ht="26.25" x14ac:dyDescent="0.4">
      <c r="A201" s="3"/>
      <c r="B201" s="3" t="s">
        <v>28</v>
      </c>
      <c r="C201" s="91">
        <v>0</v>
      </c>
      <c r="D201" s="91">
        <v>2211902</v>
      </c>
      <c r="E201" s="91">
        <v>687146</v>
      </c>
      <c r="F201" s="91">
        <v>0</v>
      </c>
      <c r="G201" s="91">
        <v>2284398</v>
      </c>
      <c r="H201" s="91">
        <v>0</v>
      </c>
      <c r="I201" s="91">
        <v>0</v>
      </c>
      <c r="J201" s="91">
        <v>5183446</v>
      </c>
    </row>
    <row r="202" spans="1:10" ht="26.25" x14ac:dyDescent="0.4">
      <c r="A202" s="3"/>
      <c r="B202" s="3" t="s">
        <v>29</v>
      </c>
      <c r="C202" s="91">
        <v>0</v>
      </c>
      <c r="D202" s="91">
        <v>0</v>
      </c>
      <c r="E202" s="91">
        <v>0</v>
      </c>
      <c r="F202" s="91">
        <v>0</v>
      </c>
      <c r="G202" s="91">
        <v>342989</v>
      </c>
      <c r="H202" s="91">
        <v>0</v>
      </c>
      <c r="I202" s="91">
        <v>0</v>
      </c>
      <c r="J202" s="91">
        <v>342989</v>
      </c>
    </row>
    <row r="203" spans="1:10" ht="26.25" x14ac:dyDescent="0.4">
      <c r="A203" s="3"/>
      <c r="B203" s="3" t="s">
        <v>61</v>
      </c>
      <c r="C203" s="91">
        <v>0</v>
      </c>
      <c r="D203" s="91">
        <v>0</v>
      </c>
      <c r="E203" s="91">
        <v>0</v>
      </c>
      <c r="F203" s="91">
        <v>0</v>
      </c>
      <c r="G203" s="91">
        <v>502300</v>
      </c>
      <c r="H203" s="91">
        <v>0</v>
      </c>
      <c r="I203" s="91">
        <v>0</v>
      </c>
      <c r="J203" s="91">
        <v>502300</v>
      </c>
    </row>
    <row r="204" spans="1:10" ht="26.25" x14ac:dyDescent="0.4">
      <c r="A204" s="3"/>
      <c r="B204" s="3" t="s">
        <v>34</v>
      </c>
      <c r="C204" s="91">
        <v>0</v>
      </c>
      <c r="D204" s="91">
        <v>0</v>
      </c>
      <c r="E204" s="91">
        <v>0</v>
      </c>
      <c r="F204" s="91">
        <v>0</v>
      </c>
      <c r="G204" s="91">
        <v>0</v>
      </c>
      <c r="H204" s="91">
        <v>0</v>
      </c>
      <c r="I204" s="91">
        <v>0</v>
      </c>
      <c r="J204" s="91">
        <v>0</v>
      </c>
    </row>
    <row r="205" spans="1:10" ht="26.25" x14ac:dyDescent="0.4">
      <c r="A205" s="3"/>
      <c r="B205" s="3" t="s">
        <v>30</v>
      </c>
      <c r="C205" s="91">
        <v>0</v>
      </c>
      <c r="D205" s="91">
        <v>0</v>
      </c>
      <c r="E205" s="91">
        <v>0</v>
      </c>
      <c r="F205" s="91">
        <v>0</v>
      </c>
      <c r="G205" s="91">
        <v>0</v>
      </c>
      <c r="H205" s="91">
        <v>0</v>
      </c>
      <c r="I205" s="91">
        <v>0</v>
      </c>
      <c r="J205" s="91">
        <v>0</v>
      </c>
    </row>
    <row r="206" spans="1:10" ht="26.25" x14ac:dyDescent="0.4">
      <c r="A206" s="3"/>
      <c r="B206" s="3" t="s">
        <v>31</v>
      </c>
      <c r="C206" s="91">
        <v>0</v>
      </c>
      <c r="D206" s="91">
        <v>0</v>
      </c>
      <c r="E206" s="91">
        <v>0</v>
      </c>
      <c r="F206" s="91">
        <v>0</v>
      </c>
      <c r="G206" s="91">
        <v>32162</v>
      </c>
      <c r="H206" s="91">
        <v>0</v>
      </c>
      <c r="I206" s="91">
        <v>0</v>
      </c>
      <c r="J206" s="91">
        <v>32162</v>
      </c>
    </row>
    <row r="207" spans="1:10" ht="26.25" x14ac:dyDescent="0.4">
      <c r="A207" s="3"/>
      <c r="B207" s="3" t="s">
        <v>32</v>
      </c>
      <c r="C207" s="91">
        <v>0</v>
      </c>
      <c r="D207" s="91">
        <v>0</v>
      </c>
      <c r="E207" s="91">
        <v>0</v>
      </c>
      <c r="F207" s="91">
        <v>0</v>
      </c>
      <c r="G207" s="91">
        <v>24902</v>
      </c>
      <c r="H207" s="91">
        <v>0</v>
      </c>
      <c r="I207" s="91">
        <v>0</v>
      </c>
      <c r="J207" s="91">
        <v>24902</v>
      </c>
    </row>
    <row r="208" spans="1:10" ht="26.25" x14ac:dyDescent="0.4">
      <c r="A208" s="3"/>
      <c r="B208" s="3" t="s">
        <v>65</v>
      </c>
      <c r="C208" s="91">
        <v>0</v>
      </c>
      <c r="D208" s="91">
        <v>6522</v>
      </c>
      <c r="E208" s="91">
        <v>2346</v>
      </c>
      <c r="F208" s="91">
        <v>0</v>
      </c>
      <c r="G208" s="91">
        <v>0</v>
      </c>
      <c r="H208" s="91">
        <v>0</v>
      </c>
      <c r="I208" s="91">
        <v>0</v>
      </c>
      <c r="J208" s="91">
        <v>8868</v>
      </c>
    </row>
    <row r="209" spans="1:10" ht="26.25" x14ac:dyDescent="0.4">
      <c r="A209" s="3"/>
      <c r="B209" s="3" t="s">
        <v>33</v>
      </c>
      <c r="C209" s="91">
        <v>0</v>
      </c>
      <c r="D209" s="91">
        <v>0</v>
      </c>
      <c r="E209" s="91">
        <v>0</v>
      </c>
      <c r="F209" s="91">
        <v>0</v>
      </c>
      <c r="G209" s="91">
        <v>0</v>
      </c>
      <c r="H209" s="91">
        <v>0</v>
      </c>
      <c r="I209" s="91">
        <v>0</v>
      </c>
      <c r="J209" s="91">
        <v>0</v>
      </c>
    </row>
    <row r="210" spans="1:10" ht="26.25" x14ac:dyDescent="0.4">
      <c r="A210" s="3"/>
      <c r="B210" s="3" t="s">
        <v>36</v>
      </c>
      <c r="C210" s="91">
        <v>0</v>
      </c>
      <c r="D210" s="91">
        <v>0</v>
      </c>
      <c r="E210" s="91">
        <v>0</v>
      </c>
      <c r="F210" s="91">
        <v>0</v>
      </c>
      <c r="G210" s="91">
        <v>0</v>
      </c>
      <c r="H210" s="91">
        <v>0</v>
      </c>
      <c r="I210" s="91">
        <v>0</v>
      </c>
      <c r="J210" s="91">
        <v>0</v>
      </c>
    </row>
    <row r="211" spans="1:10" ht="26.25" x14ac:dyDescent="0.4">
      <c r="A211" s="3"/>
      <c r="B211" s="3" t="s">
        <v>35</v>
      </c>
      <c r="C211" s="91">
        <v>0</v>
      </c>
      <c r="D211" s="91">
        <v>0</v>
      </c>
      <c r="E211" s="91">
        <v>0</v>
      </c>
      <c r="F211" s="91">
        <v>0</v>
      </c>
      <c r="G211" s="91">
        <v>504993</v>
      </c>
      <c r="H211" s="91">
        <v>0</v>
      </c>
      <c r="I211" s="91">
        <v>0</v>
      </c>
      <c r="J211" s="91">
        <v>504993</v>
      </c>
    </row>
    <row r="212" spans="1:10" ht="26.25" x14ac:dyDescent="0.4">
      <c r="A212" s="3"/>
      <c r="B212" s="3" t="s">
        <v>77</v>
      </c>
      <c r="C212" s="91">
        <v>0</v>
      </c>
      <c r="D212" s="91">
        <v>0</v>
      </c>
      <c r="E212" s="91">
        <v>0</v>
      </c>
      <c r="F212" s="91">
        <v>0</v>
      </c>
      <c r="G212" s="91">
        <v>0</v>
      </c>
      <c r="H212" s="91">
        <v>0</v>
      </c>
      <c r="I212" s="91">
        <v>0</v>
      </c>
      <c r="J212" s="91">
        <v>0</v>
      </c>
    </row>
    <row r="213" spans="1:10" ht="26.25" x14ac:dyDescent="0.4">
      <c r="A213" s="3"/>
      <c r="B213" s="3" t="s">
        <v>81</v>
      </c>
      <c r="C213" s="91">
        <v>0</v>
      </c>
      <c r="D213" s="91">
        <v>0</v>
      </c>
      <c r="E213" s="91">
        <v>0</v>
      </c>
      <c r="F213" s="91">
        <v>0</v>
      </c>
      <c r="G213" s="91">
        <v>0</v>
      </c>
      <c r="H213" s="91">
        <v>0</v>
      </c>
      <c r="I213" s="91">
        <v>0</v>
      </c>
      <c r="J213" s="91">
        <v>0</v>
      </c>
    </row>
    <row r="214" spans="1:10" ht="26.25" x14ac:dyDescent="0.4">
      <c r="A214" s="3"/>
      <c r="B214" s="3" t="s">
        <v>82</v>
      </c>
      <c r="C214" s="91">
        <v>0</v>
      </c>
      <c r="D214" s="91">
        <v>0</v>
      </c>
      <c r="E214" s="91">
        <v>0</v>
      </c>
      <c r="F214" s="91">
        <v>0</v>
      </c>
      <c r="G214" s="91">
        <v>0</v>
      </c>
      <c r="H214" s="91">
        <v>0</v>
      </c>
      <c r="I214" s="91">
        <v>0</v>
      </c>
      <c r="J214" s="91">
        <v>0</v>
      </c>
    </row>
    <row r="215" spans="1:10" ht="26.25" x14ac:dyDescent="0.4">
      <c r="A215" s="3"/>
      <c r="B215" s="3" t="s">
        <v>83</v>
      </c>
      <c r="C215" s="91">
        <v>0</v>
      </c>
      <c r="D215" s="91">
        <v>4123</v>
      </c>
      <c r="E215" s="91">
        <v>1557</v>
      </c>
      <c r="F215" s="91">
        <v>0</v>
      </c>
      <c r="G215" s="91">
        <v>0</v>
      </c>
      <c r="H215" s="91">
        <v>0</v>
      </c>
      <c r="I215" s="91">
        <v>0</v>
      </c>
      <c r="J215" s="91">
        <v>5680</v>
      </c>
    </row>
    <row r="216" spans="1:10" ht="26.25" x14ac:dyDescent="0.4">
      <c r="A216" s="3"/>
      <c r="B216" s="3" t="s">
        <v>84</v>
      </c>
      <c r="C216" s="91">
        <v>0</v>
      </c>
      <c r="D216" s="91">
        <v>8836</v>
      </c>
      <c r="E216" s="91">
        <v>3088</v>
      </c>
      <c r="F216" s="91">
        <v>0</v>
      </c>
      <c r="G216" s="91">
        <v>0</v>
      </c>
      <c r="H216" s="91">
        <v>0</v>
      </c>
      <c r="I216" s="91">
        <v>0</v>
      </c>
      <c r="J216" s="91">
        <v>11924</v>
      </c>
    </row>
    <row r="217" spans="1:10" ht="26.25" x14ac:dyDescent="0.4">
      <c r="A217" s="3"/>
      <c r="B217" s="3" t="s">
        <v>85</v>
      </c>
      <c r="C217" s="91">
        <v>0</v>
      </c>
      <c r="D217" s="91">
        <v>0</v>
      </c>
      <c r="E217" s="91">
        <v>0</v>
      </c>
      <c r="F217" s="91">
        <v>0</v>
      </c>
      <c r="G217" s="91">
        <v>0</v>
      </c>
      <c r="H217" s="91">
        <v>0</v>
      </c>
      <c r="I217" s="91">
        <v>0</v>
      </c>
      <c r="J217" s="91">
        <v>0</v>
      </c>
    </row>
    <row r="218" spans="1:10" ht="26.25" x14ac:dyDescent="0.4">
      <c r="A218" s="3"/>
      <c r="B218" s="3" t="s">
        <v>87</v>
      </c>
      <c r="C218" s="91">
        <v>0</v>
      </c>
      <c r="D218" s="91">
        <v>68715</v>
      </c>
      <c r="E218" s="91">
        <v>26212</v>
      </c>
      <c r="F218" s="91">
        <v>0</v>
      </c>
      <c r="G218" s="91">
        <v>0</v>
      </c>
      <c r="H218" s="91">
        <v>0</v>
      </c>
      <c r="I218" s="91">
        <v>0</v>
      </c>
      <c r="J218" s="91">
        <v>94927</v>
      </c>
    </row>
    <row r="219" spans="1:10" ht="26.25" x14ac:dyDescent="0.4">
      <c r="A219" s="3"/>
      <c r="B219" s="3" t="s">
        <v>90</v>
      </c>
      <c r="C219" s="91">
        <v>0</v>
      </c>
      <c r="D219" s="91">
        <v>0</v>
      </c>
      <c r="E219" s="91">
        <v>0</v>
      </c>
      <c r="F219" s="91">
        <v>0</v>
      </c>
      <c r="G219" s="91">
        <v>3004422</v>
      </c>
      <c r="H219" s="91">
        <v>0</v>
      </c>
      <c r="I219" s="91">
        <v>0</v>
      </c>
      <c r="J219" s="91">
        <v>3004422</v>
      </c>
    </row>
    <row r="220" spans="1:10" ht="26.25" x14ac:dyDescent="0.4">
      <c r="A220" s="3"/>
      <c r="B220" s="3" t="s">
        <v>96</v>
      </c>
      <c r="C220" s="91">
        <v>0</v>
      </c>
      <c r="D220" s="91">
        <v>0</v>
      </c>
      <c r="E220" s="91">
        <v>0</v>
      </c>
      <c r="F220" s="91">
        <v>0</v>
      </c>
      <c r="G220" s="91">
        <v>0</v>
      </c>
      <c r="H220" s="91">
        <v>0</v>
      </c>
      <c r="I220" s="91">
        <v>0</v>
      </c>
      <c r="J220" s="91">
        <v>0</v>
      </c>
    </row>
    <row r="221" spans="1:10" ht="26.25" x14ac:dyDescent="0.4">
      <c r="A221" s="3" t="s">
        <v>51</v>
      </c>
      <c r="B221" s="3"/>
      <c r="C221" s="91">
        <v>0</v>
      </c>
      <c r="D221" s="91">
        <v>118243135</v>
      </c>
      <c r="E221" s="91">
        <v>43487912</v>
      </c>
      <c r="F221" s="91">
        <v>0</v>
      </c>
      <c r="G221" s="91">
        <v>12369391</v>
      </c>
      <c r="H221" s="91">
        <v>0</v>
      </c>
      <c r="I221" s="91">
        <v>0</v>
      </c>
      <c r="J221" s="91">
        <v>174100438</v>
      </c>
    </row>
    <row r="222" spans="1:10" ht="26.25" x14ac:dyDescent="0.4">
      <c r="A222" s="3" t="s">
        <v>29</v>
      </c>
      <c r="B222" s="3" t="s">
        <v>18</v>
      </c>
      <c r="C222" s="91">
        <v>25045386</v>
      </c>
      <c r="D222" s="91">
        <v>4980570</v>
      </c>
      <c r="E222" s="91">
        <v>1508504</v>
      </c>
      <c r="F222" s="91">
        <v>0</v>
      </c>
      <c r="G222" s="91">
        <v>0</v>
      </c>
      <c r="H222" s="91">
        <v>2621140</v>
      </c>
      <c r="I222" s="91">
        <v>0</v>
      </c>
      <c r="J222" s="91">
        <v>34155600</v>
      </c>
    </row>
    <row r="223" spans="1:10" ht="26.25" x14ac:dyDescent="0.4">
      <c r="A223" s="3"/>
      <c r="B223" s="3" t="s">
        <v>63</v>
      </c>
      <c r="C223" s="91">
        <v>0</v>
      </c>
      <c r="D223" s="91">
        <v>0</v>
      </c>
      <c r="E223" s="91">
        <v>0</v>
      </c>
      <c r="F223" s="91">
        <v>0</v>
      </c>
      <c r="G223" s="91">
        <v>0</v>
      </c>
      <c r="H223" s="91">
        <v>296235</v>
      </c>
      <c r="I223" s="91">
        <v>0</v>
      </c>
      <c r="J223" s="91">
        <v>296235</v>
      </c>
    </row>
    <row r="224" spans="1:10" ht="26.25" x14ac:dyDescent="0.4">
      <c r="A224" s="3"/>
      <c r="B224" s="3" t="s">
        <v>19</v>
      </c>
      <c r="C224" s="91">
        <v>1460883</v>
      </c>
      <c r="D224" s="91">
        <v>0</v>
      </c>
      <c r="E224" s="91">
        <v>0</v>
      </c>
      <c r="F224" s="91">
        <v>0</v>
      </c>
      <c r="G224" s="91">
        <v>0</v>
      </c>
      <c r="H224" s="91">
        <v>39864</v>
      </c>
      <c r="I224" s="91">
        <v>0</v>
      </c>
      <c r="J224" s="91">
        <v>1500747</v>
      </c>
    </row>
    <row r="225" spans="1:10" ht="26.25" x14ac:dyDescent="0.4">
      <c r="A225" s="3"/>
      <c r="B225" s="3" t="s">
        <v>20</v>
      </c>
      <c r="C225" s="91">
        <v>61510</v>
      </c>
      <c r="D225" s="91">
        <v>0</v>
      </c>
      <c r="E225" s="91">
        <v>0</v>
      </c>
      <c r="F225" s="91">
        <v>0</v>
      </c>
      <c r="G225" s="91">
        <v>0</v>
      </c>
      <c r="H225" s="91">
        <v>2895</v>
      </c>
      <c r="I225" s="91">
        <v>0</v>
      </c>
      <c r="J225" s="91">
        <v>64405</v>
      </c>
    </row>
    <row r="226" spans="1:10" ht="26.25" x14ac:dyDescent="0.4">
      <c r="A226" s="3"/>
      <c r="B226" s="3" t="s">
        <v>21</v>
      </c>
      <c r="C226" s="91">
        <v>82674947</v>
      </c>
      <c r="D226" s="91">
        <v>3721672</v>
      </c>
      <c r="E226" s="91">
        <v>1238940</v>
      </c>
      <c r="F226" s="91">
        <v>0</v>
      </c>
      <c r="G226" s="91">
        <v>0</v>
      </c>
      <c r="H226" s="91">
        <v>2007571</v>
      </c>
      <c r="I226" s="91">
        <v>0</v>
      </c>
      <c r="J226" s="91">
        <v>89643130</v>
      </c>
    </row>
    <row r="227" spans="1:10" ht="26.25" x14ac:dyDescent="0.4">
      <c r="A227" s="3"/>
      <c r="B227" s="3" t="s">
        <v>24</v>
      </c>
      <c r="C227" s="91">
        <v>19328990</v>
      </c>
      <c r="D227" s="91">
        <v>18619665</v>
      </c>
      <c r="E227" s="91">
        <v>6058531</v>
      </c>
      <c r="F227" s="91">
        <v>0</v>
      </c>
      <c r="G227" s="91">
        <v>0</v>
      </c>
      <c r="H227" s="91">
        <v>21585058</v>
      </c>
      <c r="I227" s="91">
        <v>0</v>
      </c>
      <c r="J227" s="91">
        <v>65592244</v>
      </c>
    </row>
    <row r="228" spans="1:10" ht="26.25" x14ac:dyDescent="0.4">
      <c r="A228" s="3"/>
      <c r="B228" s="3" t="s">
        <v>23</v>
      </c>
      <c r="C228" s="91">
        <v>32472003</v>
      </c>
      <c r="D228" s="91">
        <v>15664014</v>
      </c>
      <c r="E228" s="91">
        <v>4933330</v>
      </c>
      <c r="F228" s="91">
        <v>0</v>
      </c>
      <c r="G228" s="91">
        <v>0</v>
      </c>
      <c r="H228" s="91">
        <v>18664700</v>
      </c>
      <c r="I228" s="91">
        <v>0</v>
      </c>
      <c r="J228" s="91">
        <v>71734047</v>
      </c>
    </row>
    <row r="229" spans="1:10" ht="26.25" x14ac:dyDescent="0.4">
      <c r="A229" s="3"/>
      <c r="B229" s="3" t="s">
        <v>22</v>
      </c>
      <c r="C229" s="91">
        <v>0</v>
      </c>
      <c r="D229" s="91">
        <v>16042527</v>
      </c>
      <c r="E229" s="91">
        <v>5349022</v>
      </c>
      <c r="F229" s="91">
        <v>0</v>
      </c>
      <c r="G229" s="91">
        <v>0</v>
      </c>
      <c r="H229" s="91">
        <v>21547375</v>
      </c>
      <c r="I229" s="91">
        <v>0</v>
      </c>
      <c r="J229" s="91">
        <v>42938924</v>
      </c>
    </row>
    <row r="230" spans="1:10" ht="26.25" x14ac:dyDescent="0.4">
      <c r="A230" s="3"/>
      <c r="B230" s="3" t="s">
        <v>25</v>
      </c>
      <c r="C230" s="91">
        <v>0</v>
      </c>
      <c r="D230" s="91">
        <v>0</v>
      </c>
      <c r="E230" s="91">
        <v>0</v>
      </c>
      <c r="F230" s="91">
        <v>0</v>
      </c>
      <c r="G230" s="91">
        <v>0</v>
      </c>
      <c r="H230" s="91">
        <v>26510</v>
      </c>
      <c r="I230" s="91">
        <v>0</v>
      </c>
      <c r="J230" s="91">
        <v>26510</v>
      </c>
    </row>
    <row r="231" spans="1:10" ht="26.25" x14ac:dyDescent="0.4">
      <c r="A231" s="3"/>
      <c r="B231" s="3" t="s">
        <v>60</v>
      </c>
      <c r="C231" s="91">
        <v>29946</v>
      </c>
      <c r="D231" s="91">
        <v>3359</v>
      </c>
      <c r="E231" s="91">
        <v>1017</v>
      </c>
      <c r="F231" s="91">
        <v>0</v>
      </c>
      <c r="G231" s="91">
        <v>0</v>
      </c>
      <c r="H231" s="91">
        <v>1089</v>
      </c>
      <c r="I231" s="91">
        <v>0</v>
      </c>
      <c r="J231" s="91">
        <v>35411</v>
      </c>
    </row>
    <row r="232" spans="1:10" ht="26.25" x14ac:dyDescent="0.4">
      <c r="A232" s="3"/>
      <c r="B232" s="3" t="s">
        <v>64</v>
      </c>
      <c r="C232" s="91">
        <v>658291</v>
      </c>
      <c r="D232" s="91">
        <v>31234</v>
      </c>
      <c r="E232" s="91">
        <v>9671</v>
      </c>
      <c r="F232" s="91">
        <v>0</v>
      </c>
      <c r="G232" s="91">
        <v>0</v>
      </c>
      <c r="H232" s="91">
        <v>29379</v>
      </c>
      <c r="I232" s="91">
        <v>0</v>
      </c>
      <c r="J232" s="91">
        <v>728575</v>
      </c>
    </row>
    <row r="233" spans="1:10" ht="26.25" x14ac:dyDescent="0.4">
      <c r="A233" s="3"/>
      <c r="B233" s="3" t="s">
        <v>38</v>
      </c>
      <c r="C233" s="91">
        <v>0</v>
      </c>
      <c r="D233" s="91">
        <v>0</v>
      </c>
      <c r="E233" s="91">
        <v>624111</v>
      </c>
      <c r="F233" s="91">
        <v>0</v>
      </c>
      <c r="G233" s="91">
        <v>0</v>
      </c>
      <c r="H233" s="91">
        <v>0</v>
      </c>
      <c r="I233" s="91">
        <v>0</v>
      </c>
      <c r="J233" s="91">
        <v>624111</v>
      </c>
    </row>
    <row r="234" spans="1:10" ht="26.25" x14ac:dyDescent="0.4">
      <c r="A234" s="3"/>
      <c r="B234" s="3" t="s">
        <v>26</v>
      </c>
      <c r="C234" s="91">
        <v>0</v>
      </c>
      <c r="D234" s="91">
        <v>0</v>
      </c>
      <c r="E234" s="91">
        <v>0</v>
      </c>
      <c r="F234" s="91">
        <v>0</v>
      </c>
      <c r="G234" s="91">
        <v>0</v>
      </c>
      <c r="H234" s="91">
        <v>0</v>
      </c>
      <c r="I234" s="91">
        <v>0</v>
      </c>
      <c r="J234" s="91">
        <v>0</v>
      </c>
    </row>
    <row r="235" spans="1:10" ht="26.25" x14ac:dyDescent="0.4">
      <c r="A235" s="3"/>
      <c r="B235" s="3" t="s">
        <v>27</v>
      </c>
      <c r="C235" s="91">
        <v>29203695</v>
      </c>
      <c r="D235" s="91">
        <v>0</v>
      </c>
      <c r="E235" s="91">
        <v>0</v>
      </c>
      <c r="F235" s="91">
        <v>0</v>
      </c>
      <c r="G235" s="91">
        <v>0</v>
      </c>
      <c r="H235" s="91">
        <v>1755186</v>
      </c>
      <c r="I235" s="91">
        <v>0</v>
      </c>
      <c r="J235" s="91">
        <v>30958881</v>
      </c>
    </row>
    <row r="236" spans="1:10" ht="26.25" x14ac:dyDescent="0.4">
      <c r="A236" s="3"/>
      <c r="B236" s="3" t="s">
        <v>28</v>
      </c>
      <c r="C236" s="91">
        <v>48804702</v>
      </c>
      <c r="D236" s="91">
        <v>1126775</v>
      </c>
      <c r="E236" s="91">
        <v>316891</v>
      </c>
      <c r="F236" s="91">
        <v>0</v>
      </c>
      <c r="G236" s="91">
        <v>0</v>
      </c>
      <c r="H236" s="91">
        <v>1277007</v>
      </c>
      <c r="I236" s="91">
        <v>0</v>
      </c>
      <c r="J236" s="91">
        <v>51525375</v>
      </c>
    </row>
    <row r="237" spans="1:10" ht="26.25" x14ac:dyDescent="0.4">
      <c r="A237" s="3"/>
      <c r="B237" s="3" t="s">
        <v>29</v>
      </c>
      <c r="C237" s="91">
        <v>0</v>
      </c>
      <c r="D237" s="91">
        <v>0</v>
      </c>
      <c r="E237" s="91">
        <v>0</v>
      </c>
      <c r="F237" s="91">
        <v>0</v>
      </c>
      <c r="G237" s="91">
        <v>0</v>
      </c>
      <c r="H237" s="91">
        <v>0</v>
      </c>
      <c r="I237" s="91">
        <v>0</v>
      </c>
      <c r="J237" s="91">
        <v>0</v>
      </c>
    </row>
    <row r="238" spans="1:10" ht="26.25" x14ac:dyDescent="0.4">
      <c r="A238" s="3"/>
      <c r="B238" s="3" t="s">
        <v>61</v>
      </c>
      <c r="C238" s="91">
        <v>0</v>
      </c>
      <c r="D238" s="91">
        <v>0</v>
      </c>
      <c r="E238" s="91">
        <v>0</v>
      </c>
      <c r="F238" s="91">
        <v>0</v>
      </c>
      <c r="G238" s="91">
        <v>0</v>
      </c>
      <c r="H238" s="91">
        <v>0</v>
      </c>
      <c r="I238" s="91">
        <v>0</v>
      </c>
      <c r="J238" s="91">
        <v>0</v>
      </c>
    </row>
    <row r="239" spans="1:10" ht="26.25" x14ac:dyDescent="0.4">
      <c r="A239" s="3"/>
      <c r="B239" s="3" t="s">
        <v>34</v>
      </c>
      <c r="C239" s="91">
        <v>0</v>
      </c>
      <c r="D239" s="91">
        <v>0</v>
      </c>
      <c r="E239" s="91">
        <v>0</v>
      </c>
      <c r="F239" s="91">
        <v>0</v>
      </c>
      <c r="G239" s="91">
        <v>0</v>
      </c>
      <c r="H239" s="91">
        <v>188785</v>
      </c>
      <c r="I239" s="91">
        <v>0</v>
      </c>
      <c r="J239" s="91">
        <v>188785</v>
      </c>
    </row>
    <row r="240" spans="1:10" ht="26.25" x14ac:dyDescent="0.4">
      <c r="A240" s="3"/>
      <c r="B240" s="3" t="s">
        <v>30</v>
      </c>
      <c r="C240" s="91">
        <v>0</v>
      </c>
      <c r="D240" s="91">
        <v>0</v>
      </c>
      <c r="E240" s="91">
        <v>0</v>
      </c>
      <c r="F240" s="91">
        <v>0</v>
      </c>
      <c r="G240" s="91">
        <v>0</v>
      </c>
      <c r="H240" s="91">
        <v>0</v>
      </c>
      <c r="I240" s="91">
        <v>0</v>
      </c>
      <c r="J240" s="91">
        <v>0</v>
      </c>
    </row>
    <row r="241" spans="1:10" ht="26.25" x14ac:dyDescent="0.4">
      <c r="A241" s="3"/>
      <c r="B241" s="3" t="s">
        <v>31</v>
      </c>
      <c r="C241" s="91">
        <v>0</v>
      </c>
      <c r="D241" s="91">
        <v>0</v>
      </c>
      <c r="E241" s="91">
        <v>0</v>
      </c>
      <c r="F241" s="91">
        <v>0</v>
      </c>
      <c r="G241" s="91">
        <v>0</v>
      </c>
      <c r="H241" s="91">
        <v>0</v>
      </c>
      <c r="I241" s="91">
        <v>0</v>
      </c>
      <c r="J241" s="91">
        <v>0</v>
      </c>
    </row>
    <row r="242" spans="1:10" ht="26.25" x14ac:dyDescent="0.4">
      <c r="A242" s="3"/>
      <c r="B242" s="3" t="s">
        <v>32</v>
      </c>
      <c r="C242" s="91">
        <v>0</v>
      </c>
      <c r="D242" s="91">
        <v>0</v>
      </c>
      <c r="E242" s="91">
        <v>0</v>
      </c>
      <c r="F242" s="91">
        <v>0</v>
      </c>
      <c r="G242" s="91">
        <v>0</v>
      </c>
      <c r="H242" s="91">
        <v>0</v>
      </c>
      <c r="I242" s="91">
        <v>0</v>
      </c>
      <c r="J242" s="91">
        <v>0</v>
      </c>
    </row>
    <row r="243" spans="1:10" ht="26.25" x14ac:dyDescent="0.4">
      <c r="A243" s="3"/>
      <c r="B243" s="3" t="s">
        <v>65</v>
      </c>
      <c r="C243" s="91">
        <v>33687</v>
      </c>
      <c r="D243" s="91">
        <v>3322</v>
      </c>
      <c r="E243" s="91">
        <v>1082</v>
      </c>
      <c r="F243" s="91">
        <v>0</v>
      </c>
      <c r="G243" s="91">
        <v>0</v>
      </c>
      <c r="H243" s="91">
        <v>1263</v>
      </c>
      <c r="I243" s="91">
        <v>0</v>
      </c>
      <c r="J243" s="91">
        <v>39354</v>
      </c>
    </row>
    <row r="244" spans="1:10" ht="26.25" x14ac:dyDescent="0.4">
      <c r="A244" s="3"/>
      <c r="B244" s="3" t="s">
        <v>33</v>
      </c>
      <c r="C244" s="91">
        <v>0</v>
      </c>
      <c r="D244" s="91">
        <v>0</v>
      </c>
      <c r="E244" s="91">
        <v>0</v>
      </c>
      <c r="F244" s="91">
        <v>0</v>
      </c>
      <c r="G244" s="91">
        <v>0</v>
      </c>
      <c r="H244" s="91">
        <v>869711</v>
      </c>
      <c r="I244" s="91">
        <v>0</v>
      </c>
      <c r="J244" s="91">
        <v>869711</v>
      </c>
    </row>
    <row r="245" spans="1:10" ht="26.25" x14ac:dyDescent="0.4">
      <c r="A245" s="3"/>
      <c r="B245" s="3" t="s">
        <v>36</v>
      </c>
      <c r="C245" s="91">
        <v>143284</v>
      </c>
      <c r="D245" s="91">
        <v>0</v>
      </c>
      <c r="E245" s="91">
        <v>0</v>
      </c>
      <c r="F245" s="91">
        <v>0</v>
      </c>
      <c r="G245" s="91">
        <v>0</v>
      </c>
      <c r="H245" s="91">
        <v>6950</v>
      </c>
      <c r="I245" s="91">
        <v>0</v>
      </c>
      <c r="J245" s="91">
        <v>150234</v>
      </c>
    </row>
    <row r="246" spans="1:10" ht="26.25" x14ac:dyDescent="0.4">
      <c r="A246" s="3"/>
      <c r="B246" s="3" t="s">
        <v>35</v>
      </c>
      <c r="C246" s="91">
        <v>0</v>
      </c>
      <c r="D246" s="91">
        <v>0</v>
      </c>
      <c r="E246" s="91">
        <v>0</v>
      </c>
      <c r="F246" s="91">
        <v>0</v>
      </c>
      <c r="G246" s="91">
        <v>0</v>
      </c>
      <c r="H246" s="91">
        <v>0</v>
      </c>
      <c r="I246" s="91">
        <v>0</v>
      </c>
      <c r="J246" s="91">
        <v>0</v>
      </c>
    </row>
    <row r="247" spans="1:10" ht="26.25" x14ac:dyDescent="0.4">
      <c r="A247" s="3"/>
      <c r="B247" s="3" t="s">
        <v>77</v>
      </c>
      <c r="C247" s="91">
        <v>8482</v>
      </c>
      <c r="D247" s="91">
        <v>0</v>
      </c>
      <c r="E247" s="91">
        <v>0</v>
      </c>
      <c r="F247" s="91">
        <v>0</v>
      </c>
      <c r="G247" s="91">
        <v>0</v>
      </c>
      <c r="H247" s="91">
        <v>333</v>
      </c>
      <c r="I247" s="91">
        <v>0</v>
      </c>
      <c r="J247" s="91">
        <v>8815</v>
      </c>
    </row>
    <row r="248" spans="1:10" ht="26.25" x14ac:dyDescent="0.4">
      <c r="A248" s="3"/>
      <c r="B248" s="3" t="s">
        <v>81</v>
      </c>
      <c r="C248" s="91">
        <v>16789</v>
      </c>
      <c r="D248" s="91">
        <v>0</v>
      </c>
      <c r="E248" s="91">
        <v>0</v>
      </c>
      <c r="F248" s="91">
        <v>0</v>
      </c>
      <c r="G248" s="91">
        <v>0</v>
      </c>
      <c r="H248" s="91">
        <v>597</v>
      </c>
      <c r="I248" s="91">
        <v>0</v>
      </c>
      <c r="J248" s="91">
        <v>17386</v>
      </c>
    </row>
    <row r="249" spans="1:10" ht="26.25" x14ac:dyDescent="0.4">
      <c r="A249" s="3"/>
      <c r="B249" s="3" t="s">
        <v>82</v>
      </c>
      <c r="C249" s="91">
        <v>25216</v>
      </c>
      <c r="D249" s="91">
        <v>0</v>
      </c>
      <c r="E249" s="91">
        <v>0</v>
      </c>
      <c r="F249" s="91">
        <v>0</v>
      </c>
      <c r="G249" s="91">
        <v>0</v>
      </c>
      <c r="H249" s="91">
        <v>11782</v>
      </c>
      <c r="I249" s="91">
        <v>0</v>
      </c>
      <c r="J249" s="91">
        <v>36998</v>
      </c>
    </row>
    <row r="250" spans="1:10" ht="26.25" x14ac:dyDescent="0.4">
      <c r="A250" s="3"/>
      <c r="B250" s="3" t="s">
        <v>83</v>
      </c>
      <c r="C250" s="91">
        <v>21662</v>
      </c>
      <c r="D250" s="91">
        <v>2100</v>
      </c>
      <c r="E250" s="91">
        <v>718</v>
      </c>
      <c r="F250" s="91">
        <v>0</v>
      </c>
      <c r="G250" s="91">
        <v>0</v>
      </c>
      <c r="H250" s="91">
        <v>870</v>
      </c>
      <c r="I250" s="91">
        <v>0</v>
      </c>
      <c r="J250" s="91">
        <v>25350</v>
      </c>
    </row>
    <row r="251" spans="1:10" ht="26.25" x14ac:dyDescent="0.4">
      <c r="A251" s="3"/>
      <c r="B251" s="3" t="s">
        <v>84</v>
      </c>
      <c r="C251" s="91">
        <v>40273</v>
      </c>
      <c r="D251" s="91">
        <v>4501</v>
      </c>
      <c r="E251" s="91">
        <v>1424</v>
      </c>
      <c r="F251" s="91">
        <v>0</v>
      </c>
      <c r="G251" s="91">
        <v>0</v>
      </c>
      <c r="H251" s="91">
        <v>1511</v>
      </c>
      <c r="I251" s="91">
        <v>0</v>
      </c>
      <c r="J251" s="91">
        <v>47709</v>
      </c>
    </row>
    <row r="252" spans="1:10" ht="26.25" x14ac:dyDescent="0.4">
      <c r="A252" s="3"/>
      <c r="B252" s="3" t="s">
        <v>85</v>
      </c>
      <c r="C252" s="91">
        <v>38064</v>
      </c>
      <c r="D252" s="91">
        <v>0</v>
      </c>
      <c r="E252" s="91">
        <v>0</v>
      </c>
      <c r="F252" s="91">
        <v>0</v>
      </c>
      <c r="G252" s="91">
        <v>0</v>
      </c>
      <c r="H252" s="91">
        <v>1668</v>
      </c>
      <c r="I252" s="91">
        <v>0</v>
      </c>
      <c r="J252" s="91">
        <v>39732</v>
      </c>
    </row>
    <row r="253" spans="1:10" ht="26.25" x14ac:dyDescent="0.4">
      <c r="A253" s="3"/>
      <c r="B253" s="3" t="s">
        <v>87</v>
      </c>
      <c r="C253" s="91">
        <v>113329</v>
      </c>
      <c r="D253" s="91">
        <v>35005</v>
      </c>
      <c r="E253" s="91">
        <v>12088</v>
      </c>
      <c r="F253" s="91">
        <v>0</v>
      </c>
      <c r="G253" s="91">
        <v>0</v>
      </c>
      <c r="H253" s="91">
        <v>7730</v>
      </c>
      <c r="I253" s="91">
        <v>0</v>
      </c>
      <c r="J253" s="91">
        <v>168152</v>
      </c>
    </row>
    <row r="254" spans="1:10" ht="26.25" x14ac:dyDescent="0.4">
      <c r="A254" s="3"/>
      <c r="B254" s="3" t="s">
        <v>90</v>
      </c>
      <c r="C254" s="91">
        <v>0</v>
      </c>
      <c r="D254" s="91">
        <v>0</v>
      </c>
      <c r="E254" s="91">
        <v>0</v>
      </c>
      <c r="F254" s="91">
        <v>0</v>
      </c>
      <c r="G254" s="91">
        <v>0</v>
      </c>
      <c r="H254" s="91">
        <v>0</v>
      </c>
      <c r="I254" s="91">
        <v>0</v>
      </c>
      <c r="J254" s="91">
        <v>0</v>
      </c>
    </row>
    <row r="255" spans="1:10" ht="26.25" x14ac:dyDescent="0.4">
      <c r="A255" s="3"/>
      <c r="B255" s="3" t="s">
        <v>96</v>
      </c>
      <c r="C255" s="91">
        <v>0</v>
      </c>
      <c r="D255" s="91">
        <v>0</v>
      </c>
      <c r="E255" s="91">
        <v>0</v>
      </c>
      <c r="F255" s="91">
        <v>0</v>
      </c>
      <c r="G255" s="91">
        <v>0</v>
      </c>
      <c r="H255" s="91">
        <v>1143</v>
      </c>
      <c r="I255" s="91">
        <v>0</v>
      </c>
      <c r="J255" s="91">
        <v>1143</v>
      </c>
    </row>
    <row r="256" spans="1:10" ht="26.25" x14ac:dyDescent="0.4">
      <c r="A256" s="3" t="s">
        <v>52</v>
      </c>
      <c r="B256" s="3"/>
      <c r="C256" s="91">
        <v>240181139</v>
      </c>
      <c r="D256" s="91">
        <v>60234744</v>
      </c>
      <c r="E256" s="91">
        <v>20055329</v>
      </c>
      <c r="F256" s="91">
        <v>0</v>
      </c>
      <c r="G256" s="91">
        <v>0</v>
      </c>
      <c r="H256" s="91">
        <v>70946352</v>
      </c>
      <c r="I256" s="91">
        <v>0</v>
      </c>
      <c r="J256" s="91">
        <v>391417564</v>
      </c>
    </row>
    <row r="257" spans="1:10" ht="26.25" x14ac:dyDescent="0.4">
      <c r="A257" s="3" t="s">
        <v>61</v>
      </c>
      <c r="B257" s="3" t="s">
        <v>18</v>
      </c>
      <c r="C257" s="91">
        <v>11792288</v>
      </c>
      <c r="D257" s="91">
        <v>3645161</v>
      </c>
      <c r="E257" s="91">
        <v>1224715</v>
      </c>
      <c r="F257" s="91">
        <v>0</v>
      </c>
      <c r="G257" s="91">
        <v>0</v>
      </c>
      <c r="H257" s="91">
        <v>45413</v>
      </c>
      <c r="I257" s="91">
        <v>0</v>
      </c>
      <c r="J257" s="91">
        <v>16707577</v>
      </c>
    </row>
    <row r="258" spans="1:10" ht="26.25" x14ac:dyDescent="0.4">
      <c r="A258" s="3"/>
      <c r="B258" s="3" t="s">
        <v>63</v>
      </c>
      <c r="C258" s="91">
        <v>0</v>
      </c>
      <c r="D258" s="91">
        <v>0</v>
      </c>
      <c r="E258" s="91">
        <v>0</v>
      </c>
      <c r="F258" s="91">
        <v>0</v>
      </c>
      <c r="G258" s="91">
        <v>0</v>
      </c>
      <c r="H258" s="91">
        <v>5132</v>
      </c>
      <c r="I258" s="91">
        <v>0</v>
      </c>
      <c r="J258" s="91">
        <v>5132</v>
      </c>
    </row>
    <row r="259" spans="1:10" ht="26.25" x14ac:dyDescent="0.4">
      <c r="A259" s="3"/>
      <c r="B259" s="3" t="s">
        <v>19</v>
      </c>
      <c r="C259" s="91">
        <v>687838</v>
      </c>
      <c r="D259" s="91">
        <v>0</v>
      </c>
      <c r="E259" s="91">
        <v>0</v>
      </c>
      <c r="F259" s="91">
        <v>0</v>
      </c>
      <c r="G259" s="91">
        <v>0</v>
      </c>
      <c r="H259" s="91">
        <v>691</v>
      </c>
      <c r="I259" s="91">
        <v>0</v>
      </c>
      <c r="J259" s="91">
        <v>688529</v>
      </c>
    </row>
    <row r="260" spans="1:10" ht="26.25" x14ac:dyDescent="0.4">
      <c r="A260" s="3"/>
      <c r="B260" s="3" t="s">
        <v>20</v>
      </c>
      <c r="C260" s="91">
        <v>28961</v>
      </c>
      <c r="D260" s="91">
        <v>0</v>
      </c>
      <c r="E260" s="91">
        <v>0</v>
      </c>
      <c r="F260" s="91">
        <v>0</v>
      </c>
      <c r="G260" s="91">
        <v>0</v>
      </c>
      <c r="H260" s="91">
        <v>50</v>
      </c>
      <c r="I260" s="91">
        <v>0</v>
      </c>
      <c r="J260" s="91">
        <v>29011</v>
      </c>
    </row>
    <row r="261" spans="1:10" ht="26.25" x14ac:dyDescent="0.4">
      <c r="A261" s="3"/>
      <c r="B261" s="3" t="s">
        <v>21</v>
      </c>
      <c r="C261" s="91">
        <v>38926402</v>
      </c>
      <c r="D261" s="91">
        <v>2723804</v>
      </c>
      <c r="E261" s="91">
        <v>1005863</v>
      </c>
      <c r="F261" s="91">
        <v>0</v>
      </c>
      <c r="G261" s="91">
        <v>0</v>
      </c>
      <c r="H261" s="91">
        <v>34782</v>
      </c>
      <c r="I261" s="91">
        <v>0</v>
      </c>
      <c r="J261" s="91">
        <v>42690851</v>
      </c>
    </row>
    <row r="262" spans="1:10" ht="26.25" x14ac:dyDescent="0.4">
      <c r="A262" s="3"/>
      <c r="B262" s="3" t="s">
        <v>24</v>
      </c>
      <c r="C262" s="91">
        <v>9100798</v>
      </c>
      <c r="D262" s="91">
        <v>13627292</v>
      </c>
      <c r="E262" s="91">
        <v>4918762</v>
      </c>
      <c r="F262" s="91">
        <v>0</v>
      </c>
      <c r="G262" s="91">
        <v>0</v>
      </c>
      <c r="H262" s="91">
        <v>373973</v>
      </c>
      <c r="I262" s="91">
        <v>0</v>
      </c>
      <c r="J262" s="91">
        <v>28020825</v>
      </c>
    </row>
    <row r="263" spans="1:10" ht="26.25" x14ac:dyDescent="0.4">
      <c r="A263" s="3"/>
      <c r="B263" s="3" t="s">
        <v>23</v>
      </c>
      <c r="C263" s="91">
        <v>15289012</v>
      </c>
      <c r="D263" s="91">
        <v>11464121</v>
      </c>
      <c r="E263" s="91">
        <v>4005241</v>
      </c>
      <c r="F263" s="91">
        <v>0</v>
      </c>
      <c r="G263" s="91">
        <v>0</v>
      </c>
      <c r="H263" s="91">
        <v>323376</v>
      </c>
      <c r="I263" s="91">
        <v>0</v>
      </c>
      <c r="J263" s="91">
        <v>31081750</v>
      </c>
    </row>
    <row r="264" spans="1:10" ht="26.25" x14ac:dyDescent="0.4">
      <c r="A264" s="3"/>
      <c r="B264" s="3" t="s">
        <v>22</v>
      </c>
      <c r="C264" s="91">
        <v>0</v>
      </c>
      <c r="D264" s="91">
        <v>11741145</v>
      </c>
      <c r="E264" s="91">
        <v>4342731</v>
      </c>
      <c r="F264" s="91">
        <v>0</v>
      </c>
      <c r="G264" s="91">
        <v>0</v>
      </c>
      <c r="H264" s="91">
        <v>373320</v>
      </c>
      <c r="I264" s="91">
        <v>0</v>
      </c>
      <c r="J264" s="91">
        <v>16457196</v>
      </c>
    </row>
    <row r="265" spans="1:10" ht="26.25" x14ac:dyDescent="0.4">
      <c r="A265" s="3"/>
      <c r="B265" s="3" t="s">
        <v>25</v>
      </c>
      <c r="C265" s="91">
        <v>0</v>
      </c>
      <c r="D265" s="91">
        <v>0</v>
      </c>
      <c r="E265" s="91">
        <v>0</v>
      </c>
      <c r="F265" s="91">
        <v>0</v>
      </c>
      <c r="G265" s="91">
        <v>0</v>
      </c>
      <c r="H265" s="91">
        <v>459</v>
      </c>
      <c r="I265" s="91">
        <v>0</v>
      </c>
      <c r="J265" s="91">
        <v>459</v>
      </c>
    </row>
    <row r="266" spans="1:10" ht="26.25" x14ac:dyDescent="0.4">
      <c r="A266" s="3"/>
      <c r="B266" s="3" t="s">
        <v>60</v>
      </c>
      <c r="C266" s="91">
        <v>14100</v>
      </c>
      <c r="D266" s="91">
        <v>2459</v>
      </c>
      <c r="E266" s="91">
        <v>826</v>
      </c>
      <c r="F266" s="91">
        <v>0</v>
      </c>
      <c r="G266" s="91">
        <v>0</v>
      </c>
      <c r="H266" s="91">
        <v>19</v>
      </c>
      <c r="I266" s="91">
        <v>0</v>
      </c>
      <c r="J266" s="91">
        <v>17404</v>
      </c>
    </row>
    <row r="267" spans="1:10" ht="26.25" x14ac:dyDescent="0.4">
      <c r="A267" s="3"/>
      <c r="B267" s="3" t="s">
        <v>64</v>
      </c>
      <c r="C267" s="91">
        <v>309947</v>
      </c>
      <c r="D267" s="91">
        <v>22860</v>
      </c>
      <c r="E267" s="91">
        <v>7851</v>
      </c>
      <c r="F267" s="91">
        <v>0</v>
      </c>
      <c r="G267" s="91">
        <v>0</v>
      </c>
      <c r="H267" s="91">
        <v>509</v>
      </c>
      <c r="I267" s="91">
        <v>0</v>
      </c>
      <c r="J267" s="91">
        <v>341167</v>
      </c>
    </row>
    <row r="268" spans="1:10" ht="26.25" x14ac:dyDescent="0.4">
      <c r="A268" s="3"/>
      <c r="B268" s="3" t="s">
        <v>38</v>
      </c>
      <c r="C268" s="91">
        <v>0</v>
      </c>
      <c r="D268" s="91">
        <v>0</v>
      </c>
      <c r="E268" s="91">
        <v>506699</v>
      </c>
      <c r="F268" s="91">
        <v>0</v>
      </c>
      <c r="G268" s="91">
        <v>0</v>
      </c>
      <c r="H268" s="91">
        <v>0</v>
      </c>
      <c r="I268" s="91">
        <v>0</v>
      </c>
      <c r="J268" s="91">
        <v>506699</v>
      </c>
    </row>
    <row r="269" spans="1:10" ht="26.25" x14ac:dyDescent="0.4">
      <c r="A269" s="3"/>
      <c r="B269" s="3" t="s">
        <v>26</v>
      </c>
      <c r="C269" s="91">
        <v>0</v>
      </c>
      <c r="D269" s="91">
        <v>0</v>
      </c>
      <c r="E269" s="91">
        <v>0</v>
      </c>
      <c r="F269" s="91">
        <v>0</v>
      </c>
      <c r="G269" s="91">
        <v>0</v>
      </c>
      <c r="H269" s="91">
        <v>0</v>
      </c>
      <c r="I269" s="91">
        <v>0</v>
      </c>
      <c r="J269" s="91">
        <v>0</v>
      </c>
    </row>
    <row r="270" spans="1:10" ht="26.25" x14ac:dyDescent="0.4">
      <c r="A270" s="3"/>
      <c r="B270" s="3" t="s">
        <v>27</v>
      </c>
      <c r="C270" s="91">
        <v>13750173</v>
      </c>
      <c r="D270" s="91">
        <v>0</v>
      </c>
      <c r="E270" s="91">
        <v>0</v>
      </c>
      <c r="F270" s="91">
        <v>0</v>
      </c>
      <c r="G270" s="91">
        <v>0</v>
      </c>
      <c r="H270" s="91">
        <v>30410</v>
      </c>
      <c r="I270" s="91">
        <v>0</v>
      </c>
      <c r="J270" s="91">
        <v>13780583</v>
      </c>
    </row>
    <row r="271" spans="1:10" ht="26.25" x14ac:dyDescent="0.4">
      <c r="A271" s="3"/>
      <c r="B271" s="3" t="s">
        <v>28</v>
      </c>
      <c r="C271" s="91">
        <v>22979047</v>
      </c>
      <c r="D271" s="91">
        <v>824660</v>
      </c>
      <c r="E271" s="91">
        <v>257276</v>
      </c>
      <c r="F271" s="91">
        <v>0</v>
      </c>
      <c r="G271" s="91">
        <v>0</v>
      </c>
      <c r="H271" s="91">
        <v>22125</v>
      </c>
      <c r="I271" s="91">
        <v>0</v>
      </c>
      <c r="J271" s="91">
        <v>24083108</v>
      </c>
    </row>
    <row r="272" spans="1:10" ht="26.25" x14ac:dyDescent="0.4">
      <c r="A272" s="3"/>
      <c r="B272" s="3" t="s">
        <v>29</v>
      </c>
      <c r="C272" s="91">
        <v>0</v>
      </c>
      <c r="D272" s="91">
        <v>0</v>
      </c>
      <c r="E272" s="91">
        <v>0</v>
      </c>
      <c r="F272" s="91">
        <v>0</v>
      </c>
      <c r="G272" s="91">
        <v>0</v>
      </c>
      <c r="H272" s="91">
        <v>0</v>
      </c>
      <c r="I272" s="91">
        <v>0</v>
      </c>
      <c r="J272" s="91">
        <v>0</v>
      </c>
    </row>
    <row r="273" spans="1:10" ht="26.25" x14ac:dyDescent="0.4">
      <c r="A273" s="3"/>
      <c r="B273" s="3" t="s">
        <v>61</v>
      </c>
      <c r="C273" s="91">
        <v>0</v>
      </c>
      <c r="D273" s="91">
        <v>0</v>
      </c>
      <c r="E273" s="91">
        <v>0</v>
      </c>
      <c r="F273" s="91">
        <v>0</v>
      </c>
      <c r="G273" s="91">
        <v>0</v>
      </c>
      <c r="H273" s="91">
        <v>0</v>
      </c>
      <c r="I273" s="91">
        <v>0</v>
      </c>
      <c r="J273" s="91">
        <v>0</v>
      </c>
    </row>
    <row r="274" spans="1:10" ht="26.25" x14ac:dyDescent="0.4">
      <c r="A274" s="3"/>
      <c r="B274" s="3" t="s">
        <v>34</v>
      </c>
      <c r="C274" s="91">
        <v>0</v>
      </c>
      <c r="D274" s="91">
        <v>0</v>
      </c>
      <c r="E274" s="91">
        <v>0</v>
      </c>
      <c r="F274" s="91">
        <v>0</v>
      </c>
      <c r="G274" s="91">
        <v>0</v>
      </c>
      <c r="H274" s="91">
        <v>3271</v>
      </c>
      <c r="I274" s="91">
        <v>0</v>
      </c>
      <c r="J274" s="91">
        <v>3271</v>
      </c>
    </row>
    <row r="275" spans="1:10" ht="26.25" x14ac:dyDescent="0.4">
      <c r="A275" s="3"/>
      <c r="B275" s="3" t="s">
        <v>30</v>
      </c>
      <c r="C275" s="91">
        <v>0</v>
      </c>
      <c r="D275" s="91">
        <v>0</v>
      </c>
      <c r="E275" s="91">
        <v>0</v>
      </c>
      <c r="F275" s="91">
        <v>0</v>
      </c>
      <c r="G275" s="91">
        <v>0</v>
      </c>
      <c r="H275" s="91">
        <v>0</v>
      </c>
      <c r="I275" s="91">
        <v>0</v>
      </c>
      <c r="J275" s="91">
        <v>0</v>
      </c>
    </row>
    <row r="276" spans="1:10" ht="26.25" x14ac:dyDescent="0.4">
      <c r="A276" s="3"/>
      <c r="B276" s="3" t="s">
        <v>31</v>
      </c>
      <c r="C276" s="91">
        <v>0</v>
      </c>
      <c r="D276" s="91">
        <v>0</v>
      </c>
      <c r="E276" s="91">
        <v>0</v>
      </c>
      <c r="F276" s="91">
        <v>0</v>
      </c>
      <c r="G276" s="91">
        <v>0</v>
      </c>
      <c r="H276" s="91">
        <v>0</v>
      </c>
      <c r="I276" s="91">
        <v>0</v>
      </c>
      <c r="J276" s="91">
        <v>0</v>
      </c>
    </row>
    <row r="277" spans="1:10" ht="26.25" x14ac:dyDescent="0.4">
      <c r="A277" s="3"/>
      <c r="B277" s="3" t="s">
        <v>32</v>
      </c>
      <c r="C277" s="91">
        <v>0</v>
      </c>
      <c r="D277" s="91">
        <v>0</v>
      </c>
      <c r="E277" s="91">
        <v>0</v>
      </c>
      <c r="F277" s="91">
        <v>0</v>
      </c>
      <c r="G277" s="91">
        <v>0</v>
      </c>
      <c r="H277" s="91">
        <v>0</v>
      </c>
      <c r="I277" s="91">
        <v>0</v>
      </c>
      <c r="J277" s="91">
        <v>0</v>
      </c>
    </row>
    <row r="278" spans="1:10" ht="26.25" x14ac:dyDescent="0.4">
      <c r="A278" s="3"/>
      <c r="B278" s="3" t="s">
        <v>65</v>
      </c>
      <c r="C278" s="91">
        <v>15861</v>
      </c>
      <c r="D278" s="91">
        <v>2432</v>
      </c>
      <c r="E278" s="91">
        <v>879</v>
      </c>
      <c r="F278" s="91">
        <v>0</v>
      </c>
      <c r="G278" s="91">
        <v>0</v>
      </c>
      <c r="H278" s="91">
        <v>22</v>
      </c>
      <c r="I278" s="91">
        <v>0</v>
      </c>
      <c r="J278" s="91">
        <v>19194</v>
      </c>
    </row>
    <row r="279" spans="1:10" ht="26.25" x14ac:dyDescent="0.4">
      <c r="A279" s="3"/>
      <c r="B279" s="3" t="s">
        <v>33</v>
      </c>
      <c r="C279" s="91">
        <v>0</v>
      </c>
      <c r="D279" s="91">
        <v>0</v>
      </c>
      <c r="E279" s="91">
        <v>0</v>
      </c>
      <c r="F279" s="91">
        <v>0</v>
      </c>
      <c r="G279" s="91">
        <v>0</v>
      </c>
      <c r="H279" s="91">
        <v>15068</v>
      </c>
      <c r="I279" s="91">
        <v>0</v>
      </c>
      <c r="J279" s="91">
        <v>15068</v>
      </c>
    </row>
    <row r="280" spans="1:10" ht="26.25" x14ac:dyDescent="0.4">
      <c r="A280" s="3"/>
      <c r="B280" s="3" t="s">
        <v>36</v>
      </c>
      <c r="C280" s="91">
        <v>67464</v>
      </c>
      <c r="D280" s="91">
        <v>0</v>
      </c>
      <c r="E280" s="91">
        <v>0</v>
      </c>
      <c r="F280" s="91">
        <v>0</v>
      </c>
      <c r="G280" s="91">
        <v>0</v>
      </c>
      <c r="H280" s="91">
        <v>120</v>
      </c>
      <c r="I280" s="91">
        <v>0</v>
      </c>
      <c r="J280" s="91">
        <v>67584</v>
      </c>
    </row>
    <row r="281" spans="1:10" ht="26.25" x14ac:dyDescent="0.4">
      <c r="A281" s="3"/>
      <c r="B281" s="3" t="s">
        <v>35</v>
      </c>
      <c r="C281" s="91">
        <v>0</v>
      </c>
      <c r="D281" s="91">
        <v>0</v>
      </c>
      <c r="E281" s="91">
        <v>0</v>
      </c>
      <c r="F281" s="91">
        <v>0</v>
      </c>
      <c r="G281" s="91">
        <v>0</v>
      </c>
      <c r="H281" s="91">
        <v>0</v>
      </c>
      <c r="I281" s="91">
        <v>0</v>
      </c>
      <c r="J281" s="91">
        <v>0</v>
      </c>
    </row>
    <row r="282" spans="1:10" ht="26.25" x14ac:dyDescent="0.4">
      <c r="A282" s="3"/>
      <c r="B282" s="3" t="s">
        <v>77</v>
      </c>
      <c r="C282" s="91">
        <v>3993</v>
      </c>
      <c r="D282" s="91">
        <v>0</v>
      </c>
      <c r="E282" s="91">
        <v>0</v>
      </c>
      <c r="F282" s="91">
        <v>0</v>
      </c>
      <c r="G282" s="91">
        <v>0</v>
      </c>
      <c r="H282" s="91">
        <v>6</v>
      </c>
      <c r="I282" s="91">
        <v>0</v>
      </c>
      <c r="J282" s="91">
        <v>3999</v>
      </c>
    </row>
    <row r="283" spans="1:10" ht="26.25" x14ac:dyDescent="0.4">
      <c r="A283" s="3"/>
      <c r="B283" s="3" t="s">
        <v>81</v>
      </c>
      <c r="C283" s="91">
        <v>7905</v>
      </c>
      <c r="D283" s="91">
        <v>0</v>
      </c>
      <c r="E283" s="91">
        <v>0</v>
      </c>
      <c r="F283" s="91">
        <v>0</v>
      </c>
      <c r="G283" s="91">
        <v>0</v>
      </c>
      <c r="H283" s="91">
        <v>10</v>
      </c>
      <c r="I283" s="91">
        <v>0</v>
      </c>
      <c r="J283" s="91">
        <v>7915</v>
      </c>
    </row>
    <row r="284" spans="1:10" ht="26.25" x14ac:dyDescent="0.4">
      <c r="A284" s="3"/>
      <c r="B284" s="3" t="s">
        <v>82</v>
      </c>
      <c r="C284" s="91">
        <v>11873</v>
      </c>
      <c r="D284" s="91">
        <v>0</v>
      </c>
      <c r="E284" s="91">
        <v>0</v>
      </c>
      <c r="F284" s="91">
        <v>0</v>
      </c>
      <c r="G284" s="91">
        <v>0</v>
      </c>
      <c r="H284" s="91">
        <v>204</v>
      </c>
      <c r="I284" s="91">
        <v>0</v>
      </c>
      <c r="J284" s="91">
        <v>12077</v>
      </c>
    </row>
    <row r="285" spans="1:10" ht="26.25" x14ac:dyDescent="0.4">
      <c r="A285" s="3"/>
      <c r="B285" s="3" t="s">
        <v>83</v>
      </c>
      <c r="C285" s="91">
        <v>10199</v>
      </c>
      <c r="D285" s="91">
        <v>1537</v>
      </c>
      <c r="E285" s="91">
        <v>583</v>
      </c>
      <c r="F285" s="91">
        <v>0</v>
      </c>
      <c r="G285" s="91">
        <v>0</v>
      </c>
      <c r="H285" s="91">
        <v>15</v>
      </c>
      <c r="I285" s="91">
        <v>0</v>
      </c>
      <c r="J285" s="91">
        <v>12334</v>
      </c>
    </row>
    <row r="286" spans="1:10" ht="26.25" x14ac:dyDescent="0.4">
      <c r="A286" s="3"/>
      <c r="B286" s="3" t="s">
        <v>84</v>
      </c>
      <c r="C286" s="91">
        <v>18962</v>
      </c>
      <c r="D286" s="91">
        <v>3294</v>
      </c>
      <c r="E286" s="91">
        <v>1156</v>
      </c>
      <c r="F286" s="91">
        <v>0</v>
      </c>
      <c r="G286" s="91">
        <v>0</v>
      </c>
      <c r="H286" s="91">
        <v>26</v>
      </c>
      <c r="I286" s="91">
        <v>0</v>
      </c>
      <c r="J286" s="91">
        <v>23438</v>
      </c>
    </row>
    <row r="287" spans="1:10" ht="26.25" x14ac:dyDescent="0.4">
      <c r="A287" s="3"/>
      <c r="B287" s="3" t="s">
        <v>85</v>
      </c>
      <c r="C287" s="91">
        <v>17922</v>
      </c>
      <c r="D287" s="91">
        <v>0</v>
      </c>
      <c r="E287" s="91">
        <v>0</v>
      </c>
      <c r="F287" s="91">
        <v>0</v>
      </c>
      <c r="G287" s="91">
        <v>0</v>
      </c>
      <c r="H287" s="91">
        <v>29</v>
      </c>
      <c r="I287" s="91">
        <v>0</v>
      </c>
      <c r="J287" s="91">
        <v>17951</v>
      </c>
    </row>
    <row r="288" spans="1:10" ht="26.25" x14ac:dyDescent="0.4">
      <c r="A288" s="3"/>
      <c r="B288" s="3" t="s">
        <v>87</v>
      </c>
      <c r="C288" s="91">
        <v>53359</v>
      </c>
      <c r="D288" s="91">
        <v>25619</v>
      </c>
      <c r="E288" s="91">
        <v>9814</v>
      </c>
      <c r="F288" s="91">
        <v>0</v>
      </c>
      <c r="G288" s="91">
        <v>0</v>
      </c>
      <c r="H288" s="91">
        <v>134</v>
      </c>
      <c r="I288" s="91">
        <v>0</v>
      </c>
      <c r="J288" s="91">
        <v>88926</v>
      </c>
    </row>
    <row r="289" spans="1:10" ht="26.25" x14ac:dyDescent="0.4">
      <c r="A289" s="3"/>
      <c r="B289" s="3" t="s">
        <v>90</v>
      </c>
      <c r="C289" s="91">
        <v>0</v>
      </c>
      <c r="D289" s="91">
        <v>0</v>
      </c>
      <c r="E289" s="91">
        <v>0</v>
      </c>
      <c r="F289" s="91">
        <v>0</v>
      </c>
      <c r="G289" s="91">
        <v>0</v>
      </c>
      <c r="H289" s="91">
        <v>0</v>
      </c>
      <c r="I289" s="91">
        <v>0</v>
      </c>
      <c r="J289" s="91">
        <v>0</v>
      </c>
    </row>
    <row r="290" spans="1:10" ht="26.25" x14ac:dyDescent="0.4">
      <c r="A290" s="3"/>
      <c r="B290" s="3" t="s">
        <v>96</v>
      </c>
      <c r="C290" s="91">
        <v>0</v>
      </c>
      <c r="D290" s="91">
        <v>0</v>
      </c>
      <c r="E290" s="91">
        <v>0</v>
      </c>
      <c r="F290" s="91">
        <v>0</v>
      </c>
      <c r="G290" s="91">
        <v>0</v>
      </c>
      <c r="H290" s="91">
        <v>20</v>
      </c>
      <c r="I290" s="91">
        <v>0</v>
      </c>
      <c r="J290" s="91">
        <v>20</v>
      </c>
    </row>
    <row r="291" spans="1:10" ht="26.25" x14ac:dyDescent="0.4">
      <c r="A291" s="3" t="s">
        <v>62</v>
      </c>
      <c r="B291" s="3"/>
      <c r="C291" s="91">
        <v>113086104</v>
      </c>
      <c r="D291" s="91">
        <v>44084384</v>
      </c>
      <c r="E291" s="91">
        <v>16282396</v>
      </c>
      <c r="F291" s="91">
        <v>0</v>
      </c>
      <c r="G291" s="91">
        <v>0</v>
      </c>
      <c r="H291" s="91">
        <v>1229184</v>
      </c>
      <c r="I291" s="91">
        <v>0</v>
      </c>
      <c r="J291" s="91">
        <v>174682068</v>
      </c>
    </row>
    <row r="292" spans="1:10" ht="26.25" x14ac:dyDescent="0.4">
      <c r="A292" s="3" t="s">
        <v>30</v>
      </c>
      <c r="B292" s="3" t="s">
        <v>18</v>
      </c>
      <c r="C292" s="91">
        <v>6113653</v>
      </c>
      <c r="D292" s="91">
        <v>2575832</v>
      </c>
      <c r="E292" s="91">
        <v>817118</v>
      </c>
      <c r="F292" s="91">
        <v>0</v>
      </c>
      <c r="G292" s="91">
        <v>0</v>
      </c>
      <c r="H292" s="91">
        <v>22470</v>
      </c>
      <c r="I292" s="91">
        <v>0</v>
      </c>
      <c r="J292" s="91">
        <v>9529073</v>
      </c>
    </row>
    <row r="293" spans="1:10" ht="26.25" x14ac:dyDescent="0.4">
      <c r="A293" s="3"/>
      <c r="B293" s="3" t="s">
        <v>63</v>
      </c>
      <c r="C293" s="91">
        <v>0</v>
      </c>
      <c r="D293" s="91">
        <v>0</v>
      </c>
      <c r="E293" s="91">
        <v>0</v>
      </c>
      <c r="F293" s="91">
        <v>0</v>
      </c>
      <c r="G293" s="91">
        <v>0</v>
      </c>
      <c r="H293" s="91">
        <v>2540</v>
      </c>
      <c r="I293" s="91">
        <v>0</v>
      </c>
      <c r="J293" s="91">
        <v>2540</v>
      </c>
    </row>
    <row r="294" spans="1:10" ht="26.25" x14ac:dyDescent="0.4">
      <c r="A294" s="3"/>
      <c r="B294" s="3" t="s">
        <v>19</v>
      </c>
      <c r="C294" s="91">
        <v>356606</v>
      </c>
      <c r="D294" s="91">
        <v>0</v>
      </c>
      <c r="E294" s="91">
        <v>0</v>
      </c>
      <c r="F294" s="91">
        <v>0</v>
      </c>
      <c r="G294" s="91">
        <v>990742</v>
      </c>
      <c r="H294" s="91">
        <v>342</v>
      </c>
      <c r="I294" s="91">
        <v>0</v>
      </c>
      <c r="J294" s="91">
        <v>1347690</v>
      </c>
    </row>
    <row r="295" spans="1:10" ht="26.25" x14ac:dyDescent="0.4">
      <c r="A295" s="3"/>
      <c r="B295" s="3" t="s">
        <v>20</v>
      </c>
      <c r="C295" s="91">
        <v>15015</v>
      </c>
      <c r="D295" s="91">
        <v>0</v>
      </c>
      <c r="E295" s="91">
        <v>0</v>
      </c>
      <c r="F295" s="91">
        <v>0</v>
      </c>
      <c r="G295" s="91">
        <v>0</v>
      </c>
      <c r="H295" s="91">
        <v>25</v>
      </c>
      <c r="I295" s="91">
        <v>0</v>
      </c>
      <c r="J295" s="91">
        <v>15040</v>
      </c>
    </row>
    <row r="296" spans="1:10" ht="26.25" x14ac:dyDescent="0.4">
      <c r="A296" s="3"/>
      <c r="B296" s="3" t="s">
        <v>21</v>
      </c>
      <c r="C296" s="91">
        <v>20181200</v>
      </c>
      <c r="D296" s="91">
        <v>1924761</v>
      </c>
      <c r="E296" s="91">
        <v>671102</v>
      </c>
      <c r="F296" s="91">
        <v>0</v>
      </c>
      <c r="G296" s="91">
        <v>0</v>
      </c>
      <c r="H296" s="91">
        <v>17210</v>
      </c>
      <c r="I296" s="91">
        <v>0</v>
      </c>
      <c r="J296" s="91">
        <v>22794273</v>
      </c>
    </row>
    <row r="297" spans="1:10" ht="26.25" x14ac:dyDescent="0.4">
      <c r="A297" s="3"/>
      <c r="B297" s="3" t="s">
        <v>24</v>
      </c>
      <c r="C297" s="91">
        <v>4718264</v>
      </c>
      <c r="D297" s="91">
        <v>9629649</v>
      </c>
      <c r="E297" s="91">
        <v>3281751</v>
      </c>
      <c r="F297" s="91">
        <v>0</v>
      </c>
      <c r="G297" s="91">
        <v>0</v>
      </c>
      <c r="H297" s="91">
        <v>185041</v>
      </c>
      <c r="I297" s="91">
        <v>0</v>
      </c>
      <c r="J297" s="91">
        <v>17814705</v>
      </c>
    </row>
    <row r="298" spans="1:10" ht="26.25" x14ac:dyDescent="0.4">
      <c r="A298" s="3"/>
      <c r="B298" s="3" t="s">
        <v>23</v>
      </c>
      <c r="C298" s="91">
        <v>7926512</v>
      </c>
      <c r="D298" s="91">
        <v>8101056</v>
      </c>
      <c r="E298" s="91">
        <v>2672258</v>
      </c>
      <c r="F298" s="91">
        <v>0</v>
      </c>
      <c r="G298" s="91">
        <v>0</v>
      </c>
      <c r="H298" s="91">
        <v>160006</v>
      </c>
      <c r="I298" s="91">
        <v>0</v>
      </c>
      <c r="J298" s="91">
        <v>18859832</v>
      </c>
    </row>
    <row r="299" spans="1:10" ht="26.25" x14ac:dyDescent="0.4">
      <c r="A299" s="3"/>
      <c r="B299" s="3" t="s">
        <v>22</v>
      </c>
      <c r="C299" s="91">
        <v>0</v>
      </c>
      <c r="D299" s="91">
        <v>8296814</v>
      </c>
      <c r="E299" s="91">
        <v>2897428</v>
      </c>
      <c r="F299" s="91">
        <v>0</v>
      </c>
      <c r="G299" s="91">
        <v>0</v>
      </c>
      <c r="H299" s="91">
        <v>184718</v>
      </c>
      <c r="I299" s="91">
        <v>0</v>
      </c>
      <c r="J299" s="91">
        <v>11378960</v>
      </c>
    </row>
    <row r="300" spans="1:10" ht="26.25" x14ac:dyDescent="0.4">
      <c r="A300" s="3"/>
      <c r="B300" s="3" t="s">
        <v>25</v>
      </c>
      <c r="C300" s="91">
        <v>0</v>
      </c>
      <c r="D300" s="91">
        <v>0</v>
      </c>
      <c r="E300" s="91">
        <v>0</v>
      </c>
      <c r="F300" s="91">
        <v>0</v>
      </c>
      <c r="G300" s="91">
        <v>0</v>
      </c>
      <c r="H300" s="91">
        <v>227</v>
      </c>
      <c r="I300" s="91">
        <v>0</v>
      </c>
      <c r="J300" s="91">
        <v>227</v>
      </c>
    </row>
    <row r="301" spans="1:10" ht="26.25" x14ac:dyDescent="0.4">
      <c r="A301" s="3"/>
      <c r="B301" s="3" t="s">
        <v>60</v>
      </c>
      <c r="C301" s="91">
        <v>7310</v>
      </c>
      <c r="D301" s="91">
        <v>1737</v>
      </c>
      <c r="E301" s="91">
        <v>551</v>
      </c>
      <c r="F301" s="91">
        <v>0</v>
      </c>
      <c r="G301" s="91">
        <v>0</v>
      </c>
      <c r="H301" s="91">
        <v>9</v>
      </c>
      <c r="I301" s="91">
        <v>0</v>
      </c>
      <c r="J301" s="91">
        <v>9607</v>
      </c>
    </row>
    <row r="302" spans="1:10" ht="26.25" x14ac:dyDescent="0.4">
      <c r="A302" s="3"/>
      <c r="B302" s="3" t="s">
        <v>64</v>
      </c>
      <c r="C302" s="91">
        <v>160691</v>
      </c>
      <c r="D302" s="91">
        <v>16154</v>
      </c>
      <c r="E302" s="91">
        <v>5238</v>
      </c>
      <c r="F302" s="91">
        <v>0</v>
      </c>
      <c r="G302" s="91">
        <v>0</v>
      </c>
      <c r="H302" s="91">
        <v>252</v>
      </c>
      <c r="I302" s="91">
        <v>0</v>
      </c>
      <c r="J302" s="91">
        <v>182335</v>
      </c>
    </row>
    <row r="303" spans="1:10" ht="26.25" x14ac:dyDescent="0.4">
      <c r="A303" s="3"/>
      <c r="B303" s="3" t="s">
        <v>38</v>
      </c>
      <c r="C303" s="91">
        <v>0</v>
      </c>
      <c r="D303" s="91">
        <v>0</v>
      </c>
      <c r="E303" s="91">
        <v>338065</v>
      </c>
      <c r="F303" s="91">
        <v>0</v>
      </c>
      <c r="G303" s="91">
        <v>0</v>
      </c>
      <c r="H303" s="91">
        <v>0</v>
      </c>
      <c r="I303" s="91">
        <v>0</v>
      </c>
      <c r="J303" s="91">
        <v>338065</v>
      </c>
    </row>
    <row r="304" spans="1:10" ht="26.25" x14ac:dyDescent="0.4">
      <c r="A304" s="3"/>
      <c r="B304" s="3" t="s">
        <v>26</v>
      </c>
      <c r="C304" s="91">
        <v>0</v>
      </c>
      <c r="D304" s="91">
        <v>0</v>
      </c>
      <c r="E304" s="91">
        <v>0</v>
      </c>
      <c r="F304" s="91">
        <v>0</v>
      </c>
      <c r="G304" s="91">
        <v>139201</v>
      </c>
      <c r="H304" s="91">
        <v>0</v>
      </c>
      <c r="I304" s="91">
        <v>0</v>
      </c>
      <c r="J304" s="91">
        <v>139201</v>
      </c>
    </row>
    <row r="305" spans="1:10" ht="26.25" x14ac:dyDescent="0.4">
      <c r="A305" s="3"/>
      <c r="B305" s="3" t="s">
        <v>27</v>
      </c>
      <c r="C305" s="91">
        <v>7128709</v>
      </c>
      <c r="D305" s="91">
        <v>0</v>
      </c>
      <c r="E305" s="91">
        <v>0</v>
      </c>
      <c r="F305" s="91">
        <v>0</v>
      </c>
      <c r="G305" s="91">
        <v>0</v>
      </c>
      <c r="H305" s="91">
        <v>15047</v>
      </c>
      <c r="I305" s="91">
        <v>0</v>
      </c>
      <c r="J305" s="91">
        <v>7143756</v>
      </c>
    </row>
    <row r="306" spans="1:10" ht="26.25" x14ac:dyDescent="0.4">
      <c r="A306" s="3"/>
      <c r="B306" s="3" t="s">
        <v>28</v>
      </c>
      <c r="C306" s="91">
        <v>11913373</v>
      </c>
      <c r="D306" s="91">
        <v>582741</v>
      </c>
      <c r="E306" s="91">
        <v>171652</v>
      </c>
      <c r="F306" s="91">
        <v>0</v>
      </c>
      <c r="G306" s="91">
        <v>454986</v>
      </c>
      <c r="H306" s="91">
        <v>10947</v>
      </c>
      <c r="I306" s="91">
        <v>0</v>
      </c>
      <c r="J306" s="91">
        <v>13133699</v>
      </c>
    </row>
    <row r="307" spans="1:10" ht="26.25" x14ac:dyDescent="0.4">
      <c r="A307" s="3"/>
      <c r="B307" s="3" t="s">
        <v>29</v>
      </c>
      <c r="C307" s="91">
        <v>0</v>
      </c>
      <c r="D307" s="91">
        <v>0</v>
      </c>
      <c r="E307" s="91">
        <v>0</v>
      </c>
      <c r="F307" s="91">
        <v>0</v>
      </c>
      <c r="G307" s="91">
        <v>68313</v>
      </c>
      <c r="H307" s="91">
        <v>0</v>
      </c>
      <c r="I307" s="91">
        <v>0</v>
      </c>
      <c r="J307" s="91">
        <v>68313</v>
      </c>
    </row>
    <row r="308" spans="1:10" ht="26.25" x14ac:dyDescent="0.4">
      <c r="A308" s="3"/>
      <c r="B308" s="3" t="s">
        <v>61</v>
      </c>
      <c r="C308" s="91">
        <v>0</v>
      </c>
      <c r="D308" s="91">
        <v>0</v>
      </c>
      <c r="E308" s="91">
        <v>0</v>
      </c>
      <c r="F308" s="91">
        <v>0</v>
      </c>
      <c r="G308" s="91">
        <v>100044</v>
      </c>
      <c r="H308" s="91">
        <v>0</v>
      </c>
      <c r="I308" s="91">
        <v>0</v>
      </c>
      <c r="J308" s="91">
        <v>100044</v>
      </c>
    </row>
    <row r="309" spans="1:10" ht="26.25" x14ac:dyDescent="0.4">
      <c r="A309" s="3"/>
      <c r="B309" s="3" t="s">
        <v>34</v>
      </c>
      <c r="C309" s="91">
        <v>0</v>
      </c>
      <c r="D309" s="91">
        <v>0</v>
      </c>
      <c r="E309" s="91">
        <v>0</v>
      </c>
      <c r="F309" s="91">
        <v>0</v>
      </c>
      <c r="G309" s="91">
        <v>0</v>
      </c>
      <c r="H309" s="91">
        <v>1618</v>
      </c>
      <c r="I309" s="91">
        <v>0</v>
      </c>
      <c r="J309" s="91">
        <v>1618</v>
      </c>
    </row>
    <row r="310" spans="1:10" ht="26.25" x14ac:dyDescent="0.4">
      <c r="A310" s="3"/>
      <c r="B310" s="3" t="s">
        <v>30</v>
      </c>
      <c r="C310" s="91">
        <v>0</v>
      </c>
      <c r="D310" s="91">
        <v>0</v>
      </c>
      <c r="E310" s="91">
        <v>0</v>
      </c>
      <c r="F310" s="91">
        <v>0</v>
      </c>
      <c r="G310" s="91">
        <v>0</v>
      </c>
      <c r="H310" s="91">
        <v>0</v>
      </c>
      <c r="I310" s="91">
        <v>0</v>
      </c>
      <c r="J310" s="91">
        <v>0</v>
      </c>
    </row>
    <row r="311" spans="1:10" ht="26.25" x14ac:dyDescent="0.4">
      <c r="A311" s="3"/>
      <c r="B311" s="3" t="s">
        <v>31</v>
      </c>
      <c r="C311" s="91">
        <v>0</v>
      </c>
      <c r="D311" s="91">
        <v>0</v>
      </c>
      <c r="E311" s="91">
        <v>0</v>
      </c>
      <c r="F311" s="91">
        <v>0</v>
      </c>
      <c r="G311" s="91">
        <v>6406</v>
      </c>
      <c r="H311" s="91">
        <v>0</v>
      </c>
      <c r="I311" s="91">
        <v>0</v>
      </c>
      <c r="J311" s="91">
        <v>6406</v>
      </c>
    </row>
    <row r="312" spans="1:10" ht="26.25" x14ac:dyDescent="0.4">
      <c r="A312" s="3"/>
      <c r="B312" s="3" t="s">
        <v>32</v>
      </c>
      <c r="C312" s="91">
        <v>0</v>
      </c>
      <c r="D312" s="91">
        <v>0</v>
      </c>
      <c r="E312" s="91">
        <v>0</v>
      </c>
      <c r="F312" s="91">
        <v>0</v>
      </c>
      <c r="G312" s="91">
        <v>4960</v>
      </c>
      <c r="H312" s="91">
        <v>0</v>
      </c>
      <c r="I312" s="91">
        <v>0</v>
      </c>
      <c r="J312" s="91">
        <v>4960</v>
      </c>
    </row>
    <row r="313" spans="1:10" ht="26.25" x14ac:dyDescent="0.4">
      <c r="A313" s="3"/>
      <c r="B313" s="3" t="s">
        <v>65</v>
      </c>
      <c r="C313" s="91">
        <v>8223</v>
      </c>
      <c r="D313" s="91">
        <v>1718</v>
      </c>
      <c r="E313" s="91">
        <v>586</v>
      </c>
      <c r="F313" s="91">
        <v>0</v>
      </c>
      <c r="G313" s="91">
        <v>0</v>
      </c>
      <c r="H313" s="91">
        <v>11</v>
      </c>
      <c r="I313" s="91">
        <v>0</v>
      </c>
      <c r="J313" s="91">
        <v>10538</v>
      </c>
    </row>
    <row r="314" spans="1:10" ht="26.25" x14ac:dyDescent="0.4">
      <c r="A314" s="3"/>
      <c r="B314" s="3" t="s">
        <v>33</v>
      </c>
      <c r="C314" s="91">
        <v>0</v>
      </c>
      <c r="D314" s="91">
        <v>0</v>
      </c>
      <c r="E314" s="91">
        <v>0</v>
      </c>
      <c r="F314" s="91">
        <v>0</v>
      </c>
      <c r="G314" s="91">
        <v>0</v>
      </c>
      <c r="H314" s="91">
        <v>7456</v>
      </c>
      <c r="I314" s="91">
        <v>0</v>
      </c>
      <c r="J314" s="91">
        <v>7456</v>
      </c>
    </row>
    <row r="315" spans="1:10" ht="26.25" x14ac:dyDescent="0.4">
      <c r="A315" s="3"/>
      <c r="B315" s="3" t="s">
        <v>36</v>
      </c>
      <c r="C315" s="91">
        <v>34976</v>
      </c>
      <c r="D315" s="91">
        <v>0</v>
      </c>
      <c r="E315" s="91">
        <v>0</v>
      </c>
      <c r="F315" s="91">
        <v>0</v>
      </c>
      <c r="G315" s="91">
        <v>0</v>
      </c>
      <c r="H315" s="91">
        <v>60</v>
      </c>
      <c r="I315" s="91">
        <v>0</v>
      </c>
      <c r="J315" s="91">
        <v>35036</v>
      </c>
    </row>
    <row r="316" spans="1:10" ht="26.25" x14ac:dyDescent="0.4">
      <c r="A316" s="3"/>
      <c r="B316" s="3" t="s">
        <v>35</v>
      </c>
      <c r="C316" s="91">
        <v>0</v>
      </c>
      <c r="D316" s="91">
        <v>0</v>
      </c>
      <c r="E316" s="91">
        <v>0</v>
      </c>
      <c r="F316" s="91">
        <v>0</v>
      </c>
      <c r="G316" s="91">
        <v>100580</v>
      </c>
      <c r="H316" s="91">
        <v>0</v>
      </c>
      <c r="I316" s="91">
        <v>0</v>
      </c>
      <c r="J316" s="91">
        <v>100580</v>
      </c>
    </row>
    <row r="317" spans="1:10" ht="26.25" x14ac:dyDescent="0.4">
      <c r="A317" s="3"/>
      <c r="B317" s="3" t="s">
        <v>77</v>
      </c>
      <c r="C317" s="91">
        <v>2070</v>
      </c>
      <c r="D317" s="91">
        <v>0</v>
      </c>
      <c r="E317" s="91">
        <v>0</v>
      </c>
      <c r="F317" s="91">
        <v>0</v>
      </c>
      <c r="G317" s="91">
        <v>0</v>
      </c>
      <c r="H317" s="91">
        <v>3</v>
      </c>
      <c r="I317" s="91">
        <v>0</v>
      </c>
      <c r="J317" s="91">
        <v>2073</v>
      </c>
    </row>
    <row r="318" spans="1:10" ht="26.25" x14ac:dyDescent="0.4">
      <c r="A318" s="3"/>
      <c r="B318" s="3" t="s">
        <v>81</v>
      </c>
      <c r="C318" s="91">
        <v>4098</v>
      </c>
      <c r="D318" s="91">
        <v>0</v>
      </c>
      <c r="E318" s="91">
        <v>0</v>
      </c>
      <c r="F318" s="91">
        <v>0</v>
      </c>
      <c r="G318" s="91">
        <v>0</v>
      </c>
      <c r="H318" s="91">
        <v>5</v>
      </c>
      <c r="I318" s="91">
        <v>0</v>
      </c>
      <c r="J318" s="91">
        <v>4103</v>
      </c>
    </row>
    <row r="319" spans="1:10" ht="26.25" x14ac:dyDescent="0.4">
      <c r="A319" s="3"/>
      <c r="B319" s="3" t="s">
        <v>82</v>
      </c>
      <c r="C319" s="91">
        <v>6155</v>
      </c>
      <c r="D319" s="91">
        <v>0</v>
      </c>
      <c r="E319" s="91">
        <v>0</v>
      </c>
      <c r="F319" s="91">
        <v>0</v>
      </c>
      <c r="G319" s="91">
        <v>0</v>
      </c>
      <c r="H319" s="91">
        <v>101</v>
      </c>
      <c r="I319" s="91">
        <v>0</v>
      </c>
      <c r="J319" s="91">
        <v>6256</v>
      </c>
    </row>
    <row r="320" spans="1:10" ht="26.25" x14ac:dyDescent="0.4">
      <c r="A320" s="3"/>
      <c r="B320" s="3" t="s">
        <v>83</v>
      </c>
      <c r="C320" s="91">
        <v>5288</v>
      </c>
      <c r="D320" s="91">
        <v>1086</v>
      </c>
      <c r="E320" s="91">
        <v>389</v>
      </c>
      <c r="F320" s="91">
        <v>0</v>
      </c>
      <c r="G320" s="91">
        <v>0</v>
      </c>
      <c r="H320" s="91">
        <v>7</v>
      </c>
      <c r="I320" s="91">
        <v>0</v>
      </c>
      <c r="J320" s="91">
        <v>6770</v>
      </c>
    </row>
    <row r="321" spans="1:10" ht="26.25" x14ac:dyDescent="0.4">
      <c r="A321" s="3"/>
      <c r="B321" s="3" t="s">
        <v>84</v>
      </c>
      <c r="C321" s="91">
        <v>9831</v>
      </c>
      <c r="D321" s="91">
        <v>2328</v>
      </c>
      <c r="E321" s="91">
        <v>771</v>
      </c>
      <c r="F321" s="91">
        <v>0</v>
      </c>
      <c r="G321" s="91">
        <v>0</v>
      </c>
      <c r="H321" s="91">
        <v>13</v>
      </c>
      <c r="I321" s="91">
        <v>0</v>
      </c>
      <c r="J321" s="91">
        <v>12943</v>
      </c>
    </row>
    <row r="322" spans="1:10" ht="26.25" x14ac:dyDescent="0.4">
      <c r="A322" s="3"/>
      <c r="B322" s="3" t="s">
        <v>85</v>
      </c>
      <c r="C322" s="91">
        <v>9292</v>
      </c>
      <c r="D322" s="91">
        <v>0</v>
      </c>
      <c r="E322" s="91">
        <v>0</v>
      </c>
      <c r="F322" s="91">
        <v>0</v>
      </c>
      <c r="G322" s="91">
        <v>0</v>
      </c>
      <c r="H322" s="91">
        <v>14</v>
      </c>
      <c r="I322" s="91">
        <v>0</v>
      </c>
      <c r="J322" s="91">
        <v>9306</v>
      </c>
    </row>
    <row r="323" spans="1:10" ht="26.25" x14ac:dyDescent="0.4">
      <c r="A323" s="3"/>
      <c r="B323" s="3" t="s">
        <v>87</v>
      </c>
      <c r="C323" s="91">
        <v>27664</v>
      </c>
      <c r="D323" s="91">
        <v>18104</v>
      </c>
      <c r="E323" s="91">
        <v>6548</v>
      </c>
      <c r="F323" s="91">
        <v>0</v>
      </c>
      <c r="G323" s="91">
        <v>0</v>
      </c>
      <c r="H323" s="91">
        <v>66</v>
      </c>
      <c r="I323" s="91">
        <v>0</v>
      </c>
      <c r="J323" s="91">
        <v>52382</v>
      </c>
    </row>
    <row r="324" spans="1:10" ht="26.25" x14ac:dyDescent="0.4">
      <c r="A324" s="3"/>
      <c r="B324" s="3" t="s">
        <v>90</v>
      </c>
      <c r="C324" s="91">
        <v>0</v>
      </c>
      <c r="D324" s="91">
        <v>0</v>
      </c>
      <c r="E324" s="91">
        <v>0</v>
      </c>
      <c r="F324" s="91">
        <v>0</v>
      </c>
      <c r="G324" s="91">
        <v>598394</v>
      </c>
      <c r="H324" s="91">
        <v>0</v>
      </c>
      <c r="I324" s="91">
        <v>0</v>
      </c>
      <c r="J324" s="91">
        <v>598394</v>
      </c>
    </row>
    <row r="325" spans="1:10" ht="26.25" x14ac:dyDescent="0.4">
      <c r="A325" s="3"/>
      <c r="B325" s="3" t="s">
        <v>96</v>
      </c>
      <c r="C325" s="91">
        <v>0</v>
      </c>
      <c r="D325" s="91">
        <v>0</v>
      </c>
      <c r="E325" s="91">
        <v>0</v>
      </c>
      <c r="F325" s="91">
        <v>0</v>
      </c>
      <c r="G325" s="91">
        <v>0</v>
      </c>
      <c r="H325" s="91">
        <v>10</v>
      </c>
      <c r="I325" s="91">
        <v>0</v>
      </c>
      <c r="J325" s="91">
        <v>10</v>
      </c>
    </row>
    <row r="326" spans="1:10" ht="26.25" x14ac:dyDescent="0.4">
      <c r="A326" s="3" t="s">
        <v>57</v>
      </c>
      <c r="B326" s="3"/>
      <c r="C326" s="91">
        <v>58628930</v>
      </c>
      <c r="D326" s="91">
        <v>31151980</v>
      </c>
      <c r="E326" s="91">
        <v>10863457</v>
      </c>
      <c r="F326" s="91">
        <v>0</v>
      </c>
      <c r="G326" s="91">
        <v>2463626</v>
      </c>
      <c r="H326" s="91">
        <v>608198</v>
      </c>
      <c r="I326" s="91">
        <v>0</v>
      </c>
      <c r="J326" s="91">
        <v>103716191</v>
      </c>
    </row>
    <row r="327" spans="1:10" ht="26.25" x14ac:dyDescent="0.4">
      <c r="A327" s="3" t="s">
        <v>31</v>
      </c>
      <c r="B327" s="3" t="s">
        <v>18</v>
      </c>
      <c r="C327" s="91">
        <v>446377</v>
      </c>
      <c r="D327" s="91">
        <v>1477354</v>
      </c>
      <c r="E327" s="91">
        <v>460926</v>
      </c>
      <c r="F327" s="91">
        <v>0</v>
      </c>
      <c r="G327" s="91">
        <v>0</v>
      </c>
      <c r="H327" s="91">
        <v>7374</v>
      </c>
      <c r="I327" s="91">
        <v>0</v>
      </c>
      <c r="J327" s="91">
        <v>2392031</v>
      </c>
    </row>
    <row r="328" spans="1:10" ht="26.25" x14ac:dyDescent="0.4">
      <c r="A328" s="3"/>
      <c r="B328" s="3" t="s">
        <v>63</v>
      </c>
      <c r="C328" s="91">
        <v>0</v>
      </c>
      <c r="D328" s="91">
        <v>0</v>
      </c>
      <c r="E328" s="91">
        <v>0</v>
      </c>
      <c r="F328" s="91">
        <v>0</v>
      </c>
      <c r="G328" s="91">
        <v>0</v>
      </c>
      <c r="H328" s="91">
        <v>833</v>
      </c>
      <c r="I328" s="91">
        <v>0</v>
      </c>
      <c r="J328" s="91">
        <v>833</v>
      </c>
    </row>
    <row r="329" spans="1:10" ht="26.25" x14ac:dyDescent="0.4">
      <c r="A329" s="3"/>
      <c r="B329" s="3" t="s">
        <v>19</v>
      </c>
      <c r="C329" s="91">
        <v>26037</v>
      </c>
      <c r="D329" s="91">
        <v>0</v>
      </c>
      <c r="E329" s="91">
        <v>0</v>
      </c>
      <c r="F329" s="91">
        <v>0</v>
      </c>
      <c r="G329" s="91">
        <v>0</v>
      </c>
      <c r="H329" s="91">
        <v>112</v>
      </c>
      <c r="I329" s="91">
        <v>0</v>
      </c>
      <c r="J329" s="91">
        <v>26149</v>
      </c>
    </row>
    <row r="330" spans="1:10" ht="26.25" x14ac:dyDescent="0.4">
      <c r="A330" s="3"/>
      <c r="B330" s="3" t="s">
        <v>20</v>
      </c>
      <c r="C330" s="91">
        <v>1096</v>
      </c>
      <c r="D330" s="91">
        <v>0</v>
      </c>
      <c r="E330" s="91">
        <v>0</v>
      </c>
      <c r="F330" s="91">
        <v>0</v>
      </c>
      <c r="G330" s="91">
        <v>0</v>
      </c>
      <c r="H330" s="91">
        <v>8</v>
      </c>
      <c r="I330" s="91">
        <v>0</v>
      </c>
      <c r="J330" s="91">
        <v>1104</v>
      </c>
    </row>
    <row r="331" spans="1:10" ht="26.25" x14ac:dyDescent="0.4">
      <c r="A331" s="3"/>
      <c r="B331" s="3" t="s">
        <v>21</v>
      </c>
      <c r="C331" s="91">
        <v>1473494</v>
      </c>
      <c r="D331" s="91">
        <v>1103936</v>
      </c>
      <c r="E331" s="91">
        <v>378560</v>
      </c>
      <c r="F331" s="91">
        <v>0</v>
      </c>
      <c r="G331" s="91">
        <v>0</v>
      </c>
      <c r="H331" s="91">
        <v>5648</v>
      </c>
      <c r="I331" s="91">
        <v>0</v>
      </c>
      <c r="J331" s="91">
        <v>2961638</v>
      </c>
    </row>
    <row r="332" spans="1:10" ht="26.25" x14ac:dyDescent="0.4">
      <c r="A332" s="3"/>
      <c r="B332" s="3" t="s">
        <v>24</v>
      </c>
      <c r="C332" s="91">
        <v>344496</v>
      </c>
      <c r="D332" s="91">
        <v>5523031</v>
      </c>
      <c r="E332" s="91">
        <v>1851192</v>
      </c>
      <c r="F332" s="91">
        <v>0</v>
      </c>
      <c r="G332" s="91">
        <v>0</v>
      </c>
      <c r="H332" s="91">
        <v>60727</v>
      </c>
      <c r="I332" s="91">
        <v>0</v>
      </c>
      <c r="J332" s="91">
        <v>7779446</v>
      </c>
    </row>
    <row r="333" spans="1:10" ht="26.25" x14ac:dyDescent="0.4">
      <c r="A333" s="3"/>
      <c r="B333" s="3" t="s">
        <v>23</v>
      </c>
      <c r="C333" s="91">
        <v>578740</v>
      </c>
      <c r="D333" s="91">
        <v>4646315</v>
      </c>
      <c r="E333" s="91">
        <v>1507386</v>
      </c>
      <c r="F333" s="91">
        <v>0</v>
      </c>
      <c r="G333" s="91">
        <v>0</v>
      </c>
      <c r="H333" s="91">
        <v>52511</v>
      </c>
      <c r="I333" s="91">
        <v>0</v>
      </c>
      <c r="J333" s="91">
        <v>6784952</v>
      </c>
    </row>
    <row r="334" spans="1:10" ht="26.25" x14ac:dyDescent="0.4">
      <c r="A334" s="3"/>
      <c r="B334" s="3" t="s">
        <v>22</v>
      </c>
      <c r="C334" s="91">
        <v>0</v>
      </c>
      <c r="D334" s="91">
        <v>4758591</v>
      </c>
      <c r="E334" s="91">
        <v>1634401</v>
      </c>
      <c r="F334" s="91">
        <v>0</v>
      </c>
      <c r="G334" s="91">
        <v>0</v>
      </c>
      <c r="H334" s="91">
        <v>60621</v>
      </c>
      <c r="I334" s="91">
        <v>0</v>
      </c>
      <c r="J334" s="91">
        <v>6453613</v>
      </c>
    </row>
    <row r="335" spans="1:10" ht="26.25" x14ac:dyDescent="0.4">
      <c r="A335" s="3"/>
      <c r="B335" s="3" t="s">
        <v>25</v>
      </c>
      <c r="C335" s="91">
        <v>0</v>
      </c>
      <c r="D335" s="91">
        <v>0</v>
      </c>
      <c r="E335" s="91">
        <v>0</v>
      </c>
      <c r="F335" s="91">
        <v>0</v>
      </c>
      <c r="G335" s="91">
        <v>0</v>
      </c>
      <c r="H335" s="91">
        <v>75</v>
      </c>
      <c r="I335" s="91">
        <v>0</v>
      </c>
      <c r="J335" s="91">
        <v>75</v>
      </c>
    </row>
    <row r="336" spans="1:10" ht="26.25" x14ac:dyDescent="0.4">
      <c r="A336" s="3"/>
      <c r="B336" s="3" t="s">
        <v>60</v>
      </c>
      <c r="C336" s="91">
        <v>534</v>
      </c>
      <c r="D336" s="91">
        <v>996</v>
      </c>
      <c r="E336" s="91">
        <v>311</v>
      </c>
      <c r="F336" s="91">
        <v>0</v>
      </c>
      <c r="G336" s="91">
        <v>0</v>
      </c>
      <c r="H336" s="91">
        <v>3</v>
      </c>
      <c r="I336" s="91">
        <v>0</v>
      </c>
      <c r="J336" s="91">
        <v>1844</v>
      </c>
    </row>
    <row r="337" spans="1:10" ht="26.25" x14ac:dyDescent="0.4">
      <c r="A337" s="3"/>
      <c r="B337" s="3" t="s">
        <v>64</v>
      </c>
      <c r="C337" s="91">
        <v>11733</v>
      </c>
      <c r="D337" s="91">
        <v>9265</v>
      </c>
      <c r="E337" s="91">
        <v>2955</v>
      </c>
      <c r="F337" s="91">
        <v>0</v>
      </c>
      <c r="G337" s="91">
        <v>0</v>
      </c>
      <c r="H337" s="91">
        <v>83</v>
      </c>
      <c r="I337" s="91">
        <v>0</v>
      </c>
      <c r="J337" s="91">
        <v>24036</v>
      </c>
    </row>
    <row r="338" spans="1:10" ht="26.25" x14ac:dyDescent="0.4">
      <c r="A338" s="3"/>
      <c r="B338" s="3" t="s">
        <v>38</v>
      </c>
      <c r="C338" s="91">
        <v>0</v>
      </c>
      <c r="D338" s="91">
        <v>0</v>
      </c>
      <c r="E338" s="91">
        <v>190698</v>
      </c>
      <c r="F338" s="91">
        <v>0</v>
      </c>
      <c r="G338" s="91">
        <v>0</v>
      </c>
      <c r="H338" s="91">
        <v>0</v>
      </c>
      <c r="I338" s="91">
        <v>0</v>
      </c>
      <c r="J338" s="91">
        <v>190698</v>
      </c>
    </row>
    <row r="339" spans="1:10" ht="26.25" x14ac:dyDescent="0.4">
      <c r="A339" s="3"/>
      <c r="B339" s="3" t="s">
        <v>26</v>
      </c>
      <c r="C339" s="91">
        <v>0</v>
      </c>
      <c r="D339" s="91">
        <v>0</v>
      </c>
      <c r="E339" s="91">
        <v>0</v>
      </c>
      <c r="F339" s="91">
        <v>0</v>
      </c>
      <c r="G339" s="91">
        <v>0</v>
      </c>
      <c r="H339" s="91">
        <v>0</v>
      </c>
      <c r="I339" s="91">
        <v>0</v>
      </c>
      <c r="J339" s="91">
        <v>0</v>
      </c>
    </row>
    <row r="340" spans="1:10" ht="26.25" x14ac:dyDescent="0.4">
      <c r="A340" s="3"/>
      <c r="B340" s="3" t="s">
        <v>27</v>
      </c>
      <c r="C340" s="91">
        <v>520490</v>
      </c>
      <c r="D340" s="91">
        <v>0</v>
      </c>
      <c r="E340" s="91">
        <v>0</v>
      </c>
      <c r="F340" s="91">
        <v>0</v>
      </c>
      <c r="G340" s="91">
        <v>0</v>
      </c>
      <c r="H340" s="91">
        <v>4938</v>
      </c>
      <c r="I340" s="91">
        <v>0</v>
      </c>
      <c r="J340" s="91">
        <v>525428</v>
      </c>
    </row>
    <row r="341" spans="1:10" ht="26.25" x14ac:dyDescent="0.4">
      <c r="A341" s="3"/>
      <c r="B341" s="3" t="s">
        <v>28</v>
      </c>
      <c r="C341" s="91">
        <v>869834</v>
      </c>
      <c r="D341" s="91">
        <v>334228</v>
      </c>
      <c r="E341" s="91">
        <v>96827</v>
      </c>
      <c r="F341" s="91">
        <v>0</v>
      </c>
      <c r="G341" s="91">
        <v>0</v>
      </c>
      <c r="H341" s="91">
        <v>3593</v>
      </c>
      <c r="I341" s="91">
        <v>0</v>
      </c>
      <c r="J341" s="91">
        <v>1304482</v>
      </c>
    </row>
    <row r="342" spans="1:10" ht="26.25" x14ac:dyDescent="0.4">
      <c r="A342" s="3"/>
      <c r="B342" s="3" t="s">
        <v>29</v>
      </c>
      <c r="C342" s="91">
        <v>0</v>
      </c>
      <c r="D342" s="91">
        <v>0</v>
      </c>
      <c r="E342" s="91">
        <v>0</v>
      </c>
      <c r="F342" s="91">
        <v>0</v>
      </c>
      <c r="G342" s="91">
        <v>0</v>
      </c>
      <c r="H342" s="91">
        <v>0</v>
      </c>
      <c r="I342" s="91">
        <v>0</v>
      </c>
      <c r="J342" s="91">
        <v>0</v>
      </c>
    </row>
    <row r="343" spans="1:10" ht="26.25" x14ac:dyDescent="0.4">
      <c r="A343" s="3"/>
      <c r="B343" s="3" t="s">
        <v>61</v>
      </c>
      <c r="C343" s="91">
        <v>0</v>
      </c>
      <c r="D343" s="91">
        <v>0</v>
      </c>
      <c r="E343" s="91">
        <v>0</v>
      </c>
      <c r="F343" s="91">
        <v>0</v>
      </c>
      <c r="G343" s="91">
        <v>0</v>
      </c>
      <c r="H343" s="91">
        <v>0</v>
      </c>
      <c r="I343" s="91">
        <v>0</v>
      </c>
      <c r="J343" s="91">
        <v>0</v>
      </c>
    </row>
    <row r="344" spans="1:10" ht="26.25" x14ac:dyDescent="0.4">
      <c r="A344" s="3"/>
      <c r="B344" s="3" t="s">
        <v>34</v>
      </c>
      <c r="C344" s="91">
        <v>0</v>
      </c>
      <c r="D344" s="91">
        <v>0</v>
      </c>
      <c r="E344" s="91">
        <v>0</v>
      </c>
      <c r="F344" s="91">
        <v>0</v>
      </c>
      <c r="G344" s="91">
        <v>0</v>
      </c>
      <c r="H344" s="91">
        <v>531</v>
      </c>
      <c r="I344" s="91">
        <v>0</v>
      </c>
      <c r="J344" s="91">
        <v>531</v>
      </c>
    </row>
    <row r="345" spans="1:10" ht="26.25" x14ac:dyDescent="0.4">
      <c r="A345" s="3"/>
      <c r="B345" s="3" t="s">
        <v>30</v>
      </c>
      <c r="C345" s="91">
        <v>0</v>
      </c>
      <c r="D345" s="91">
        <v>0</v>
      </c>
      <c r="E345" s="91">
        <v>0</v>
      </c>
      <c r="F345" s="91">
        <v>0</v>
      </c>
      <c r="G345" s="91">
        <v>0</v>
      </c>
      <c r="H345" s="91">
        <v>0</v>
      </c>
      <c r="I345" s="91">
        <v>0</v>
      </c>
      <c r="J345" s="91">
        <v>0</v>
      </c>
    </row>
    <row r="346" spans="1:10" ht="26.25" x14ac:dyDescent="0.4">
      <c r="A346" s="3"/>
      <c r="B346" s="3" t="s">
        <v>31</v>
      </c>
      <c r="C346" s="91">
        <v>0</v>
      </c>
      <c r="D346" s="91">
        <v>0</v>
      </c>
      <c r="E346" s="91">
        <v>0</v>
      </c>
      <c r="F346" s="91">
        <v>0</v>
      </c>
      <c r="G346" s="91">
        <v>0</v>
      </c>
      <c r="H346" s="91">
        <v>0</v>
      </c>
      <c r="I346" s="91">
        <v>0</v>
      </c>
      <c r="J346" s="91">
        <v>0</v>
      </c>
    </row>
    <row r="347" spans="1:10" ht="26.25" x14ac:dyDescent="0.4">
      <c r="A347" s="3"/>
      <c r="B347" s="3" t="s">
        <v>32</v>
      </c>
      <c r="C347" s="91">
        <v>0</v>
      </c>
      <c r="D347" s="91">
        <v>0</v>
      </c>
      <c r="E347" s="91">
        <v>0</v>
      </c>
      <c r="F347" s="91">
        <v>0</v>
      </c>
      <c r="G347" s="91">
        <v>0</v>
      </c>
      <c r="H347" s="91">
        <v>0</v>
      </c>
      <c r="I347" s="91">
        <v>0</v>
      </c>
      <c r="J347" s="91">
        <v>0</v>
      </c>
    </row>
    <row r="348" spans="1:10" ht="26.25" x14ac:dyDescent="0.4">
      <c r="A348" s="3"/>
      <c r="B348" s="3" t="s">
        <v>65</v>
      </c>
      <c r="C348" s="91">
        <v>600</v>
      </c>
      <c r="D348" s="91">
        <v>985</v>
      </c>
      <c r="E348" s="91">
        <v>331</v>
      </c>
      <c r="F348" s="91">
        <v>0</v>
      </c>
      <c r="G348" s="91">
        <v>0</v>
      </c>
      <c r="H348" s="91">
        <v>4</v>
      </c>
      <c r="I348" s="91">
        <v>0</v>
      </c>
      <c r="J348" s="91">
        <v>1920</v>
      </c>
    </row>
    <row r="349" spans="1:10" ht="26.25" x14ac:dyDescent="0.4">
      <c r="A349" s="3"/>
      <c r="B349" s="3" t="s">
        <v>33</v>
      </c>
      <c r="C349" s="91">
        <v>0</v>
      </c>
      <c r="D349" s="91">
        <v>0</v>
      </c>
      <c r="E349" s="91">
        <v>0</v>
      </c>
      <c r="F349" s="91">
        <v>0</v>
      </c>
      <c r="G349" s="91">
        <v>0</v>
      </c>
      <c r="H349" s="91">
        <v>2447</v>
      </c>
      <c r="I349" s="91">
        <v>0</v>
      </c>
      <c r="J349" s="91">
        <v>2447</v>
      </c>
    </row>
    <row r="350" spans="1:10" ht="26.25" x14ac:dyDescent="0.4">
      <c r="A350" s="3"/>
      <c r="B350" s="3" t="s">
        <v>36</v>
      </c>
      <c r="C350" s="91">
        <v>2554</v>
      </c>
      <c r="D350" s="91">
        <v>0</v>
      </c>
      <c r="E350" s="91">
        <v>0</v>
      </c>
      <c r="F350" s="91">
        <v>0</v>
      </c>
      <c r="G350" s="91">
        <v>0</v>
      </c>
      <c r="H350" s="91">
        <v>20</v>
      </c>
      <c r="I350" s="91">
        <v>0</v>
      </c>
      <c r="J350" s="91">
        <v>2574</v>
      </c>
    </row>
    <row r="351" spans="1:10" ht="26.25" x14ac:dyDescent="0.4">
      <c r="A351" s="3"/>
      <c r="B351" s="3" t="s">
        <v>35</v>
      </c>
      <c r="C351" s="91">
        <v>0</v>
      </c>
      <c r="D351" s="91">
        <v>0</v>
      </c>
      <c r="E351" s="91">
        <v>0</v>
      </c>
      <c r="F351" s="91">
        <v>0</v>
      </c>
      <c r="G351" s="91">
        <v>0</v>
      </c>
      <c r="H351" s="91">
        <v>0</v>
      </c>
      <c r="I351" s="91">
        <v>0</v>
      </c>
      <c r="J351" s="91">
        <v>0</v>
      </c>
    </row>
    <row r="352" spans="1:10" ht="26.25" x14ac:dyDescent="0.4">
      <c r="A352" s="3"/>
      <c r="B352" s="3" t="s">
        <v>77</v>
      </c>
      <c r="C352" s="91">
        <v>151</v>
      </c>
      <c r="D352" s="91">
        <v>0</v>
      </c>
      <c r="E352" s="91">
        <v>0</v>
      </c>
      <c r="F352" s="91">
        <v>0</v>
      </c>
      <c r="G352" s="91">
        <v>0</v>
      </c>
      <c r="H352" s="91">
        <v>1</v>
      </c>
      <c r="I352" s="91">
        <v>0</v>
      </c>
      <c r="J352" s="91">
        <v>152</v>
      </c>
    </row>
    <row r="353" spans="1:10" ht="26.25" x14ac:dyDescent="0.4">
      <c r="A353" s="3"/>
      <c r="B353" s="3" t="s">
        <v>81</v>
      </c>
      <c r="C353" s="91">
        <v>299</v>
      </c>
      <c r="D353" s="91">
        <v>0</v>
      </c>
      <c r="E353" s="91">
        <v>0</v>
      </c>
      <c r="F353" s="91">
        <v>0</v>
      </c>
      <c r="G353" s="91">
        <v>0</v>
      </c>
      <c r="H353" s="91">
        <v>2</v>
      </c>
      <c r="I353" s="91">
        <v>0</v>
      </c>
      <c r="J353" s="91">
        <v>301</v>
      </c>
    </row>
    <row r="354" spans="1:10" ht="26.25" x14ac:dyDescent="0.4">
      <c r="A354" s="3"/>
      <c r="B354" s="3" t="s">
        <v>82</v>
      </c>
      <c r="C354" s="91">
        <v>449</v>
      </c>
      <c r="D354" s="91">
        <v>0</v>
      </c>
      <c r="E354" s="91">
        <v>0</v>
      </c>
      <c r="F354" s="91">
        <v>0</v>
      </c>
      <c r="G354" s="91">
        <v>0</v>
      </c>
      <c r="H354" s="91">
        <v>33</v>
      </c>
      <c r="I354" s="91">
        <v>0</v>
      </c>
      <c r="J354" s="91">
        <v>482</v>
      </c>
    </row>
    <row r="355" spans="1:10" ht="26.25" x14ac:dyDescent="0.4">
      <c r="A355" s="3"/>
      <c r="B355" s="3" t="s">
        <v>83</v>
      </c>
      <c r="C355" s="91">
        <v>386</v>
      </c>
      <c r="D355" s="91">
        <v>623</v>
      </c>
      <c r="E355" s="91">
        <v>219</v>
      </c>
      <c r="F355" s="91">
        <v>0</v>
      </c>
      <c r="G355" s="91">
        <v>0</v>
      </c>
      <c r="H355" s="91">
        <v>2</v>
      </c>
      <c r="I355" s="91">
        <v>0</v>
      </c>
      <c r="J355" s="91">
        <v>1230</v>
      </c>
    </row>
    <row r="356" spans="1:10" ht="26.25" x14ac:dyDescent="0.4">
      <c r="A356" s="3"/>
      <c r="B356" s="3" t="s">
        <v>84</v>
      </c>
      <c r="C356" s="91">
        <v>718</v>
      </c>
      <c r="D356" s="91">
        <v>1335</v>
      </c>
      <c r="E356" s="91">
        <v>435</v>
      </c>
      <c r="F356" s="91">
        <v>0</v>
      </c>
      <c r="G356" s="91">
        <v>0</v>
      </c>
      <c r="H356" s="91">
        <v>4</v>
      </c>
      <c r="I356" s="91">
        <v>0</v>
      </c>
      <c r="J356" s="91">
        <v>2492</v>
      </c>
    </row>
    <row r="357" spans="1:10" ht="26.25" x14ac:dyDescent="0.4">
      <c r="A357" s="3"/>
      <c r="B357" s="3" t="s">
        <v>85</v>
      </c>
      <c r="C357" s="91">
        <v>678</v>
      </c>
      <c r="D357" s="91">
        <v>0</v>
      </c>
      <c r="E357" s="91">
        <v>0</v>
      </c>
      <c r="F357" s="91">
        <v>0</v>
      </c>
      <c r="G357" s="91">
        <v>0</v>
      </c>
      <c r="H357" s="91">
        <v>5</v>
      </c>
      <c r="I357" s="91">
        <v>0</v>
      </c>
      <c r="J357" s="91">
        <v>683</v>
      </c>
    </row>
    <row r="358" spans="1:10" ht="26.25" x14ac:dyDescent="0.4">
      <c r="A358" s="3"/>
      <c r="B358" s="3" t="s">
        <v>87</v>
      </c>
      <c r="C358" s="91">
        <v>2020</v>
      </c>
      <c r="D358" s="91">
        <v>10383</v>
      </c>
      <c r="E358" s="91">
        <v>3694</v>
      </c>
      <c r="F358" s="91">
        <v>0</v>
      </c>
      <c r="G358" s="91">
        <v>0</v>
      </c>
      <c r="H358" s="91">
        <v>22</v>
      </c>
      <c r="I358" s="91">
        <v>0</v>
      </c>
      <c r="J358" s="91">
        <v>16119</v>
      </c>
    </row>
    <row r="359" spans="1:10" ht="26.25" x14ac:dyDescent="0.4">
      <c r="A359" s="3"/>
      <c r="B359" s="3" t="s">
        <v>90</v>
      </c>
      <c r="C359" s="91">
        <v>0</v>
      </c>
      <c r="D359" s="91">
        <v>0</v>
      </c>
      <c r="E359" s="91">
        <v>0</v>
      </c>
      <c r="F359" s="91">
        <v>0</v>
      </c>
      <c r="G359" s="91">
        <v>0</v>
      </c>
      <c r="H359" s="91">
        <v>0</v>
      </c>
      <c r="I359" s="91">
        <v>0</v>
      </c>
      <c r="J359" s="91">
        <v>0</v>
      </c>
    </row>
    <row r="360" spans="1:10" ht="26.25" x14ac:dyDescent="0.4">
      <c r="A360" s="3"/>
      <c r="B360" s="3" t="s">
        <v>96</v>
      </c>
      <c r="C360" s="91">
        <v>0</v>
      </c>
      <c r="D360" s="91">
        <v>0</v>
      </c>
      <c r="E360" s="91">
        <v>0</v>
      </c>
      <c r="F360" s="91">
        <v>0</v>
      </c>
      <c r="G360" s="91">
        <v>0</v>
      </c>
      <c r="H360" s="91">
        <v>3</v>
      </c>
      <c r="I360" s="91">
        <v>0</v>
      </c>
      <c r="J360" s="91">
        <v>3</v>
      </c>
    </row>
    <row r="361" spans="1:10" ht="26.25" x14ac:dyDescent="0.4">
      <c r="A361" s="3" t="s">
        <v>53</v>
      </c>
      <c r="B361" s="3"/>
      <c r="C361" s="91">
        <v>4280686</v>
      </c>
      <c r="D361" s="91">
        <v>17867042</v>
      </c>
      <c r="E361" s="91">
        <v>6127935</v>
      </c>
      <c r="F361" s="91">
        <v>0</v>
      </c>
      <c r="G361" s="91">
        <v>0</v>
      </c>
      <c r="H361" s="91">
        <v>199600</v>
      </c>
      <c r="I361" s="91">
        <v>0</v>
      </c>
      <c r="J361" s="91">
        <v>28475263</v>
      </c>
    </row>
    <row r="362" spans="1:10" ht="26.25" x14ac:dyDescent="0.4">
      <c r="A362" s="3" t="s">
        <v>32</v>
      </c>
      <c r="B362" s="3" t="s">
        <v>18</v>
      </c>
      <c r="C362" s="91">
        <v>266817</v>
      </c>
      <c r="D362" s="91">
        <v>1036538</v>
      </c>
      <c r="E362" s="91">
        <v>326944</v>
      </c>
      <c r="F362" s="91">
        <v>0</v>
      </c>
      <c r="G362" s="91">
        <v>0</v>
      </c>
      <c r="H362" s="91">
        <v>63</v>
      </c>
      <c r="I362" s="91">
        <v>0</v>
      </c>
      <c r="J362" s="91">
        <v>1630362</v>
      </c>
    </row>
    <row r="363" spans="1:10" ht="26.25" x14ac:dyDescent="0.4">
      <c r="A363" s="3"/>
      <c r="B363" s="3" t="s">
        <v>63</v>
      </c>
      <c r="C363" s="91">
        <v>0</v>
      </c>
      <c r="D363" s="91">
        <v>0</v>
      </c>
      <c r="E363" s="91">
        <v>0</v>
      </c>
      <c r="F363" s="91">
        <v>0</v>
      </c>
      <c r="G363" s="91">
        <v>0</v>
      </c>
      <c r="H363" s="91">
        <v>7</v>
      </c>
      <c r="I363" s="91">
        <v>0</v>
      </c>
      <c r="J363" s="91">
        <v>7</v>
      </c>
    </row>
    <row r="364" spans="1:10" ht="26.25" x14ac:dyDescent="0.4">
      <c r="A364" s="3"/>
      <c r="B364" s="3" t="s">
        <v>19</v>
      </c>
      <c r="C364" s="91">
        <v>15563</v>
      </c>
      <c r="D364" s="91">
        <v>0</v>
      </c>
      <c r="E364" s="91">
        <v>0</v>
      </c>
      <c r="F364" s="91">
        <v>0</v>
      </c>
      <c r="G364" s="91">
        <v>0</v>
      </c>
      <c r="H364" s="91">
        <v>1</v>
      </c>
      <c r="I364" s="91">
        <v>0</v>
      </c>
      <c r="J364" s="91">
        <v>15564</v>
      </c>
    </row>
    <row r="365" spans="1:10" ht="26.25" x14ac:dyDescent="0.4">
      <c r="A365" s="3"/>
      <c r="B365" s="3" t="s">
        <v>20</v>
      </c>
      <c r="C365" s="91">
        <v>655</v>
      </c>
      <c r="D365" s="91">
        <v>0</v>
      </c>
      <c r="E365" s="91">
        <v>0</v>
      </c>
      <c r="F365" s="91">
        <v>0</v>
      </c>
      <c r="G365" s="91">
        <v>0</v>
      </c>
      <c r="H365" s="91">
        <v>0</v>
      </c>
      <c r="I365" s="91">
        <v>0</v>
      </c>
      <c r="J365" s="91">
        <v>655</v>
      </c>
    </row>
    <row r="366" spans="1:10" ht="26.25" x14ac:dyDescent="0.4">
      <c r="A366" s="3"/>
      <c r="B366" s="3" t="s">
        <v>21</v>
      </c>
      <c r="C366" s="91">
        <v>880764</v>
      </c>
      <c r="D366" s="91">
        <v>774540</v>
      </c>
      <c r="E366" s="91">
        <v>268520</v>
      </c>
      <c r="F366" s="91">
        <v>0</v>
      </c>
      <c r="G366" s="91">
        <v>0</v>
      </c>
      <c r="H366" s="91">
        <v>48</v>
      </c>
      <c r="I366" s="91">
        <v>0</v>
      </c>
      <c r="J366" s="91">
        <v>1923872</v>
      </c>
    </row>
    <row r="367" spans="1:10" ht="26.25" x14ac:dyDescent="0.4">
      <c r="A367" s="3"/>
      <c r="B367" s="3" t="s">
        <v>24</v>
      </c>
      <c r="C367" s="91">
        <v>205918</v>
      </c>
      <c r="D367" s="91">
        <v>3875055</v>
      </c>
      <c r="E367" s="91">
        <v>1313089</v>
      </c>
      <c r="F367" s="91">
        <v>0</v>
      </c>
      <c r="G367" s="91">
        <v>0</v>
      </c>
      <c r="H367" s="91">
        <v>516</v>
      </c>
      <c r="I367" s="91">
        <v>0</v>
      </c>
      <c r="J367" s="91">
        <v>5394578</v>
      </c>
    </row>
    <row r="368" spans="1:10" ht="26.25" x14ac:dyDescent="0.4">
      <c r="A368" s="3"/>
      <c r="B368" s="3" t="s">
        <v>23</v>
      </c>
      <c r="C368" s="91">
        <v>345935</v>
      </c>
      <c r="D368" s="91">
        <v>3259936</v>
      </c>
      <c r="E368" s="91">
        <v>1069220</v>
      </c>
      <c r="F368" s="91">
        <v>0</v>
      </c>
      <c r="G368" s="91">
        <v>0</v>
      </c>
      <c r="H368" s="91">
        <v>446</v>
      </c>
      <c r="I368" s="91">
        <v>0</v>
      </c>
      <c r="J368" s="91">
        <v>4675537</v>
      </c>
    </row>
    <row r="369" spans="1:10" ht="26.25" x14ac:dyDescent="0.4">
      <c r="A369" s="3"/>
      <c r="B369" s="3" t="s">
        <v>22</v>
      </c>
      <c r="C369" s="91">
        <v>0</v>
      </c>
      <c r="D369" s="91">
        <v>3338711</v>
      </c>
      <c r="E369" s="91">
        <v>1159315</v>
      </c>
      <c r="F369" s="91">
        <v>0</v>
      </c>
      <c r="G369" s="91">
        <v>0</v>
      </c>
      <c r="H369" s="91">
        <v>515</v>
      </c>
      <c r="I369" s="91">
        <v>0</v>
      </c>
      <c r="J369" s="91">
        <v>4498541</v>
      </c>
    </row>
    <row r="370" spans="1:10" ht="26.25" x14ac:dyDescent="0.4">
      <c r="A370" s="3"/>
      <c r="B370" s="3" t="s">
        <v>25</v>
      </c>
      <c r="C370" s="91">
        <v>0</v>
      </c>
      <c r="D370" s="91">
        <v>0</v>
      </c>
      <c r="E370" s="91">
        <v>0</v>
      </c>
      <c r="F370" s="91">
        <v>0</v>
      </c>
      <c r="G370" s="91">
        <v>0</v>
      </c>
      <c r="H370" s="91">
        <v>1</v>
      </c>
      <c r="I370" s="91">
        <v>0</v>
      </c>
      <c r="J370" s="91">
        <v>1</v>
      </c>
    </row>
    <row r="371" spans="1:10" ht="26.25" x14ac:dyDescent="0.4">
      <c r="A371" s="3"/>
      <c r="B371" s="3" t="s">
        <v>60</v>
      </c>
      <c r="C371" s="91">
        <v>319</v>
      </c>
      <c r="D371" s="91">
        <v>699</v>
      </c>
      <c r="E371" s="91">
        <v>220</v>
      </c>
      <c r="F371" s="91">
        <v>0</v>
      </c>
      <c r="G371" s="91">
        <v>0</v>
      </c>
      <c r="H371" s="91">
        <v>0</v>
      </c>
      <c r="I371" s="91">
        <v>0</v>
      </c>
      <c r="J371" s="91">
        <v>1238</v>
      </c>
    </row>
    <row r="372" spans="1:10" ht="26.25" x14ac:dyDescent="0.4">
      <c r="A372" s="3"/>
      <c r="B372" s="3" t="s">
        <v>64</v>
      </c>
      <c r="C372" s="91">
        <v>7013</v>
      </c>
      <c r="D372" s="91">
        <v>6500</v>
      </c>
      <c r="E372" s="91">
        <v>2096</v>
      </c>
      <c r="F372" s="91">
        <v>0</v>
      </c>
      <c r="G372" s="91">
        <v>0</v>
      </c>
      <c r="H372" s="91">
        <v>1</v>
      </c>
      <c r="I372" s="91">
        <v>0</v>
      </c>
      <c r="J372" s="91">
        <v>15610</v>
      </c>
    </row>
    <row r="373" spans="1:10" ht="26.25" x14ac:dyDescent="0.4">
      <c r="A373" s="3"/>
      <c r="B373" s="3" t="s">
        <v>38</v>
      </c>
      <c r="C373" s="91">
        <v>0</v>
      </c>
      <c r="D373" s="91">
        <v>0</v>
      </c>
      <c r="E373" s="91">
        <v>135266</v>
      </c>
      <c r="F373" s="91">
        <v>0</v>
      </c>
      <c r="G373" s="91">
        <v>0</v>
      </c>
      <c r="H373" s="91">
        <v>0</v>
      </c>
      <c r="I373" s="91">
        <v>0</v>
      </c>
      <c r="J373" s="91">
        <v>135266</v>
      </c>
    </row>
    <row r="374" spans="1:10" ht="26.25" x14ac:dyDescent="0.4">
      <c r="A374" s="3"/>
      <c r="B374" s="3" t="s">
        <v>26</v>
      </c>
      <c r="C374" s="91">
        <v>0</v>
      </c>
      <c r="D374" s="91">
        <v>0</v>
      </c>
      <c r="E374" s="91">
        <v>0</v>
      </c>
      <c r="F374" s="91">
        <v>0</v>
      </c>
      <c r="G374" s="91">
        <v>0</v>
      </c>
      <c r="H374" s="91">
        <v>0</v>
      </c>
      <c r="I374" s="91">
        <v>0</v>
      </c>
      <c r="J374" s="91">
        <v>0</v>
      </c>
    </row>
    <row r="375" spans="1:10" ht="26.25" x14ac:dyDescent="0.4">
      <c r="A375" s="3"/>
      <c r="B375" s="3" t="s">
        <v>27</v>
      </c>
      <c r="C375" s="91">
        <v>311117</v>
      </c>
      <c r="D375" s="91">
        <v>0</v>
      </c>
      <c r="E375" s="91">
        <v>0</v>
      </c>
      <c r="F375" s="91">
        <v>0</v>
      </c>
      <c r="G375" s="91">
        <v>0</v>
      </c>
      <c r="H375" s="91">
        <v>42</v>
      </c>
      <c r="I375" s="91">
        <v>0</v>
      </c>
      <c r="J375" s="91">
        <v>311159</v>
      </c>
    </row>
    <row r="376" spans="1:10" ht="26.25" x14ac:dyDescent="0.4">
      <c r="A376" s="3"/>
      <c r="B376" s="3" t="s">
        <v>28</v>
      </c>
      <c r="C376" s="91">
        <v>519933</v>
      </c>
      <c r="D376" s="91">
        <v>234500</v>
      </c>
      <c r="E376" s="91">
        <v>68681</v>
      </c>
      <c r="F376" s="91">
        <v>0</v>
      </c>
      <c r="G376" s="91">
        <v>0</v>
      </c>
      <c r="H376" s="91">
        <v>31</v>
      </c>
      <c r="I376" s="91">
        <v>0</v>
      </c>
      <c r="J376" s="91">
        <v>823145</v>
      </c>
    </row>
    <row r="377" spans="1:10" ht="26.25" x14ac:dyDescent="0.4">
      <c r="A377" s="3"/>
      <c r="B377" s="3" t="s">
        <v>29</v>
      </c>
      <c r="C377" s="91">
        <v>0</v>
      </c>
      <c r="D377" s="91">
        <v>0</v>
      </c>
      <c r="E377" s="91">
        <v>0</v>
      </c>
      <c r="F377" s="91">
        <v>0</v>
      </c>
      <c r="G377" s="91">
        <v>0</v>
      </c>
      <c r="H377" s="91">
        <v>0</v>
      </c>
      <c r="I377" s="91">
        <v>0</v>
      </c>
      <c r="J377" s="91">
        <v>0</v>
      </c>
    </row>
    <row r="378" spans="1:10" ht="26.25" x14ac:dyDescent="0.4">
      <c r="A378" s="3"/>
      <c r="B378" s="3" t="s">
        <v>61</v>
      </c>
      <c r="C378" s="91">
        <v>0</v>
      </c>
      <c r="D378" s="91">
        <v>0</v>
      </c>
      <c r="E378" s="91">
        <v>0</v>
      </c>
      <c r="F378" s="91">
        <v>0</v>
      </c>
      <c r="G378" s="91">
        <v>0</v>
      </c>
      <c r="H378" s="91">
        <v>0</v>
      </c>
      <c r="I378" s="91">
        <v>0</v>
      </c>
      <c r="J378" s="91">
        <v>0</v>
      </c>
    </row>
    <row r="379" spans="1:10" ht="26.25" x14ac:dyDescent="0.4">
      <c r="A379" s="3"/>
      <c r="B379" s="3" t="s">
        <v>34</v>
      </c>
      <c r="C379" s="91">
        <v>0</v>
      </c>
      <c r="D379" s="91">
        <v>0</v>
      </c>
      <c r="E379" s="91">
        <v>0</v>
      </c>
      <c r="F379" s="91">
        <v>0</v>
      </c>
      <c r="G379" s="91">
        <v>0</v>
      </c>
      <c r="H379" s="91">
        <v>5</v>
      </c>
      <c r="I379" s="91">
        <v>0</v>
      </c>
      <c r="J379" s="91">
        <v>5</v>
      </c>
    </row>
    <row r="380" spans="1:10" ht="26.25" x14ac:dyDescent="0.4">
      <c r="A380" s="3"/>
      <c r="B380" s="3" t="s">
        <v>30</v>
      </c>
      <c r="C380" s="91">
        <v>0</v>
      </c>
      <c r="D380" s="91">
        <v>0</v>
      </c>
      <c r="E380" s="91">
        <v>0</v>
      </c>
      <c r="F380" s="91">
        <v>0</v>
      </c>
      <c r="G380" s="91">
        <v>0</v>
      </c>
      <c r="H380" s="91">
        <v>0</v>
      </c>
      <c r="I380" s="91">
        <v>0</v>
      </c>
      <c r="J380" s="91">
        <v>0</v>
      </c>
    </row>
    <row r="381" spans="1:10" ht="26.25" x14ac:dyDescent="0.4">
      <c r="A381" s="3"/>
      <c r="B381" s="3" t="s">
        <v>31</v>
      </c>
      <c r="C381" s="91">
        <v>0</v>
      </c>
      <c r="D381" s="91">
        <v>0</v>
      </c>
      <c r="E381" s="91">
        <v>0</v>
      </c>
      <c r="F381" s="91">
        <v>0</v>
      </c>
      <c r="G381" s="91">
        <v>0</v>
      </c>
      <c r="H381" s="91">
        <v>0</v>
      </c>
      <c r="I381" s="91">
        <v>0</v>
      </c>
      <c r="J381" s="91">
        <v>0</v>
      </c>
    </row>
    <row r="382" spans="1:10" ht="26.25" x14ac:dyDescent="0.4">
      <c r="A382" s="3"/>
      <c r="B382" s="3" t="s">
        <v>32</v>
      </c>
      <c r="C382" s="91">
        <v>0</v>
      </c>
      <c r="D382" s="91">
        <v>0</v>
      </c>
      <c r="E382" s="91">
        <v>0</v>
      </c>
      <c r="F382" s="91">
        <v>0</v>
      </c>
      <c r="G382" s="91">
        <v>0</v>
      </c>
      <c r="H382" s="91">
        <v>0</v>
      </c>
      <c r="I382" s="91">
        <v>0</v>
      </c>
      <c r="J382" s="91">
        <v>0</v>
      </c>
    </row>
    <row r="383" spans="1:10" ht="26.25" x14ac:dyDescent="0.4">
      <c r="A383" s="3"/>
      <c r="B383" s="3" t="s">
        <v>65</v>
      </c>
      <c r="C383" s="91">
        <v>359</v>
      </c>
      <c r="D383" s="91">
        <v>691</v>
      </c>
      <c r="E383" s="91">
        <v>235</v>
      </c>
      <c r="F383" s="91">
        <v>0</v>
      </c>
      <c r="G383" s="91">
        <v>0</v>
      </c>
      <c r="H383" s="91">
        <v>0</v>
      </c>
      <c r="I383" s="91">
        <v>0</v>
      </c>
      <c r="J383" s="91">
        <v>1285</v>
      </c>
    </row>
    <row r="384" spans="1:10" ht="26.25" x14ac:dyDescent="0.4">
      <c r="A384" s="3"/>
      <c r="B384" s="3" t="s">
        <v>33</v>
      </c>
      <c r="C384" s="91">
        <v>0</v>
      </c>
      <c r="D384" s="91">
        <v>0</v>
      </c>
      <c r="E384" s="91">
        <v>0</v>
      </c>
      <c r="F384" s="91">
        <v>0</v>
      </c>
      <c r="G384" s="91">
        <v>0</v>
      </c>
      <c r="H384" s="91">
        <v>21</v>
      </c>
      <c r="I384" s="91">
        <v>0</v>
      </c>
      <c r="J384" s="91">
        <v>21</v>
      </c>
    </row>
    <row r="385" spans="1:10" ht="26.25" x14ac:dyDescent="0.4">
      <c r="A385" s="3"/>
      <c r="B385" s="3" t="s">
        <v>36</v>
      </c>
      <c r="C385" s="91">
        <v>1526</v>
      </c>
      <c r="D385" s="91">
        <v>0</v>
      </c>
      <c r="E385" s="91">
        <v>0</v>
      </c>
      <c r="F385" s="91">
        <v>0</v>
      </c>
      <c r="G385" s="91">
        <v>0</v>
      </c>
      <c r="H385" s="91">
        <v>0</v>
      </c>
      <c r="I385" s="91">
        <v>0</v>
      </c>
      <c r="J385" s="91">
        <v>1526</v>
      </c>
    </row>
    <row r="386" spans="1:10" ht="26.25" x14ac:dyDescent="0.4">
      <c r="A386" s="3"/>
      <c r="B386" s="3" t="s">
        <v>35</v>
      </c>
      <c r="C386" s="91">
        <v>0</v>
      </c>
      <c r="D386" s="91">
        <v>0</v>
      </c>
      <c r="E386" s="91">
        <v>0</v>
      </c>
      <c r="F386" s="91">
        <v>0</v>
      </c>
      <c r="G386" s="91">
        <v>0</v>
      </c>
      <c r="H386" s="91">
        <v>0</v>
      </c>
      <c r="I386" s="91">
        <v>0</v>
      </c>
      <c r="J386" s="91">
        <v>0</v>
      </c>
    </row>
    <row r="387" spans="1:10" ht="26.25" x14ac:dyDescent="0.4">
      <c r="A387" s="3"/>
      <c r="B387" s="3" t="s">
        <v>77</v>
      </c>
      <c r="C387" s="91">
        <v>90</v>
      </c>
      <c r="D387" s="91">
        <v>0</v>
      </c>
      <c r="E387" s="91">
        <v>0</v>
      </c>
      <c r="F387" s="91">
        <v>0</v>
      </c>
      <c r="G387" s="91">
        <v>0</v>
      </c>
      <c r="H387" s="91">
        <v>0</v>
      </c>
      <c r="I387" s="91">
        <v>0</v>
      </c>
      <c r="J387" s="91">
        <v>90</v>
      </c>
    </row>
    <row r="388" spans="1:10" ht="26.25" x14ac:dyDescent="0.4">
      <c r="A388" s="3"/>
      <c r="B388" s="3" t="s">
        <v>81</v>
      </c>
      <c r="C388" s="91">
        <v>179</v>
      </c>
      <c r="D388" s="91">
        <v>0</v>
      </c>
      <c r="E388" s="91">
        <v>0</v>
      </c>
      <c r="F388" s="91">
        <v>0</v>
      </c>
      <c r="G388" s="91">
        <v>0</v>
      </c>
      <c r="H388" s="91">
        <v>0</v>
      </c>
      <c r="I388" s="91">
        <v>0</v>
      </c>
      <c r="J388" s="91">
        <v>179</v>
      </c>
    </row>
    <row r="389" spans="1:10" ht="26.25" x14ac:dyDescent="0.4">
      <c r="A389" s="3"/>
      <c r="B389" s="3" t="s">
        <v>82</v>
      </c>
      <c r="C389" s="91">
        <v>269</v>
      </c>
      <c r="D389" s="91">
        <v>0</v>
      </c>
      <c r="E389" s="91">
        <v>0</v>
      </c>
      <c r="F389" s="91">
        <v>0</v>
      </c>
      <c r="G389" s="91">
        <v>0</v>
      </c>
      <c r="H389" s="91">
        <v>0</v>
      </c>
      <c r="I389" s="91">
        <v>0</v>
      </c>
      <c r="J389" s="91">
        <v>269</v>
      </c>
    </row>
    <row r="390" spans="1:10" ht="26.25" x14ac:dyDescent="0.4">
      <c r="A390" s="3"/>
      <c r="B390" s="3" t="s">
        <v>83</v>
      </c>
      <c r="C390" s="91">
        <v>231</v>
      </c>
      <c r="D390" s="91">
        <v>437</v>
      </c>
      <c r="E390" s="91">
        <v>156</v>
      </c>
      <c r="F390" s="91">
        <v>0</v>
      </c>
      <c r="G390" s="91">
        <v>0</v>
      </c>
      <c r="H390" s="91">
        <v>0</v>
      </c>
      <c r="I390" s="91">
        <v>0</v>
      </c>
      <c r="J390" s="91">
        <v>824</v>
      </c>
    </row>
    <row r="391" spans="1:10" ht="26.25" x14ac:dyDescent="0.4">
      <c r="A391" s="3"/>
      <c r="B391" s="3" t="s">
        <v>84</v>
      </c>
      <c r="C391" s="91">
        <v>429</v>
      </c>
      <c r="D391" s="91">
        <v>937</v>
      </c>
      <c r="E391" s="91">
        <v>309</v>
      </c>
      <c r="F391" s="91">
        <v>0</v>
      </c>
      <c r="G391" s="91">
        <v>0</v>
      </c>
      <c r="H391" s="91">
        <v>0</v>
      </c>
      <c r="I391" s="91">
        <v>0</v>
      </c>
      <c r="J391" s="91">
        <v>1675</v>
      </c>
    </row>
    <row r="392" spans="1:10" ht="26.25" x14ac:dyDescent="0.4">
      <c r="A392" s="3"/>
      <c r="B392" s="3" t="s">
        <v>85</v>
      </c>
      <c r="C392" s="91">
        <v>406</v>
      </c>
      <c r="D392" s="91">
        <v>0</v>
      </c>
      <c r="E392" s="91">
        <v>0</v>
      </c>
      <c r="F392" s="91">
        <v>0</v>
      </c>
      <c r="G392" s="91">
        <v>0</v>
      </c>
      <c r="H392" s="91">
        <v>0</v>
      </c>
      <c r="I392" s="91">
        <v>0</v>
      </c>
      <c r="J392" s="91">
        <v>406</v>
      </c>
    </row>
    <row r="393" spans="1:10" ht="26.25" x14ac:dyDescent="0.4">
      <c r="A393" s="3"/>
      <c r="B393" s="3" t="s">
        <v>87</v>
      </c>
      <c r="C393" s="91">
        <v>1207</v>
      </c>
      <c r="D393" s="91">
        <v>7285</v>
      </c>
      <c r="E393" s="91">
        <v>2620</v>
      </c>
      <c r="F393" s="91">
        <v>0</v>
      </c>
      <c r="G393" s="91">
        <v>0</v>
      </c>
      <c r="H393" s="91">
        <v>0</v>
      </c>
      <c r="I393" s="91">
        <v>0</v>
      </c>
      <c r="J393" s="91">
        <v>11112</v>
      </c>
    </row>
    <row r="394" spans="1:10" ht="26.25" x14ac:dyDescent="0.4">
      <c r="A394" s="3"/>
      <c r="B394" s="3" t="s">
        <v>90</v>
      </c>
      <c r="C394" s="91">
        <v>0</v>
      </c>
      <c r="D394" s="91">
        <v>0</v>
      </c>
      <c r="E394" s="91">
        <v>0</v>
      </c>
      <c r="F394" s="91">
        <v>0</v>
      </c>
      <c r="G394" s="91">
        <v>0</v>
      </c>
      <c r="H394" s="91">
        <v>0</v>
      </c>
      <c r="I394" s="91">
        <v>0</v>
      </c>
      <c r="J394" s="91">
        <v>0</v>
      </c>
    </row>
    <row r="395" spans="1:10" ht="26.25" x14ac:dyDescent="0.4">
      <c r="A395" s="3"/>
      <c r="B395" s="3" t="s">
        <v>96</v>
      </c>
      <c r="C395" s="91">
        <v>0</v>
      </c>
      <c r="D395" s="91">
        <v>0</v>
      </c>
      <c r="E395" s="91">
        <v>0</v>
      </c>
      <c r="F395" s="91">
        <v>0</v>
      </c>
      <c r="G395" s="91">
        <v>0</v>
      </c>
      <c r="H395" s="91">
        <v>0</v>
      </c>
      <c r="I395" s="91">
        <v>0</v>
      </c>
      <c r="J395" s="91">
        <v>0</v>
      </c>
    </row>
    <row r="396" spans="1:10" ht="26.25" x14ac:dyDescent="0.4">
      <c r="A396" s="3" t="s">
        <v>54</v>
      </c>
      <c r="B396" s="3"/>
      <c r="C396" s="91">
        <v>2558730</v>
      </c>
      <c r="D396" s="91">
        <v>12535829</v>
      </c>
      <c r="E396" s="91">
        <v>4346671</v>
      </c>
      <c r="F396" s="91">
        <v>0</v>
      </c>
      <c r="G396" s="91">
        <v>0</v>
      </c>
      <c r="H396" s="91">
        <v>1697</v>
      </c>
      <c r="I396" s="91">
        <v>0</v>
      </c>
      <c r="J396" s="91">
        <v>19442927</v>
      </c>
    </row>
    <row r="397" spans="1:10" ht="26.25" x14ac:dyDescent="0.4">
      <c r="A397" s="3" t="s">
        <v>33</v>
      </c>
      <c r="B397" s="3" t="s">
        <v>18</v>
      </c>
      <c r="C397" s="91">
        <v>7088603</v>
      </c>
      <c r="D397" s="91">
        <v>2613189</v>
      </c>
      <c r="E397" s="91">
        <v>853094</v>
      </c>
      <c r="F397" s="91">
        <v>0</v>
      </c>
      <c r="G397" s="91">
        <v>0</v>
      </c>
      <c r="H397" s="91">
        <v>0</v>
      </c>
      <c r="I397" s="91">
        <v>0</v>
      </c>
      <c r="J397" s="91">
        <v>10554886</v>
      </c>
    </row>
    <row r="398" spans="1:10" ht="26.25" x14ac:dyDescent="0.4">
      <c r="A398" s="3"/>
      <c r="B398" s="3" t="s">
        <v>63</v>
      </c>
      <c r="C398" s="91">
        <v>0</v>
      </c>
      <c r="D398" s="91">
        <v>0</v>
      </c>
      <c r="E398" s="91">
        <v>0</v>
      </c>
      <c r="F398" s="91">
        <v>0</v>
      </c>
      <c r="G398" s="91">
        <v>0</v>
      </c>
      <c r="H398" s="91">
        <v>0</v>
      </c>
      <c r="I398" s="91">
        <v>0</v>
      </c>
      <c r="J398" s="91">
        <v>0</v>
      </c>
    </row>
    <row r="399" spans="1:10" ht="26.25" x14ac:dyDescent="0.4">
      <c r="A399" s="3"/>
      <c r="B399" s="3" t="s">
        <v>19</v>
      </c>
      <c r="C399" s="91">
        <v>413474</v>
      </c>
      <c r="D399" s="91">
        <v>0</v>
      </c>
      <c r="E399" s="91">
        <v>0</v>
      </c>
      <c r="F399" s="91">
        <v>0</v>
      </c>
      <c r="G399" s="91">
        <v>4889799</v>
      </c>
      <c r="H399" s="91">
        <v>0</v>
      </c>
      <c r="I399" s="91">
        <v>0</v>
      </c>
      <c r="J399" s="91">
        <v>5303273</v>
      </c>
    </row>
    <row r="400" spans="1:10" ht="26.25" x14ac:dyDescent="0.4">
      <c r="A400" s="3"/>
      <c r="B400" s="3" t="s">
        <v>20</v>
      </c>
      <c r="C400" s="91">
        <v>17409</v>
      </c>
      <c r="D400" s="91">
        <v>0</v>
      </c>
      <c r="E400" s="91">
        <v>0</v>
      </c>
      <c r="F400" s="91">
        <v>0</v>
      </c>
      <c r="G400" s="91">
        <v>0</v>
      </c>
      <c r="H400" s="91">
        <v>0</v>
      </c>
      <c r="I400" s="91">
        <v>0</v>
      </c>
      <c r="J400" s="91">
        <v>17409</v>
      </c>
    </row>
    <row r="401" spans="1:10" ht="26.25" x14ac:dyDescent="0.4">
      <c r="A401" s="3"/>
      <c r="B401" s="3" t="s">
        <v>21</v>
      </c>
      <c r="C401" s="91">
        <v>23399514</v>
      </c>
      <c r="D401" s="91">
        <v>1952675</v>
      </c>
      <c r="E401" s="91">
        <v>700649</v>
      </c>
      <c r="F401" s="91">
        <v>0</v>
      </c>
      <c r="G401" s="91">
        <v>0</v>
      </c>
      <c r="H401" s="91">
        <v>0</v>
      </c>
      <c r="I401" s="91">
        <v>0</v>
      </c>
      <c r="J401" s="91">
        <v>26052838</v>
      </c>
    </row>
    <row r="402" spans="1:10" ht="26.25" x14ac:dyDescent="0.4">
      <c r="A402" s="3"/>
      <c r="B402" s="3" t="s">
        <v>24</v>
      </c>
      <c r="C402" s="91">
        <v>5470689</v>
      </c>
      <c r="D402" s="91">
        <v>9769305</v>
      </c>
      <c r="E402" s="91">
        <v>3426239</v>
      </c>
      <c r="F402" s="91">
        <v>0</v>
      </c>
      <c r="G402" s="91">
        <v>0</v>
      </c>
      <c r="H402" s="91">
        <v>0</v>
      </c>
      <c r="I402" s="91">
        <v>0</v>
      </c>
      <c r="J402" s="91">
        <v>18666233</v>
      </c>
    </row>
    <row r="403" spans="1:10" ht="26.25" x14ac:dyDescent="0.4">
      <c r="A403" s="3"/>
      <c r="B403" s="3" t="s">
        <v>23</v>
      </c>
      <c r="C403" s="91">
        <v>9190560</v>
      </c>
      <c r="D403" s="91">
        <v>8218544</v>
      </c>
      <c r="E403" s="91">
        <v>2789912</v>
      </c>
      <c r="F403" s="91">
        <v>0</v>
      </c>
      <c r="G403" s="91">
        <v>0</v>
      </c>
      <c r="H403" s="91">
        <v>0</v>
      </c>
      <c r="I403" s="91">
        <v>0</v>
      </c>
      <c r="J403" s="91">
        <v>20199016</v>
      </c>
    </row>
    <row r="404" spans="1:10" ht="26.25" x14ac:dyDescent="0.4">
      <c r="A404" s="3"/>
      <c r="B404" s="3" t="s">
        <v>22</v>
      </c>
      <c r="C404" s="91">
        <v>0</v>
      </c>
      <c r="D404" s="91">
        <v>8417140</v>
      </c>
      <c r="E404" s="91">
        <v>3024995</v>
      </c>
      <c r="F404" s="91">
        <v>0</v>
      </c>
      <c r="G404" s="91">
        <v>0</v>
      </c>
      <c r="H404" s="91">
        <v>0</v>
      </c>
      <c r="I404" s="91">
        <v>0</v>
      </c>
      <c r="J404" s="91">
        <v>11442135</v>
      </c>
    </row>
    <row r="405" spans="1:10" ht="26.25" x14ac:dyDescent="0.4">
      <c r="A405" s="3"/>
      <c r="B405" s="3" t="s">
        <v>25</v>
      </c>
      <c r="C405" s="91">
        <v>0</v>
      </c>
      <c r="D405" s="91">
        <v>0</v>
      </c>
      <c r="E405" s="91">
        <v>0</v>
      </c>
      <c r="F405" s="91">
        <v>0</v>
      </c>
      <c r="G405" s="91">
        <v>0</v>
      </c>
      <c r="H405" s="91">
        <v>0</v>
      </c>
      <c r="I405" s="91">
        <v>0</v>
      </c>
      <c r="J405" s="91">
        <v>0</v>
      </c>
    </row>
    <row r="406" spans="1:10" ht="26.25" x14ac:dyDescent="0.4">
      <c r="A406" s="3"/>
      <c r="B406" s="3" t="s">
        <v>60</v>
      </c>
      <c r="C406" s="91">
        <v>8476</v>
      </c>
      <c r="D406" s="91">
        <v>1763</v>
      </c>
      <c r="E406" s="91">
        <v>575</v>
      </c>
      <c r="F406" s="91">
        <v>0</v>
      </c>
      <c r="G406" s="91">
        <v>0</v>
      </c>
      <c r="H406" s="91">
        <v>0</v>
      </c>
      <c r="I406" s="91">
        <v>0</v>
      </c>
      <c r="J406" s="91">
        <v>10814</v>
      </c>
    </row>
    <row r="407" spans="1:10" ht="26.25" x14ac:dyDescent="0.4">
      <c r="A407" s="3"/>
      <c r="B407" s="3" t="s">
        <v>64</v>
      </c>
      <c r="C407" s="91">
        <v>186316</v>
      </c>
      <c r="D407" s="91">
        <v>16388</v>
      </c>
      <c r="E407" s="91">
        <v>5469</v>
      </c>
      <c r="F407" s="91">
        <v>0</v>
      </c>
      <c r="G407" s="91">
        <v>0</v>
      </c>
      <c r="H407" s="91">
        <v>0</v>
      </c>
      <c r="I407" s="91">
        <v>0</v>
      </c>
      <c r="J407" s="91">
        <v>208173</v>
      </c>
    </row>
    <row r="408" spans="1:10" ht="26.25" x14ac:dyDescent="0.4">
      <c r="A408" s="3"/>
      <c r="B408" s="3" t="s">
        <v>38</v>
      </c>
      <c r="C408" s="91">
        <v>0</v>
      </c>
      <c r="D408" s="91">
        <v>0</v>
      </c>
      <c r="E408" s="91">
        <v>352949</v>
      </c>
      <c r="F408" s="91">
        <v>0</v>
      </c>
      <c r="G408" s="91">
        <v>0</v>
      </c>
      <c r="H408" s="91">
        <v>0</v>
      </c>
      <c r="I408" s="91">
        <v>0</v>
      </c>
      <c r="J408" s="91">
        <v>352949</v>
      </c>
    </row>
    <row r="409" spans="1:10" ht="26.25" x14ac:dyDescent="0.4">
      <c r="A409" s="3"/>
      <c r="B409" s="3" t="s">
        <v>26</v>
      </c>
      <c r="C409" s="91">
        <v>0</v>
      </c>
      <c r="D409" s="91">
        <v>0</v>
      </c>
      <c r="E409" s="91">
        <v>0</v>
      </c>
      <c r="F409" s="91">
        <v>0</v>
      </c>
      <c r="G409" s="91">
        <v>687023</v>
      </c>
      <c r="H409" s="91">
        <v>0</v>
      </c>
      <c r="I409" s="91">
        <v>0</v>
      </c>
      <c r="J409" s="91">
        <v>687023</v>
      </c>
    </row>
    <row r="410" spans="1:10" ht="26.25" x14ac:dyDescent="0.4">
      <c r="A410" s="3"/>
      <c r="B410" s="3" t="s">
        <v>27</v>
      </c>
      <c r="C410" s="91">
        <v>8265530</v>
      </c>
      <c r="D410" s="91">
        <v>0</v>
      </c>
      <c r="E410" s="91">
        <v>0</v>
      </c>
      <c r="F410" s="91">
        <v>0</v>
      </c>
      <c r="G410" s="91">
        <v>0</v>
      </c>
      <c r="H410" s="91">
        <v>0</v>
      </c>
      <c r="I410" s="91">
        <v>0</v>
      </c>
      <c r="J410" s="91">
        <v>8265530</v>
      </c>
    </row>
    <row r="411" spans="1:10" ht="26.25" x14ac:dyDescent="0.4">
      <c r="A411" s="3"/>
      <c r="B411" s="3" t="s">
        <v>28</v>
      </c>
      <c r="C411" s="91">
        <v>13813209</v>
      </c>
      <c r="D411" s="91">
        <v>591192</v>
      </c>
      <c r="E411" s="91">
        <v>179209</v>
      </c>
      <c r="F411" s="91">
        <v>0</v>
      </c>
      <c r="G411" s="91">
        <v>2245580</v>
      </c>
      <c r="H411" s="91">
        <v>0</v>
      </c>
      <c r="I411" s="91">
        <v>0</v>
      </c>
      <c r="J411" s="91">
        <v>16829190</v>
      </c>
    </row>
    <row r="412" spans="1:10" ht="26.25" x14ac:dyDescent="0.4">
      <c r="A412" s="3"/>
      <c r="B412" s="3" t="s">
        <v>29</v>
      </c>
      <c r="C412" s="91">
        <v>0</v>
      </c>
      <c r="D412" s="91">
        <v>0</v>
      </c>
      <c r="E412" s="91">
        <v>0</v>
      </c>
      <c r="F412" s="91">
        <v>0</v>
      </c>
      <c r="G412" s="91">
        <v>337161</v>
      </c>
      <c r="H412" s="91">
        <v>0</v>
      </c>
      <c r="I412" s="91">
        <v>0</v>
      </c>
      <c r="J412" s="91">
        <v>337161</v>
      </c>
    </row>
    <row r="413" spans="1:10" ht="26.25" x14ac:dyDescent="0.4">
      <c r="A413" s="3"/>
      <c r="B413" s="3" t="s">
        <v>61</v>
      </c>
      <c r="C413" s="91">
        <v>0</v>
      </c>
      <c r="D413" s="91">
        <v>0</v>
      </c>
      <c r="E413" s="91">
        <v>0</v>
      </c>
      <c r="F413" s="91">
        <v>0</v>
      </c>
      <c r="G413" s="91">
        <v>493765</v>
      </c>
      <c r="H413" s="91">
        <v>0</v>
      </c>
      <c r="I413" s="91">
        <v>0</v>
      </c>
      <c r="J413" s="91">
        <v>493765</v>
      </c>
    </row>
    <row r="414" spans="1:10" ht="26.25" x14ac:dyDescent="0.4">
      <c r="A414" s="3"/>
      <c r="B414" s="3" t="s">
        <v>34</v>
      </c>
      <c r="C414" s="91">
        <v>0</v>
      </c>
      <c r="D414" s="91">
        <v>0</v>
      </c>
      <c r="E414" s="91">
        <v>0</v>
      </c>
      <c r="F414" s="91">
        <v>0</v>
      </c>
      <c r="G414" s="91">
        <v>0</v>
      </c>
      <c r="H414" s="91">
        <v>0</v>
      </c>
      <c r="I414" s="91">
        <v>0</v>
      </c>
      <c r="J414" s="91">
        <v>0</v>
      </c>
    </row>
    <row r="415" spans="1:10" ht="26.25" x14ac:dyDescent="0.4">
      <c r="A415" s="3"/>
      <c r="B415" s="3" t="s">
        <v>30</v>
      </c>
      <c r="C415" s="91">
        <v>0</v>
      </c>
      <c r="D415" s="91">
        <v>0</v>
      </c>
      <c r="E415" s="91">
        <v>0</v>
      </c>
      <c r="F415" s="91">
        <v>0</v>
      </c>
      <c r="G415" s="91">
        <v>0</v>
      </c>
      <c r="H415" s="91">
        <v>0</v>
      </c>
      <c r="I415" s="91">
        <v>0</v>
      </c>
      <c r="J415" s="91">
        <v>0</v>
      </c>
    </row>
    <row r="416" spans="1:10" ht="26.25" x14ac:dyDescent="0.4">
      <c r="A416" s="3"/>
      <c r="B416" s="3" t="s">
        <v>31</v>
      </c>
      <c r="C416" s="91">
        <v>0</v>
      </c>
      <c r="D416" s="91">
        <v>0</v>
      </c>
      <c r="E416" s="91">
        <v>0</v>
      </c>
      <c r="F416" s="91">
        <v>0</v>
      </c>
      <c r="G416" s="91">
        <v>31616</v>
      </c>
      <c r="H416" s="91">
        <v>0</v>
      </c>
      <c r="I416" s="91">
        <v>0</v>
      </c>
      <c r="J416" s="91">
        <v>31616</v>
      </c>
    </row>
    <row r="417" spans="1:10" ht="26.25" x14ac:dyDescent="0.4">
      <c r="A417" s="3"/>
      <c r="B417" s="3" t="s">
        <v>32</v>
      </c>
      <c r="C417" s="91">
        <v>0</v>
      </c>
      <c r="D417" s="91">
        <v>0</v>
      </c>
      <c r="E417" s="91">
        <v>0</v>
      </c>
      <c r="F417" s="91">
        <v>0</v>
      </c>
      <c r="G417" s="91">
        <v>24479</v>
      </c>
      <c r="H417" s="91">
        <v>0</v>
      </c>
      <c r="I417" s="91">
        <v>0</v>
      </c>
      <c r="J417" s="91">
        <v>24479</v>
      </c>
    </row>
    <row r="418" spans="1:10" ht="26.25" x14ac:dyDescent="0.4">
      <c r="A418" s="3"/>
      <c r="B418" s="3" t="s">
        <v>65</v>
      </c>
      <c r="C418" s="91">
        <v>9534</v>
      </c>
      <c r="D418" s="91">
        <v>1743</v>
      </c>
      <c r="E418" s="91">
        <v>612</v>
      </c>
      <c r="F418" s="91">
        <v>0</v>
      </c>
      <c r="G418" s="91">
        <v>0</v>
      </c>
      <c r="H418" s="91">
        <v>0</v>
      </c>
      <c r="I418" s="91">
        <v>0</v>
      </c>
      <c r="J418" s="91">
        <v>11889</v>
      </c>
    </row>
    <row r="419" spans="1:10" ht="26.25" x14ac:dyDescent="0.4">
      <c r="A419" s="3"/>
      <c r="B419" s="3" t="s">
        <v>33</v>
      </c>
      <c r="C419" s="91">
        <v>0</v>
      </c>
      <c r="D419" s="91">
        <v>0</v>
      </c>
      <c r="E419" s="91">
        <v>0</v>
      </c>
      <c r="F419" s="91">
        <v>0</v>
      </c>
      <c r="G419" s="91">
        <v>0</v>
      </c>
      <c r="H419" s="91">
        <v>0</v>
      </c>
      <c r="I419" s="91">
        <v>0</v>
      </c>
      <c r="J419" s="91">
        <v>0</v>
      </c>
    </row>
    <row r="420" spans="1:10" ht="26.25" x14ac:dyDescent="0.4">
      <c r="A420" s="3"/>
      <c r="B420" s="3" t="s">
        <v>36</v>
      </c>
      <c r="C420" s="91">
        <v>40554</v>
      </c>
      <c r="D420" s="91">
        <v>0</v>
      </c>
      <c r="E420" s="91">
        <v>0</v>
      </c>
      <c r="F420" s="91">
        <v>0</v>
      </c>
      <c r="G420" s="91">
        <v>0</v>
      </c>
      <c r="H420" s="91">
        <v>0</v>
      </c>
      <c r="I420" s="91">
        <v>0</v>
      </c>
      <c r="J420" s="91">
        <v>40554</v>
      </c>
    </row>
    <row r="421" spans="1:10" ht="26.25" x14ac:dyDescent="0.4">
      <c r="A421" s="3"/>
      <c r="B421" s="3" t="s">
        <v>35</v>
      </c>
      <c r="C421" s="91">
        <v>0</v>
      </c>
      <c r="D421" s="91">
        <v>0</v>
      </c>
      <c r="E421" s="91">
        <v>0</v>
      </c>
      <c r="F421" s="91">
        <v>0</v>
      </c>
      <c r="G421" s="91">
        <v>496412</v>
      </c>
      <c r="H421" s="91">
        <v>0</v>
      </c>
      <c r="I421" s="91">
        <v>0</v>
      </c>
      <c r="J421" s="91">
        <v>496412</v>
      </c>
    </row>
    <row r="422" spans="1:10" ht="26.25" x14ac:dyDescent="0.4">
      <c r="A422" s="3"/>
      <c r="B422" s="3" t="s">
        <v>77</v>
      </c>
      <c r="C422" s="91">
        <v>2401</v>
      </c>
      <c r="D422" s="91">
        <v>0</v>
      </c>
      <c r="E422" s="91">
        <v>0</v>
      </c>
      <c r="F422" s="91">
        <v>0</v>
      </c>
      <c r="G422" s="91">
        <v>0</v>
      </c>
      <c r="H422" s="91">
        <v>0</v>
      </c>
      <c r="I422" s="91">
        <v>0</v>
      </c>
      <c r="J422" s="91">
        <v>2401</v>
      </c>
    </row>
    <row r="423" spans="1:10" ht="26.25" x14ac:dyDescent="0.4">
      <c r="A423" s="3"/>
      <c r="B423" s="3" t="s">
        <v>81</v>
      </c>
      <c r="C423" s="91">
        <v>4752</v>
      </c>
      <c r="D423" s="91">
        <v>0</v>
      </c>
      <c r="E423" s="91">
        <v>0</v>
      </c>
      <c r="F423" s="91">
        <v>0</v>
      </c>
      <c r="G423" s="91">
        <v>0</v>
      </c>
      <c r="H423" s="91">
        <v>0</v>
      </c>
      <c r="I423" s="91">
        <v>0</v>
      </c>
      <c r="J423" s="91">
        <v>4752</v>
      </c>
    </row>
    <row r="424" spans="1:10" ht="26.25" x14ac:dyDescent="0.4">
      <c r="A424" s="3"/>
      <c r="B424" s="3" t="s">
        <v>82</v>
      </c>
      <c r="C424" s="91">
        <v>7137</v>
      </c>
      <c r="D424" s="91">
        <v>0</v>
      </c>
      <c r="E424" s="91">
        <v>0</v>
      </c>
      <c r="F424" s="91">
        <v>0</v>
      </c>
      <c r="G424" s="91">
        <v>0</v>
      </c>
      <c r="H424" s="91">
        <v>0</v>
      </c>
      <c r="I424" s="91">
        <v>0</v>
      </c>
      <c r="J424" s="91">
        <v>7137</v>
      </c>
    </row>
    <row r="425" spans="1:10" ht="26.25" x14ac:dyDescent="0.4">
      <c r="A425" s="3"/>
      <c r="B425" s="3" t="s">
        <v>83</v>
      </c>
      <c r="C425" s="91">
        <v>6131</v>
      </c>
      <c r="D425" s="91">
        <v>1102</v>
      </c>
      <c r="E425" s="91">
        <v>406</v>
      </c>
      <c r="F425" s="91">
        <v>0</v>
      </c>
      <c r="G425" s="91">
        <v>0</v>
      </c>
      <c r="H425" s="91">
        <v>0</v>
      </c>
      <c r="I425" s="91">
        <v>0</v>
      </c>
      <c r="J425" s="91">
        <v>7639</v>
      </c>
    </row>
    <row r="426" spans="1:10" ht="26.25" x14ac:dyDescent="0.4">
      <c r="A426" s="3"/>
      <c r="B426" s="3" t="s">
        <v>84</v>
      </c>
      <c r="C426" s="91">
        <v>11399</v>
      </c>
      <c r="D426" s="91">
        <v>2362</v>
      </c>
      <c r="E426" s="91">
        <v>805</v>
      </c>
      <c r="F426" s="91">
        <v>0</v>
      </c>
      <c r="G426" s="91">
        <v>0</v>
      </c>
      <c r="H426" s="91">
        <v>0</v>
      </c>
      <c r="I426" s="91">
        <v>0</v>
      </c>
      <c r="J426" s="91">
        <v>14566</v>
      </c>
    </row>
    <row r="427" spans="1:10" ht="26.25" x14ac:dyDescent="0.4">
      <c r="A427" s="3"/>
      <c r="B427" s="3" t="s">
        <v>85</v>
      </c>
      <c r="C427" s="91">
        <v>10773</v>
      </c>
      <c r="D427" s="91">
        <v>0</v>
      </c>
      <c r="E427" s="91">
        <v>0</v>
      </c>
      <c r="F427" s="91">
        <v>0</v>
      </c>
      <c r="G427" s="91">
        <v>0</v>
      </c>
      <c r="H427" s="91">
        <v>0</v>
      </c>
      <c r="I427" s="91">
        <v>0</v>
      </c>
      <c r="J427" s="91">
        <v>10773</v>
      </c>
    </row>
    <row r="428" spans="1:10" ht="26.25" x14ac:dyDescent="0.4">
      <c r="A428" s="3"/>
      <c r="B428" s="3" t="s">
        <v>87</v>
      </c>
      <c r="C428" s="91">
        <v>32076</v>
      </c>
      <c r="D428" s="91">
        <v>18366</v>
      </c>
      <c r="E428" s="91">
        <v>6836</v>
      </c>
      <c r="F428" s="91">
        <v>0</v>
      </c>
      <c r="G428" s="91">
        <v>0</v>
      </c>
      <c r="H428" s="91">
        <v>0</v>
      </c>
      <c r="I428" s="91">
        <v>0</v>
      </c>
      <c r="J428" s="91">
        <v>57278</v>
      </c>
    </row>
    <row r="429" spans="1:10" ht="26.25" x14ac:dyDescent="0.4">
      <c r="A429" s="3"/>
      <c r="B429" s="3" t="s">
        <v>90</v>
      </c>
      <c r="C429" s="91">
        <v>0</v>
      </c>
      <c r="D429" s="91">
        <v>0</v>
      </c>
      <c r="E429" s="91">
        <v>0</v>
      </c>
      <c r="F429" s="91">
        <v>0</v>
      </c>
      <c r="G429" s="91">
        <v>2953369</v>
      </c>
      <c r="H429" s="91">
        <v>0</v>
      </c>
      <c r="I429" s="91">
        <v>0</v>
      </c>
      <c r="J429" s="91">
        <v>2953369</v>
      </c>
    </row>
    <row r="430" spans="1:10" ht="26.25" x14ac:dyDescent="0.4">
      <c r="A430" s="3"/>
      <c r="B430" s="3" t="s">
        <v>96</v>
      </c>
      <c r="C430" s="91">
        <v>0</v>
      </c>
      <c r="D430" s="91">
        <v>0</v>
      </c>
      <c r="E430" s="91">
        <v>0</v>
      </c>
      <c r="F430" s="91">
        <v>0</v>
      </c>
      <c r="G430" s="91">
        <v>0</v>
      </c>
      <c r="H430" s="91">
        <v>0</v>
      </c>
      <c r="I430" s="91">
        <v>0</v>
      </c>
      <c r="J430" s="91">
        <v>0</v>
      </c>
    </row>
    <row r="431" spans="1:10" ht="26.25" x14ac:dyDescent="0.4">
      <c r="A431" s="3" t="s">
        <v>55</v>
      </c>
      <c r="B431" s="3"/>
      <c r="C431" s="91">
        <v>67978537</v>
      </c>
      <c r="D431" s="91">
        <v>31603769</v>
      </c>
      <c r="E431" s="91">
        <v>11341750</v>
      </c>
      <c r="F431" s="91">
        <v>0</v>
      </c>
      <c r="G431" s="91">
        <v>12159204</v>
      </c>
      <c r="H431" s="91">
        <v>0</v>
      </c>
      <c r="I431" s="91">
        <v>0</v>
      </c>
      <c r="J431" s="91">
        <v>123083260</v>
      </c>
    </row>
    <row r="432" spans="1:10" ht="26.25" x14ac:dyDescent="0.4">
      <c r="A432" s="3" t="s">
        <v>36</v>
      </c>
      <c r="B432" s="3" t="s">
        <v>18</v>
      </c>
      <c r="C432" s="91">
        <v>0</v>
      </c>
      <c r="D432" s="91">
        <v>0</v>
      </c>
      <c r="E432" s="91">
        <v>0</v>
      </c>
      <c r="F432" s="91">
        <v>0</v>
      </c>
      <c r="G432" s="91">
        <v>0</v>
      </c>
      <c r="H432" s="91">
        <v>0</v>
      </c>
      <c r="I432" s="91">
        <v>4</v>
      </c>
      <c r="J432" s="91">
        <v>4</v>
      </c>
    </row>
    <row r="433" spans="1:10" ht="26.25" x14ac:dyDescent="0.4">
      <c r="A433" s="3"/>
      <c r="B433" s="3" t="s">
        <v>63</v>
      </c>
      <c r="C433" s="91">
        <v>0</v>
      </c>
      <c r="D433" s="91">
        <v>0</v>
      </c>
      <c r="E433" s="91">
        <v>0</v>
      </c>
      <c r="F433" s="91">
        <v>0</v>
      </c>
      <c r="G433" s="91">
        <v>0</v>
      </c>
      <c r="H433" s="91">
        <v>0</v>
      </c>
      <c r="I433" s="91">
        <v>0</v>
      </c>
      <c r="J433" s="91">
        <v>0</v>
      </c>
    </row>
    <row r="434" spans="1:10" ht="26.25" x14ac:dyDescent="0.4">
      <c r="A434" s="3"/>
      <c r="B434" s="3" t="s">
        <v>19</v>
      </c>
      <c r="C434" s="91">
        <v>0</v>
      </c>
      <c r="D434" s="91">
        <v>0</v>
      </c>
      <c r="E434" s="91">
        <v>0</v>
      </c>
      <c r="F434" s="91">
        <v>0</v>
      </c>
      <c r="G434" s="91">
        <v>0</v>
      </c>
      <c r="H434" s="91">
        <v>0</v>
      </c>
      <c r="I434" s="91">
        <v>416</v>
      </c>
      <c r="J434" s="91">
        <v>416</v>
      </c>
    </row>
    <row r="435" spans="1:10" ht="26.25" x14ac:dyDescent="0.4">
      <c r="A435" s="3"/>
      <c r="B435" s="3" t="s">
        <v>20</v>
      </c>
      <c r="C435" s="91">
        <v>0</v>
      </c>
      <c r="D435" s="91">
        <v>0</v>
      </c>
      <c r="E435" s="91">
        <v>0</v>
      </c>
      <c r="F435" s="91">
        <v>0</v>
      </c>
      <c r="G435" s="91">
        <v>0</v>
      </c>
      <c r="H435" s="91">
        <v>0</v>
      </c>
      <c r="I435" s="91">
        <v>0</v>
      </c>
      <c r="J435" s="91">
        <v>0</v>
      </c>
    </row>
    <row r="436" spans="1:10" ht="26.25" x14ac:dyDescent="0.4">
      <c r="A436" s="3"/>
      <c r="B436" s="3" t="s">
        <v>21</v>
      </c>
      <c r="C436" s="91">
        <v>0</v>
      </c>
      <c r="D436" s="91">
        <v>0</v>
      </c>
      <c r="E436" s="91">
        <v>0</v>
      </c>
      <c r="F436" s="91">
        <v>0</v>
      </c>
      <c r="G436" s="91">
        <v>0</v>
      </c>
      <c r="H436" s="91">
        <v>0</v>
      </c>
      <c r="I436" s="91">
        <v>124</v>
      </c>
      <c r="J436" s="91">
        <v>124</v>
      </c>
    </row>
    <row r="437" spans="1:10" ht="26.25" x14ac:dyDescent="0.4">
      <c r="A437" s="3"/>
      <c r="B437" s="3" t="s">
        <v>24</v>
      </c>
      <c r="C437" s="91">
        <v>0</v>
      </c>
      <c r="D437" s="91">
        <v>0</v>
      </c>
      <c r="E437" s="91">
        <v>0</v>
      </c>
      <c r="F437" s="91">
        <v>0</v>
      </c>
      <c r="G437" s="91">
        <v>0</v>
      </c>
      <c r="H437" s="91">
        <v>0</v>
      </c>
      <c r="I437" s="91">
        <v>0</v>
      </c>
      <c r="J437" s="91">
        <v>0</v>
      </c>
    </row>
    <row r="438" spans="1:10" ht="26.25" x14ac:dyDescent="0.4">
      <c r="A438" s="3"/>
      <c r="B438" s="3" t="s">
        <v>23</v>
      </c>
      <c r="C438" s="91">
        <v>0</v>
      </c>
      <c r="D438" s="91">
        <v>0</v>
      </c>
      <c r="E438" s="91">
        <v>0</v>
      </c>
      <c r="F438" s="91">
        <v>0</v>
      </c>
      <c r="G438" s="91">
        <v>0</v>
      </c>
      <c r="H438" s="91">
        <v>0</v>
      </c>
      <c r="I438" s="91">
        <v>0</v>
      </c>
      <c r="J438" s="91">
        <v>0</v>
      </c>
    </row>
    <row r="439" spans="1:10" ht="26.25" x14ac:dyDescent="0.4">
      <c r="A439" s="3"/>
      <c r="B439" s="3" t="s">
        <v>22</v>
      </c>
      <c r="C439" s="91">
        <v>0</v>
      </c>
      <c r="D439" s="91">
        <v>0</v>
      </c>
      <c r="E439" s="91">
        <v>0</v>
      </c>
      <c r="F439" s="91">
        <v>0</v>
      </c>
      <c r="G439" s="91">
        <v>0</v>
      </c>
      <c r="H439" s="91">
        <v>0</v>
      </c>
      <c r="I439" s="91">
        <v>317</v>
      </c>
      <c r="J439" s="91">
        <v>317</v>
      </c>
    </row>
    <row r="440" spans="1:10" ht="26.25" x14ac:dyDescent="0.4">
      <c r="A440" s="3"/>
      <c r="B440" s="3" t="s">
        <v>25</v>
      </c>
      <c r="C440" s="91">
        <v>0</v>
      </c>
      <c r="D440" s="91">
        <v>0</v>
      </c>
      <c r="E440" s="91">
        <v>0</v>
      </c>
      <c r="F440" s="91">
        <v>0</v>
      </c>
      <c r="G440" s="91">
        <v>0</v>
      </c>
      <c r="H440" s="91">
        <v>0</v>
      </c>
      <c r="I440" s="91">
        <v>26</v>
      </c>
      <c r="J440" s="91">
        <v>26</v>
      </c>
    </row>
    <row r="441" spans="1:10" ht="26.25" x14ac:dyDescent="0.4">
      <c r="A441" s="3"/>
      <c r="B441" s="3" t="s">
        <v>60</v>
      </c>
      <c r="C441" s="91">
        <v>0</v>
      </c>
      <c r="D441" s="91">
        <v>0</v>
      </c>
      <c r="E441" s="91">
        <v>0</v>
      </c>
      <c r="F441" s="91">
        <v>0</v>
      </c>
      <c r="G441" s="91">
        <v>0</v>
      </c>
      <c r="H441" s="91">
        <v>0</v>
      </c>
      <c r="I441" s="91">
        <v>0</v>
      </c>
      <c r="J441" s="91">
        <v>0</v>
      </c>
    </row>
    <row r="442" spans="1:10" ht="26.25" x14ac:dyDescent="0.4">
      <c r="A442" s="3"/>
      <c r="B442" s="3" t="s">
        <v>64</v>
      </c>
      <c r="C442" s="91">
        <v>0</v>
      </c>
      <c r="D442" s="91">
        <v>0</v>
      </c>
      <c r="E442" s="91">
        <v>0</v>
      </c>
      <c r="F442" s="91">
        <v>0</v>
      </c>
      <c r="G442" s="91">
        <v>0</v>
      </c>
      <c r="H442" s="91">
        <v>0</v>
      </c>
      <c r="I442" s="91">
        <v>8</v>
      </c>
      <c r="J442" s="91">
        <v>8</v>
      </c>
    </row>
    <row r="443" spans="1:10" ht="26.25" x14ac:dyDescent="0.4">
      <c r="A443" s="3"/>
      <c r="B443" s="3" t="s">
        <v>38</v>
      </c>
      <c r="C443" s="91">
        <v>0</v>
      </c>
      <c r="D443" s="91">
        <v>0</v>
      </c>
      <c r="E443" s="91">
        <v>0</v>
      </c>
      <c r="F443" s="91">
        <v>0</v>
      </c>
      <c r="G443" s="91">
        <v>0</v>
      </c>
      <c r="H443" s="91">
        <v>0</v>
      </c>
      <c r="I443" s="91">
        <v>0</v>
      </c>
      <c r="J443" s="91">
        <v>0</v>
      </c>
    </row>
    <row r="444" spans="1:10" ht="26.25" x14ac:dyDescent="0.4">
      <c r="A444" s="3"/>
      <c r="B444" s="3" t="s">
        <v>26</v>
      </c>
      <c r="C444" s="91">
        <v>0</v>
      </c>
      <c r="D444" s="91">
        <v>0</v>
      </c>
      <c r="E444" s="91">
        <v>0</v>
      </c>
      <c r="F444" s="91">
        <v>0</v>
      </c>
      <c r="G444" s="91">
        <v>0</v>
      </c>
      <c r="H444" s="91">
        <v>0</v>
      </c>
      <c r="I444" s="91">
        <v>20</v>
      </c>
      <c r="J444" s="91">
        <v>20</v>
      </c>
    </row>
    <row r="445" spans="1:10" ht="26.25" x14ac:dyDescent="0.4">
      <c r="A445" s="3"/>
      <c r="B445" s="3" t="s">
        <v>27</v>
      </c>
      <c r="C445" s="91">
        <v>0</v>
      </c>
      <c r="D445" s="91">
        <v>0</v>
      </c>
      <c r="E445" s="91">
        <v>0</v>
      </c>
      <c r="F445" s="91">
        <v>0</v>
      </c>
      <c r="G445" s="91">
        <v>0</v>
      </c>
      <c r="H445" s="91">
        <v>0</v>
      </c>
      <c r="I445" s="91">
        <v>0</v>
      </c>
      <c r="J445" s="91">
        <v>0</v>
      </c>
    </row>
    <row r="446" spans="1:10" ht="26.25" x14ac:dyDescent="0.4">
      <c r="A446" s="3"/>
      <c r="B446" s="3" t="s">
        <v>28</v>
      </c>
      <c r="C446" s="91">
        <v>0</v>
      </c>
      <c r="D446" s="91">
        <v>0</v>
      </c>
      <c r="E446" s="91">
        <v>0</v>
      </c>
      <c r="F446" s="91">
        <v>0</v>
      </c>
      <c r="G446" s="91">
        <v>0</v>
      </c>
      <c r="H446" s="91">
        <v>0</v>
      </c>
      <c r="I446" s="91">
        <v>5</v>
      </c>
      <c r="J446" s="91">
        <v>5</v>
      </c>
    </row>
    <row r="447" spans="1:10" ht="26.25" x14ac:dyDescent="0.4">
      <c r="A447" s="3"/>
      <c r="B447" s="3" t="s">
        <v>29</v>
      </c>
      <c r="C447" s="91">
        <v>0</v>
      </c>
      <c r="D447" s="91">
        <v>0</v>
      </c>
      <c r="E447" s="91">
        <v>0</v>
      </c>
      <c r="F447" s="91">
        <v>0</v>
      </c>
      <c r="G447" s="91">
        <v>0</v>
      </c>
      <c r="H447" s="91">
        <v>0</v>
      </c>
      <c r="I447" s="91">
        <v>85</v>
      </c>
      <c r="J447" s="91">
        <v>85</v>
      </c>
    </row>
    <row r="448" spans="1:10" ht="26.25" x14ac:dyDescent="0.4">
      <c r="A448" s="3"/>
      <c r="B448" s="3" t="s">
        <v>61</v>
      </c>
      <c r="C448" s="91">
        <v>0</v>
      </c>
      <c r="D448" s="91">
        <v>0</v>
      </c>
      <c r="E448" s="91">
        <v>0</v>
      </c>
      <c r="F448" s="91">
        <v>0</v>
      </c>
      <c r="G448" s="91">
        <v>0</v>
      </c>
      <c r="H448" s="91">
        <v>0</v>
      </c>
      <c r="I448" s="91">
        <v>11</v>
      </c>
      <c r="J448" s="91">
        <v>11</v>
      </c>
    </row>
    <row r="449" spans="1:10" ht="26.25" x14ac:dyDescent="0.4">
      <c r="A449" s="3"/>
      <c r="B449" s="3" t="s">
        <v>34</v>
      </c>
      <c r="C449" s="91">
        <v>0</v>
      </c>
      <c r="D449" s="91">
        <v>0</v>
      </c>
      <c r="E449" s="91">
        <v>0</v>
      </c>
      <c r="F449" s="91">
        <v>0</v>
      </c>
      <c r="G449" s="91">
        <v>0</v>
      </c>
      <c r="H449" s="91">
        <v>0</v>
      </c>
      <c r="I449" s="91">
        <v>33</v>
      </c>
      <c r="J449" s="91">
        <v>33</v>
      </c>
    </row>
    <row r="450" spans="1:10" ht="26.25" x14ac:dyDescent="0.4">
      <c r="A450" s="3"/>
      <c r="B450" s="3" t="s">
        <v>30</v>
      </c>
      <c r="C450" s="91">
        <v>0</v>
      </c>
      <c r="D450" s="91">
        <v>0</v>
      </c>
      <c r="E450" s="91">
        <v>0</v>
      </c>
      <c r="F450" s="91">
        <v>0</v>
      </c>
      <c r="G450" s="91">
        <v>0</v>
      </c>
      <c r="H450" s="91">
        <v>0</v>
      </c>
      <c r="I450" s="91">
        <v>9</v>
      </c>
      <c r="J450" s="91">
        <v>9</v>
      </c>
    </row>
    <row r="451" spans="1:10" ht="26.25" x14ac:dyDescent="0.4">
      <c r="A451" s="3"/>
      <c r="B451" s="3" t="s">
        <v>31</v>
      </c>
      <c r="C451" s="91">
        <v>0</v>
      </c>
      <c r="D451" s="91">
        <v>0</v>
      </c>
      <c r="E451" s="91">
        <v>0</v>
      </c>
      <c r="F451" s="91">
        <v>0</v>
      </c>
      <c r="G451" s="91">
        <v>0</v>
      </c>
      <c r="H451" s="91">
        <v>0</v>
      </c>
      <c r="I451" s="91">
        <v>0</v>
      </c>
      <c r="J451" s="91">
        <v>0</v>
      </c>
    </row>
    <row r="452" spans="1:10" ht="26.25" x14ac:dyDescent="0.4">
      <c r="A452" s="3"/>
      <c r="B452" s="3" t="s">
        <v>32</v>
      </c>
      <c r="C452" s="91">
        <v>0</v>
      </c>
      <c r="D452" s="91">
        <v>0</v>
      </c>
      <c r="E452" s="91">
        <v>0</v>
      </c>
      <c r="F452" s="91">
        <v>0</v>
      </c>
      <c r="G452" s="91">
        <v>0</v>
      </c>
      <c r="H452" s="91">
        <v>0</v>
      </c>
      <c r="I452" s="91">
        <v>0</v>
      </c>
      <c r="J452" s="91">
        <v>0</v>
      </c>
    </row>
    <row r="453" spans="1:10" ht="26.25" x14ac:dyDescent="0.4">
      <c r="A453" s="3"/>
      <c r="B453" s="3" t="s">
        <v>65</v>
      </c>
      <c r="C453" s="91">
        <v>0</v>
      </c>
      <c r="D453" s="91">
        <v>0</v>
      </c>
      <c r="E453" s="91">
        <v>0</v>
      </c>
      <c r="F453" s="91">
        <v>0</v>
      </c>
      <c r="G453" s="91">
        <v>0</v>
      </c>
      <c r="H453" s="91">
        <v>0</v>
      </c>
      <c r="I453" s="91">
        <v>0</v>
      </c>
      <c r="J453" s="91">
        <v>0</v>
      </c>
    </row>
    <row r="454" spans="1:10" ht="26.25" x14ac:dyDescent="0.4">
      <c r="A454" s="3"/>
      <c r="B454" s="3" t="s">
        <v>33</v>
      </c>
      <c r="C454" s="91">
        <v>0</v>
      </c>
      <c r="D454" s="91">
        <v>0</v>
      </c>
      <c r="E454" s="91">
        <v>0</v>
      </c>
      <c r="F454" s="91">
        <v>0</v>
      </c>
      <c r="G454" s="91">
        <v>0</v>
      </c>
      <c r="H454" s="91">
        <v>0</v>
      </c>
      <c r="I454" s="91">
        <v>91</v>
      </c>
      <c r="J454" s="91">
        <v>91</v>
      </c>
    </row>
    <row r="455" spans="1:10" ht="26.25" x14ac:dyDescent="0.4">
      <c r="A455" s="3"/>
      <c r="B455" s="3" t="s">
        <v>36</v>
      </c>
      <c r="C455" s="91">
        <v>0</v>
      </c>
      <c r="D455" s="91">
        <v>0</v>
      </c>
      <c r="E455" s="91">
        <v>0</v>
      </c>
      <c r="F455" s="91">
        <v>0</v>
      </c>
      <c r="G455" s="91">
        <v>0</v>
      </c>
      <c r="H455" s="91">
        <v>0</v>
      </c>
      <c r="I455" s="91">
        <v>0</v>
      </c>
      <c r="J455" s="91">
        <v>0</v>
      </c>
    </row>
    <row r="456" spans="1:10" ht="26.25" x14ac:dyDescent="0.4">
      <c r="A456" s="3"/>
      <c r="B456" s="3" t="s">
        <v>35</v>
      </c>
      <c r="C456" s="91">
        <v>0</v>
      </c>
      <c r="D456" s="91">
        <v>0</v>
      </c>
      <c r="E456" s="91">
        <v>0</v>
      </c>
      <c r="F456" s="91">
        <v>0</v>
      </c>
      <c r="G456" s="91">
        <v>0</v>
      </c>
      <c r="H456" s="91">
        <v>0</v>
      </c>
      <c r="I456" s="91">
        <v>8</v>
      </c>
      <c r="J456" s="91">
        <v>8</v>
      </c>
    </row>
    <row r="457" spans="1:10" ht="26.25" x14ac:dyDescent="0.4">
      <c r="A457" s="3"/>
      <c r="B457" s="3" t="s">
        <v>77</v>
      </c>
      <c r="C457" s="91">
        <v>0</v>
      </c>
      <c r="D457" s="91">
        <v>0</v>
      </c>
      <c r="E457" s="91">
        <v>0</v>
      </c>
      <c r="F457" s="91">
        <v>0</v>
      </c>
      <c r="G457" s="91">
        <v>0</v>
      </c>
      <c r="H457" s="91">
        <v>0</v>
      </c>
      <c r="I457" s="91">
        <v>0</v>
      </c>
      <c r="J457" s="91">
        <v>0</v>
      </c>
    </row>
    <row r="458" spans="1:10" ht="26.25" x14ac:dyDescent="0.4">
      <c r="A458" s="3"/>
      <c r="B458" s="3" t="s">
        <v>81</v>
      </c>
      <c r="C458" s="91">
        <v>0</v>
      </c>
      <c r="D458" s="91">
        <v>0</v>
      </c>
      <c r="E458" s="91">
        <v>0</v>
      </c>
      <c r="F458" s="91">
        <v>0</v>
      </c>
      <c r="G458" s="91">
        <v>0</v>
      </c>
      <c r="H458" s="91">
        <v>0</v>
      </c>
      <c r="I458" s="91">
        <v>0</v>
      </c>
      <c r="J458" s="91">
        <v>0</v>
      </c>
    </row>
    <row r="459" spans="1:10" ht="26.25" x14ac:dyDescent="0.4">
      <c r="A459" s="3"/>
      <c r="B459" s="3" t="s">
        <v>82</v>
      </c>
      <c r="C459" s="91">
        <v>0</v>
      </c>
      <c r="D459" s="91">
        <v>0</v>
      </c>
      <c r="E459" s="91">
        <v>0</v>
      </c>
      <c r="F459" s="91">
        <v>0</v>
      </c>
      <c r="G459" s="91">
        <v>0</v>
      </c>
      <c r="H459" s="91">
        <v>0</v>
      </c>
      <c r="I459" s="91">
        <v>0</v>
      </c>
      <c r="J459" s="91">
        <v>0</v>
      </c>
    </row>
    <row r="460" spans="1:10" ht="26.25" x14ac:dyDescent="0.4">
      <c r="A460" s="3"/>
      <c r="B460" s="3" t="s">
        <v>83</v>
      </c>
      <c r="C460" s="91">
        <v>0</v>
      </c>
      <c r="D460" s="91">
        <v>0</v>
      </c>
      <c r="E460" s="91">
        <v>0</v>
      </c>
      <c r="F460" s="91">
        <v>0</v>
      </c>
      <c r="G460" s="91">
        <v>0</v>
      </c>
      <c r="H460" s="91">
        <v>0</v>
      </c>
      <c r="I460" s="91">
        <v>0</v>
      </c>
      <c r="J460" s="91">
        <v>0</v>
      </c>
    </row>
    <row r="461" spans="1:10" ht="26.25" x14ac:dyDescent="0.4">
      <c r="A461" s="3"/>
      <c r="B461" s="3" t="s">
        <v>84</v>
      </c>
      <c r="C461" s="91">
        <v>0</v>
      </c>
      <c r="D461" s="91">
        <v>0</v>
      </c>
      <c r="E461" s="91">
        <v>0</v>
      </c>
      <c r="F461" s="91">
        <v>0</v>
      </c>
      <c r="G461" s="91">
        <v>0</v>
      </c>
      <c r="H461" s="91">
        <v>0</v>
      </c>
      <c r="I461" s="91">
        <v>0</v>
      </c>
      <c r="J461" s="91">
        <v>0</v>
      </c>
    </row>
    <row r="462" spans="1:10" ht="26.25" x14ac:dyDescent="0.4">
      <c r="A462" s="3"/>
      <c r="B462" s="3" t="s">
        <v>85</v>
      </c>
      <c r="C462" s="91">
        <v>0</v>
      </c>
      <c r="D462" s="91">
        <v>0</v>
      </c>
      <c r="E462" s="91">
        <v>0</v>
      </c>
      <c r="F462" s="91">
        <v>0</v>
      </c>
      <c r="G462" s="91">
        <v>0</v>
      </c>
      <c r="H462" s="91">
        <v>0</v>
      </c>
      <c r="I462" s="91">
        <v>0</v>
      </c>
      <c r="J462" s="91">
        <v>0</v>
      </c>
    </row>
    <row r="463" spans="1:10" ht="26.25" x14ac:dyDescent="0.4">
      <c r="A463" s="3"/>
      <c r="B463" s="3" t="s">
        <v>87</v>
      </c>
      <c r="C463" s="91">
        <v>0</v>
      </c>
      <c r="D463" s="91">
        <v>0</v>
      </c>
      <c r="E463" s="91">
        <v>0</v>
      </c>
      <c r="F463" s="91">
        <v>0</v>
      </c>
      <c r="G463" s="91">
        <v>0</v>
      </c>
      <c r="H463" s="91">
        <v>0</v>
      </c>
      <c r="I463" s="91">
        <v>0</v>
      </c>
      <c r="J463" s="91">
        <v>0</v>
      </c>
    </row>
    <row r="464" spans="1:10" ht="26.25" x14ac:dyDescent="0.4">
      <c r="A464" s="3"/>
      <c r="B464" s="3" t="s">
        <v>90</v>
      </c>
      <c r="C464" s="91">
        <v>0</v>
      </c>
      <c r="D464" s="91">
        <v>0</v>
      </c>
      <c r="E464" s="91">
        <v>0</v>
      </c>
      <c r="F464" s="91">
        <v>0</v>
      </c>
      <c r="G464" s="91">
        <v>0</v>
      </c>
      <c r="H464" s="91">
        <v>0</v>
      </c>
      <c r="I464" s="91">
        <v>26</v>
      </c>
      <c r="J464" s="91">
        <v>26</v>
      </c>
    </row>
    <row r="465" spans="1:10" ht="26.25" x14ac:dyDescent="0.4">
      <c r="A465" s="3"/>
      <c r="B465" s="3" t="s">
        <v>96</v>
      </c>
      <c r="C465" s="91">
        <v>0</v>
      </c>
      <c r="D465" s="91">
        <v>0</v>
      </c>
      <c r="E465" s="91">
        <v>0</v>
      </c>
      <c r="F465" s="91">
        <v>0</v>
      </c>
      <c r="G465" s="91">
        <v>0</v>
      </c>
      <c r="H465" s="91">
        <v>0</v>
      </c>
      <c r="I465" s="91">
        <v>0</v>
      </c>
      <c r="J465" s="91">
        <v>0</v>
      </c>
    </row>
    <row r="466" spans="1:10" ht="26.25" x14ac:dyDescent="0.4">
      <c r="A466" s="3" t="s">
        <v>59</v>
      </c>
      <c r="B466" s="3"/>
      <c r="C466" s="91">
        <v>0</v>
      </c>
      <c r="D466" s="91">
        <v>0</v>
      </c>
      <c r="E466" s="91">
        <v>0</v>
      </c>
      <c r="F466" s="91">
        <v>0</v>
      </c>
      <c r="G466" s="91">
        <v>0</v>
      </c>
      <c r="H466" s="91">
        <v>0</v>
      </c>
      <c r="I466" s="91">
        <v>1183</v>
      </c>
      <c r="J466" s="91">
        <v>1183</v>
      </c>
    </row>
    <row r="467" spans="1:10" ht="26.25" x14ac:dyDescent="0.4">
      <c r="A467" s="3" t="s">
        <v>35</v>
      </c>
      <c r="B467" s="3" t="s">
        <v>18</v>
      </c>
      <c r="C467" s="91">
        <v>14652555</v>
      </c>
      <c r="D467" s="91">
        <v>4882839</v>
      </c>
      <c r="E467" s="91">
        <v>1526703</v>
      </c>
      <c r="F467" s="91">
        <v>0</v>
      </c>
      <c r="G467" s="91">
        <v>0</v>
      </c>
      <c r="H467" s="91">
        <v>46581</v>
      </c>
      <c r="I467" s="91">
        <v>0</v>
      </c>
      <c r="J467" s="91">
        <v>21108678</v>
      </c>
    </row>
    <row r="468" spans="1:10" ht="26.25" x14ac:dyDescent="0.4">
      <c r="A468" s="3"/>
      <c r="B468" s="3" t="s">
        <v>63</v>
      </c>
      <c r="C468" s="91">
        <v>0</v>
      </c>
      <c r="D468" s="91">
        <v>0</v>
      </c>
      <c r="E468" s="91">
        <v>0</v>
      </c>
      <c r="F468" s="91">
        <v>0</v>
      </c>
      <c r="G468" s="91">
        <v>0</v>
      </c>
      <c r="H468" s="91">
        <v>5265</v>
      </c>
      <c r="I468" s="91">
        <v>0</v>
      </c>
      <c r="J468" s="91">
        <v>5265</v>
      </c>
    </row>
    <row r="469" spans="1:10" ht="26.25" x14ac:dyDescent="0.4">
      <c r="A469" s="3"/>
      <c r="B469" s="3" t="s">
        <v>19</v>
      </c>
      <c r="C469" s="91">
        <v>854675</v>
      </c>
      <c r="D469" s="91">
        <v>0</v>
      </c>
      <c r="E469" s="91">
        <v>0</v>
      </c>
      <c r="F469" s="91">
        <v>0</v>
      </c>
      <c r="G469" s="91">
        <v>0</v>
      </c>
      <c r="H469" s="91">
        <v>708</v>
      </c>
      <c r="I469" s="91">
        <v>0</v>
      </c>
      <c r="J469" s="91">
        <v>855383</v>
      </c>
    </row>
    <row r="470" spans="1:10" ht="26.25" x14ac:dyDescent="0.4">
      <c r="A470" s="3"/>
      <c r="B470" s="3" t="s">
        <v>20</v>
      </c>
      <c r="C470" s="91">
        <v>35986</v>
      </c>
      <c r="D470" s="91">
        <v>0</v>
      </c>
      <c r="E470" s="91">
        <v>0</v>
      </c>
      <c r="F470" s="91">
        <v>0</v>
      </c>
      <c r="G470" s="91">
        <v>0</v>
      </c>
      <c r="H470" s="91">
        <v>51</v>
      </c>
      <c r="I470" s="91">
        <v>0</v>
      </c>
      <c r="J470" s="91">
        <v>36037</v>
      </c>
    </row>
    <row r="471" spans="1:10" ht="26.25" x14ac:dyDescent="0.4">
      <c r="A471" s="3"/>
      <c r="B471" s="3" t="s">
        <v>21</v>
      </c>
      <c r="C471" s="91">
        <v>48368157</v>
      </c>
      <c r="D471" s="91">
        <v>3648644</v>
      </c>
      <c r="E471" s="91">
        <v>1253887</v>
      </c>
      <c r="F471" s="91">
        <v>0</v>
      </c>
      <c r="G471" s="91">
        <v>0</v>
      </c>
      <c r="H471" s="91">
        <v>35677</v>
      </c>
      <c r="I471" s="91">
        <v>0</v>
      </c>
      <c r="J471" s="91">
        <v>53306365</v>
      </c>
    </row>
    <row r="472" spans="1:10" ht="26.25" x14ac:dyDescent="0.4">
      <c r="A472" s="3"/>
      <c r="B472" s="3" t="s">
        <v>24</v>
      </c>
      <c r="C472" s="91">
        <v>11308233</v>
      </c>
      <c r="D472" s="91">
        <v>18254303</v>
      </c>
      <c r="E472" s="91">
        <v>6131621</v>
      </c>
      <c r="F472" s="91">
        <v>0</v>
      </c>
      <c r="G472" s="91">
        <v>0</v>
      </c>
      <c r="H472" s="91">
        <v>383596</v>
      </c>
      <c r="I472" s="91">
        <v>0</v>
      </c>
      <c r="J472" s="91">
        <v>36077753</v>
      </c>
    </row>
    <row r="473" spans="1:10" ht="26.25" x14ac:dyDescent="0.4">
      <c r="A473" s="3"/>
      <c r="B473" s="3" t="s">
        <v>23</v>
      </c>
      <c r="C473" s="91">
        <v>18997423</v>
      </c>
      <c r="D473" s="91">
        <v>15356648</v>
      </c>
      <c r="E473" s="91">
        <v>4992846</v>
      </c>
      <c r="F473" s="91">
        <v>0</v>
      </c>
      <c r="G473" s="91">
        <v>0</v>
      </c>
      <c r="H473" s="91">
        <v>331698</v>
      </c>
      <c r="I473" s="91">
        <v>0</v>
      </c>
      <c r="J473" s="91">
        <v>39678615</v>
      </c>
    </row>
    <row r="474" spans="1:10" ht="26.25" x14ac:dyDescent="0.4">
      <c r="A474" s="3"/>
      <c r="B474" s="3" t="s">
        <v>22</v>
      </c>
      <c r="C474" s="91">
        <v>0</v>
      </c>
      <c r="D474" s="91">
        <v>15727734</v>
      </c>
      <c r="E474" s="91">
        <v>5413553</v>
      </c>
      <c r="F474" s="91">
        <v>0</v>
      </c>
      <c r="G474" s="91">
        <v>0</v>
      </c>
      <c r="H474" s="91">
        <v>382927</v>
      </c>
      <c r="I474" s="91">
        <v>0</v>
      </c>
      <c r="J474" s="91">
        <v>21524214</v>
      </c>
    </row>
    <row r="475" spans="1:10" ht="26.25" x14ac:dyDescent="0.4">
      <c r="A475" s="3"/>
      <c r="B475" s="3" t="s">
        <v>25</v>
      </c>
      <c r="C475" s="91">
        <v>0</v>
      </c>
      <c r="D475" s="91">
        <v>0</v>
      </c>
      <c r="E475" s="91">
        <v>0</v>
      </c>
      <c r="F475" s="91">
        <v>0</v>
      </c>
      <c r="G475" s="91">
        <v>0</v>
      </c>
      <c r="H475" s="91">
        <v>471</v>
      </c>
      <c r="I475" s="91">
        <v>0</v>
      </c>
      <c r="J475" s="91">
        <v>471</v>
      </c>
    </row>
    <row r="476" spans="1:10" ht="26.25" x14ac:dyDescent="0.4">
      <c r="A476" s="3"/>
      <c r="B476" s="3" t="s">
        <v>60</v>
      </c>
      <c r="C476" s="91">
        <v>17520</v>
      </c>
      <c r="D476" s="91">
        <v>3293</v>
      </c>
      <c r="E476" s="91">
        <v>1030</v>
      </c>
      <c r="F476" s="91">
        <v>0</v>
      </c>
      <c r="G476" s="91">
        <v>0</v>
      </c>
      <c r="H476" s="91">
        <v>19</v>
      </c>
      <c r="I476" s="91">
        <v>0</v>
      </c>
      <c r="J476" s="91">
        <v>21862</v>
      </c>
    </row>
    <row r="477" spans="1:10" ht="26.25" x14ac:dyDescent="0.4">
      <c r="A477" s="3"/>
      <c r="B477" s="3" t="s">
        <v>64</v>
      </c>
      <c r="C477" s="91">
        <v>385126</v>
      </c>
      <c r="D477" s="91">
        <v>30621</v>
      </c>
      <c r="E477" s="91">
        <v>9787</v>
      </c>
      <c r="F477" s="91">
        <v>0</v>
      </c>
      <c r="G477" s="91">
        <v>0</v>
      </c>
      <c r="H477" s="91">
        <v>522</v>
      </c>
      <c r="I477" s="91">
        <v>0</v>
      </c>
      <c r="J477" s="91">
        <v>426056</v>
      </c>
    </row>
    <row r="478" spans="1:10" ht="26.25" x14ac:dyDescent="0.4">
      <c r="A478" s="3"/>
      <c r="B478" s="3" t="s">
        <v>38</v>
      </c>
      <c r="C478" s="91">
        <v>0</v>
      </c>
      <c r="D478" s="91">
        <v>0</v>
      </c>
      <c r="E478" s="91">
        <v>631640</v>
      </c>
      <c r="F478" s="91">
        <v>0</v>
      </c>
      <c r="G478" s="91">
        <v>0</v>
      </c>
      <c r="H478" s="91">
        <v>0</v>
      </c>
      <c r="I478" s="91">
        <v>0</v>
      </c>
      <c r="J478" s="91">
        <v>631640</v>
      </c>
    </row>
    <row r="479" spans="1:10" ht="26.25" x14ac:dyDescent="0.4">
      <c r="A479" s="3"/>
      <c r="B479" s="3" t="s">
        <v>26</v>
      </c>
      <c r="C479" s="91">
        <v>0</v>
      </c>
      <c r="D479" s="91">
        <v>0</v>
      </c>
      <c r="E479" s="91">
        <v>0</v>
      </c>
      <c r="F479" s="91">
        <v>0</v>
      </c>
      <c r="G479" s="91">
        <v>0</v>
      </c>
      <c r="H479" s="91">
        <v>0</v>
      </c>
      <c r="I479" s="91">
        <v>0</v>
      </c>
      <c r="J479" s="91">
        <v>0</v>
      </c>
    </row>
    <row r="480" spans="1:10" ht="26.25" x14ac:dyDescent="0.4">
      <c r="A480" s="3"/>
      <c r="B480" s="3" t="s">
        <v>27</v>
      </c>
      <c r="C480" s="91">
        <v>17085332</v>
      </c>
      <c r="D480" s="91">
        <v>0</v>
      </c>
      <c r="E480" s="91">
        <v>0</v>
      </c>
      <c r="F480" s="91">
        <v>0</v>
      </c>
      <c r="G480" s="91">
        <v>0</v>
      </c>
      <c r="H480" s="91">
        <v>31192</v>
      </c>
      <c r="I480" s="91">
        <v>0</v>
      </c>
      <c r="J480" s="91">
        <v>17116524</v>
      </c>
    </row>
    <row r="481" spans="1:10" ht="26.25" x14ac:dyDescent="0.4">
      <c r="A481" s="3"/>
      <c r="B481" s="3" t="s">
        <v>28</v>
      </c>
      <c r="C481" s="91">
        <v>28552706</v>
      </c>
      <c r="D481" s="91">
        <v>1104665</v>
      </c>
      <c r="E481" s="91">
        <v>320714</v>
      </c>
      <c r="F481" s="91">
        <v>0</v>
      </c>
      <c r="G481" s="91">
        <v>0</v>
      </c>
      <c r="H481" s="91">
        <v>22694</v>
      </c>
      <c r="I481" s="91">
        <v>0</v>
      </c>
      <c r="J481" s="91">
        <v>30000779</v>
      </c>
    </row>
    <row r="482" spans="1:10" ht="26.25" x14ac:dyDescent="0.4">
      <c r="A482" s="3"/>
      <c r="B482" s="3" t="s">
        <v>29</v>
      </c>
      <c r="C482" s="91">
        <v>0</v>
      </c>
      <c r="D482" s="91">
        <v>0</v>
      </c>
      <c r="E482" s="91">
        <v>0</v>
      </c>
      <c r="F482" s="91">
        <v>0</v>
      </c>
      <c r="G482" s="91">
        <v>0</v>
      </c>
      <c r="H482" s="91">
        <v>0</v>
      </c>
      <c r="I482" s="91">
        <v>0</v>
      </c>
      <c r="J482" s="91">
        <v>0</v>
      </c>
    </row>
    <row r="483" spans="1:10" ht="26.25" x14ac:dyDescent="0.4">
      <c r="A483" s="3"/>
      <c r="B483" s="3" t="s">
        <v>61</v>
      </c>
      <c r="C483" s="91">
        <v>0</v>
      </c>
      <c r="D483" s="91">
        <v>0</v>
      </c>
      <c r="E483" s="91">
        <v>0</v>
      </c>
      <c r="F483" s="91">
        <v>0</v>
      </c>
      <c r="G483" s="91">
        <v>0</v>
      </c>
      <c r="H483" s="91">
        <v>0</v>
      </c>
      <c r="I483" s="91">
        <v>0</v>
      </c>
      <c r="J483" s="91">
        <v>0</v>
      </c>
    </row>
    <row r="484" spans="1:10" ht="26.25" x14ac:dyDescent="0.4">
      <c r="A484" s="3"/>
      <c r="B484" s="3" t="s">
        <v>34</v>
      </c>
      <c r="C484" s="91">
        <v>0</v>
      </c>
      <c r="D484" s="91">
        <v>0</v>
      </c>
      <c r="E484" s="91">
        <v>0</v>
      </c>
      <c r="F484" s="91">
        <v>0</v>
      </c>
      <c r="G484" s="91">
        <v>0</v>
      </c>
      <c r="H484" s="91">
        <v>3355</v>
      </c>
      <c r="I484" s="91">
        <v>0</v>
      </c>
      <c r="J484" s="91">
        <v>3355</v>
      </c>
    </row>
    <row r="485" spans="1:10" ht="26.25" x14ac:dyDescent="0.4">
      <c r="A485" s="3"/>
      <c r="B485" s="3" t="s">
        <v>30</v>
      </c>
      <c r="C485" s="91">
        <v>0</v>
      </c>
      <c r="D485" s="91">
        <v>0</v>
      </c>
      <c r="E485" s="91">
        <v>0</v>
      </c>
      <c r="F485" s="91">
        <v>0</v>
      </c>
      <c r="G485" s="91">
        <v>0</v>
      </c>
      <c r="H485" s="91">
        <v>0</v>
      </c>
      <c r="I485" s="91">
        <v>0</v>
      </c>
      <c r="J485" s="91">
        <v>0</v>
      </c>
    </row>
    <row r="486" spans="1:10" ht="26.25" x14ac:dyDescent="0.4">
      <c r="A486" s="3"/>
      <c r="B486" s="3" t="s">
        <v>31</v>
      </c>
      <c r="C486" s="91">
        <v>0</v>
      </c>
      <c r="D486" s="91">
        <v>0</v>
      </c>
      <c r="E486" s="91">
        <v>0</v>
      </c>
      <c r="F486" s="91">
        <v>0</v>
      </c>
      <c r="G486" s="91">
        <v>0</v>
      </c>
      <c r="H486" s="91">
        <v>0</v>
      </c>
      <c r="I486" s="91">
        <v>0</v>
      </c>
      <c r="J486" s="91">
        <v>0</v>
      </c>
    </row>
    <row r="487" spans="1:10" ht="26.25" x14ac:dyDescent="0.4">
      <c r="A487" s="3"/>
      <c r="B487" s="3" t="s">
        <v>32</v>
      </c>
      <c r="C487" s="91">
        <v>0</v>
      </c>
      <c r="D487" s="91">
        <v>0</v>
      </c>
      <c r="E487" s="91">
        <v>0</v>
      </c>
      <c r="F487" s="91">
        <v>0</v>
      </c>
      <c r="G487" s="91">
        <v>0</v>
      </c>
      <c r="H487" s="91">
        <v>0</v>
      </c>
      <c r="I487" s="91">
        <v>0</v>
      </c>
      <c r="J487" s="91">
        <v>0</v>
      </c>
    </row>
    <row r="488" spans="1:10" ht="26.25" x14ac:dyDescent="0.4">
      <c r="A488" s="3"/>
      <c r="B488" s="3" t="s">
        <v>65</v>
      </c>
      <c r="C488" s="91">
        <v>19708</v>
      </c>
      <c r="D488" s="91">
        <v>3257</v>
      </c>
      <c r="E488" s="91">
        <v>1095</v>
      </c>
      <c r="F488" s="91">
        <v>0</v>
      </c>
      <c r="G488" s="91">
        <v>0</v>
      </c>
      <c r="H488" s="91">
        <v>22</v>
      </c>
      <c r="I488" s="91">
        <v>0</v>
      </c>
      <c r="J488" s="91">
        <v>24082</v>
      </c>
    </row>
    <row r="489" spans="1:10" ht="26.25" x14ac:dyDescent="0.4">
      <c r="A489" s="3"/>
      <c r="B489" s="3" t="s">
        <v>33</v>
      </c>
      <c r="C489" s="91">
        <v>0</v>
      </c>
      <c r="D489" s="91">
        <v>0</v>
      </c>
      <c r="E489" s="91">
        <v>0</v>
      </c>
      <c r="F489" s="91">
        <v>0</v>
      </c>
      <c r="G489" s="91">
        <v>0</v>
      </c>
      <c r="H489" s="91">
        <v>15456</v>
      </c>
      <c r="I489" s="91">
        <v>0</v>
      </c>
      <c r="J489" s="91">
        <v>15456</v>
      </c>
    </row>
    <row r="490" spans="1:10" ht="26.25" x14ac:dyDescent="0.4">
      <c r="A490" s="3"/>
      <c r="B490" s="3" t="s">
        <v>36</v>
      </c>
      <c r="C490" s="91">
        <v>83827</v>
      </c>
      <c r="D490" s="91">
        <v>0</v>
      </c>
      <c r="E490" s="91">
        <v>0</v>
      </c>
      <c r="F490" s="91">
        <v>0</v>
      </c>
      <c r="G490" s="91">
        <v>0</v>
      </c>
      <c r="H490" s="91">
        <v>124</v>
      </c>
      <c r="I490" s="91">
        <v>0</v>
      </c>
      <c r="J490" s="91">
        <v>83951</v>
      </c>
    </row>
    <row r="491" spans="1:10" ht="26.25" x14ac:dyDescent="0.4">
      <c r="A491" s="3"/>
      <c r="B491" s="3" t="s">
        <v>35</v>
      </c>
      <c r="C491" s="91">
        <v>0</v>
      </c>
      <c r="D491" s="91">
        <v>0</v>
      </c>
      <c r="E491" s="91">
        <v>0</v>
      </c>
      <c r="F491" s="91">
        <v>0</v>
      </c>
      <c r="G491" s="91">
        <v>0</v>
      </c>
      <c r="H491" s="91">
        <v>0</v>
      </c>
      <c r="I491" s="91">
        <v>0</v>
      </c>
      <c r="J491" s="91">
        <v>0</v>
      </c>
    </row>
    <row r="492" spans="1:10" ht="26.25" x14ac:dyDescent="0.4">
      <c r="A492" s="3"/>
      <c r="B492" s="3" t="s">
        <v>77</v>
      </c>
      <c r="C492" s="91">
        <v>4962</v>
      </c>
      <c r="D492" s="91">
        <v>0</v>
      </c>
      <c r="E492" s="91">
        <v>0</v>
      </c>
      <c r="F492" s="91">
        <v>0</v>
      </c>
      <c r="G492" s="91">
        <v>0</v>
      </c>
      <c r="H492" s="91">
        <v>6</v>
      </c>
      <c r="I492" s="91">
        <v>0</v>
      </c>
      <c r="J492" s="91">
        <v>4968</v>
      </c>
    </row>
    <row r="493" spans="1:10" ht="26.25" x14ac:dyDescent="0.4">
      <c r="A493" s="3"/>
      <c r="B493" s="3" t="s">
        <v>81</v>
      </c>
      <c r="C493" s="91">
        <v>9822</v>
      </c>
      <c r="D493" s="91">
        <v>0</v>
      </c>
      <c r="E493" s="91">
        <v>0</v>
      </c>
      <c r="F493" s="91">
        <v>0</v>
      </c>
      <c r="G493" s="91">
        <v>0</v>
      </c>
      <c r="H493" s="91">
        <v>11</v>
      </c>
      <c r="I493" s="91">
        <v>0</v>
      </c>
      <c r="J493" s="91">
        <v>9833</v>
      </c>
    </row>
    <row r="494" spans="1:10" ht="26.25" x14ac:dyDescent="0.4">
      <c r="A494" s="3"/>
      <c r="B494" s="3" t="s">
        <v>82</v>
      </c>
      <c r="C494" s="91">
        <v>14752</v>
      </c>
      <c r="D494" s="91">
        <v>0</v>
      </c>
      <c r="E494" s="91">
        <v>0</v>
      </c>
      <c r="F494" s="91">
        <v>0</v>
      </c>
      <c r="G494" s="91">
        <v>0</v>
      </c>
      <c r="H494" s="91">
        <v>209</v>
      </c>
      <c r="I494" s="91">
        <v>0</v>
      </c>
      <c r="J494" s="91">
        <v>14961</v>
      </c>
    </row>
    <row r="495" spans="1:10" ht="26.25" x14ac:dyDescent="0.4">
      <c r="A495" s="3"/>
      <c r="B495" s="3" t="s">
        <v>83</v>
      </c>
      <c r="C495" s="91">
        <v>12673</v>
      </c>
      <c r="D495" s="91">
        <v>2059</v>
      </c>
      <c r="E495" s="91">
        <v>727</v>
      </c>
      <c r="F495" s="91">
        <v>0</v>
      </c>
      <c r="G495" s="91">
        <v>0</v>
      </c>
      <c r="H495" s="91">
        <v>15</v>
      </c>
      <c r="I495" s="91">
        <v>0</v>
      </c>
      <c r="J495" s="91">
        <v>15474</v>
      </c>
    </row>
    <row r="496" spans="1:10" ht="26.25" x14ac:dyDescent="0.4">
      <c r="A496" s="3"/>
      <c r="B496" s="3" t="s">
        <v>84</v>
      </c>
      <c r="C496" s="91">
        <v>23561</v>
      </c>
      <c r="D496" s="91">
        <v>4413</v>
      </c>
      <c r="E496" s="91">
        <v>1441</v>
      </c>
      <c r="F496" s="91">
        <v>0</v>
      </c>
      <c r="G496" s="91">
        <v>0</v>
      </c>
      <c r="H496" s="91">
        <v>27</v>
      </c>
      <c r="I496" s="91">
        <v>0</v>
      </c>
      <c r="J496" s="91">
        <v>29442</v>
      </c>
    </row>
    <row r="497" spans="1:10" ht="26.25" x14ac:dyDescent="0.4">
      <c r="A497" s="3"/>
      <c r="B497" s="3" t="s">
        <v>85</v>
      </c>
      <c r="C497" s="91">
        <v>22269</v>
      </c>
      <c r="D497" s="91">
        <v>0</v>
      </c>
      <c r="E497" s="91">
        <v>0</v>
      </c>
      <c r="F497" s="91">
        <v>0</v>
      </c>
      <c r="G497" s="91">
        <v>0</v>
      </c>
      <c r="H497" s="91">
        <v>30</v>
      </c>
      <c r="I497" s="91">
        <v>0</v>
      </c>
      <c r="J497" s="91">
        <v>22299</v>
      </c>
    </row>
    <row r="498" spans="1:10" ht="26.25" x14ac:dyDescent="0.4">
      <c r="A498" s="3"/>
      <c r="B498" s="3" t="s">
        <v>87</v>
      </c>
      <c r="C498" s="91">
        <v>66302</v>
      </c>
      <c r="D498" s="91">
        <v>34318</v>
      </c>
      <c r="E498" s="91">
        <v>12234</v>
      </c>
      <c r="F498" s="91">
        <v>0</v>
      </c>
      <c r="G498" s="91">
        <v>0</v>
      </c>
      <c r="H498" s="91">
        <v>137</v>
      </c>
      <c r="I498" s="91">
        <v>0</v>
      </c>
      <c r="J498" s="91">
        <v>112991</v>
      </c>
    </row>
    <row r="499" spans="1:10" ht="26.25" x14ac:dyDescent="0.4">
      <c r="A499" s="3"/>
      <c r="B499" s="3" t="s">
        <v>90</v>
      </c>
      <c r="C499" s="91">
        <v>0</v>
      </c>
      <c r="D499" s="91">
        <v>0</v>
      </c>
      <c r="E499" s="91">
        <v>0</v>
      </c>
      <c r="F499" s="91">
        <v>0</v>
      </c>
      <c r="G499" s="91">
        <v>0</v>
      </c>
      <c r="H499" s="91">
        <v>0</v>
      </c>
      <c r="I499" s="91">
        <v>0</v>
      </c>
      <c r="J499" s="91">
        <v>0</v>
      </c>
    </row>
    <row r="500" spans="1:10" ht="26.25" x14ac:dyDescent="0.4">
      <c r="A500" s="3"/>
      <c r="B500" s="3" t="s">
        <v>96</v>
      </c>
      <c r="C500" s="91">
        <v>0</v>
      </c>
      <c r="D500" s="91">
        <v>0</v>
      </c>
      <c r="E500" s="91">
        <v>0</v>
      </c>
      <c r="F500" s="91">
        <v>0</v>
      </c>
      <c r="G500" s="91">
        <v>0</v>
      </c>
      <c r="H500" s="91">
        <v>20</v>
      </c>
      <c r="I500" s="91">
        <v>0</v>
      </c>
      <c r="J500" s="91">
        <v>20</v>
      </c>
    </row>
    <row r="501" spans="1:10" ht="26.25" x14ac:dyDescent="0.4">
      <c r="A501" s="3" t="s">
        <v>56</v>
      </c>
      <c r="B501" s="3"/>
      <c r="C501" s="91">
        <v>140515589</v>
      </c>
      <c r="D501" s="91">
        <v>59052794</v>
      </c>
      <c r="E501" s="91">
        <v>20297278</v>
      </c>
      <c r="F501" s="91">
        <v>0</v>
      </c>
      <c r="G501" s="91">
        <v>0</v>
      </c>
      <c r="H501" s="91">
        <v>1260813</v>
      </c>
      <c r="I501" s="91">
        <v>0</v>
      </c>
      <c r="J501" s="91">
        <v>221126474</v>
      </c>
    </row>
    <row r="502" spans="1:10" ht="26.25" x14ac:dyDescent="0.4">
      <c r="A502" s="3" t="s">
        <v>18</v>
      </c>
      <c r="B502" s="3" t="s">
        <v>18</v>
      </c>
      <c r="C502" s="91">
        <v>0</v>
      </c>
      <c r="D502" s="91">
        <v>0</v>
      </c>
      <c r="E502" s="91">
        <v>0</v>
      </c>
      <c r="F502" s="91">
        <v>0</v>
      </c>
      <c r="G502" s="91">
        <v>0</v>
      </c>
      <c r="H502" s="91">
        <v>0</v>
      </c>
      <c r="I502" s="91">
        <v>0</v>
      </c>
      <c r="J502" s="91">
        <v>0</v>
      </c>
    </row>
    <row r="503" spans="1:10" ht="26.25" x14ac:dyDescent="0.4">
      <c r="A503" s="3"/>
      <c r="B503" s="3" t="s">
        <v>63</v>
      </c>
      <c r="C503" s="91">
        <v>0</v>
      </c>
      <c r="D503" s="91">
        <v>0</v>
      </c>
      <c r="E503" s="91">
        <v>0</v>
      </c>
      <c r="F503" s="91">
        <v>0</v>
      </c>
      <c r="G503" s="91">
        <v>0</v>
      </c>
      <c r="H503" s="91">
        <v>0</v>
      </c>
      <c r="I503" s="91">
        <v>0</v>
      </c>
      <c r="J503" s="91">
        <v>0</v>
      </c>
    </row>
    <row r="504" spans="1:10" ht="26.25" x14ac:dyDescent="0.4">
      <c r="A504" s="3"/>
      <c r="B504" s="3" t="s">
        <v>19</v>
      </c>
      <c r="C504" s="91">
        <v>0</v>
      </c>
      <c r="D504" s="91">
        <v>0</v>
      </c>
      <c r="E504" s="91">
        <v>0</v>
      </c>
      <c r="F504" s="91">
        <v>0</v>
      </c>
      <c r="G504" s="91">
        <v>13107168</v>
      </c>
      <c r="H504" s="91">
        <v>0</v>
      </c>
      <c r="I504" s="91">
        <v>0</v>
      </c>
      <c r="J504" s="91">
        <v>13107168</v>
      </c>
    </row>
    <row r="505" spans="1:10" ht="26.25" x14ac:dyDescent="0.4">
      <c r="A505" s="3"/>
      <c r="B505" s="3" t="s">
        <v>20</v>
      </c>
      <c r="C505" s="91">
        <v>0</v>
      </c>
      <c r="D505" s="91">
        <v>0</v>
      </c>
      <c r="E505" s="91">
        <v>0</v>
      </c>
      <c r="F505" s="91">
        <v>0</v>
      </c>
      <c r="G505" s="91">
        <v>0</v>
      </c>
      <c r="H505" s="91">
        <v>0</v>
      </c>
      <c r="I505" s="91">
        <v>0</v>
      </c>
      <c r="J505" s="91">
        <v>0</v>
      </c>
    </row>
    <row r="506" spans="1:10" ht="26.25" x14ac:dyDescent="0.4">
      <c r="A506" s="3"/>
      <c r="B506" s="3" t="s">
        <v>21</v>
      </c>
      <c r="C506" s="91">
        <v>0</v>
      </c>
      <c r="D506" s="91">
        <v>0</v>
      </c>
      <c r="E506" s="91">
        <v>0</v>
      </c>
      <c r="F506" s="91">
        <v>0</v>
      </c>
      <c r="G506" s="91">
        <v>0</v>
      </c>
      <c r="H506" s="91">
        <v>0</v>
      </c>
      <c r="I506" s="91">
        <v>0</v>
      </c>
      <c r="J506" s="91">
        <v>0</v>
      </c>
    </row>
    <row r="507" spans="1:10" ht="26.25" x14ac:dyDescent="0.4">
      <c r="A507" s="3"/>
      <c r="B507" s="3" t="s">
        <v>24</v>
      </c>
      <c r="C507" s="91">
        <v>0</v>
      </c>
      <c r="D507" s="91">
        <v>0</v>
      </c>
      <c r="E507" s="91">
        <v>0</v>
      </c>
      <c r="F507" s="91">
        <v>0</v>
      </c>
      <c r="G507" s="91">
        <v>0</v>
      </c>
      <c r="H507" s="91">
        <v>0</v>
      </c>
      <c r="I507" s="91">
        <v>0</v>
      </c>
      <c r="J507" s="91">
        <v>0</v>
      </c>
    </row>
    <row r="508" spans="1:10" ht="26.25" x14ac:dyDescent="0.4">
      <c r="A508" s="3"/>
      <c r="B508" s="3" t="s">
        <v>23</v>
      </c>
      <c r="C508" s="91">
        <v>0</v>
      </c>
      <c r="D508" s="91">
        <v>0</v>
      </c>
      <c r="E508" s="91">
        <v>0</v>
      </c>
      <c r="F508" s="91">
        <v>0</v>
      </c>
      <c r="G508" s="91">
        <v>0</v>
      </c>
      <c r="H508" s="91">
        <v>0</v>
      </c>
      <c r="I508" s="91">
        <v>0</v>
      </c>
      <c r="J508" s="91">
        <v>0</v>
      </c>
    </row>
    <row r="509" spans="1:10" ht="26.25" x14ac:dyDescent="0.4">
      <c r="A509" s="3"/>
      <c r="B509" s="3" t="s">
        <v>22</v>
      </c>
      <c r="C509" s="91">
        <v>0</v>
      </c>
      <c r="D509" s="91">
        <v>0</v>
      </c>
      <c r="E509" s="91">
        <v>0</v>
      </c>
      <c r="F509" s="91">
        <v>0</v>
      </c>
      <c r="G509" s="91">
        <v>0</v>
      </c>
      <c r="H509" s="91">
        <v>0</v>
      </c>
      <c r="I509" s="91">
        <v>0</v>
      </c>
      <c r="J509" s="91">
        <v>0</v>
      </c>
    </row>
    <row r="510" spans="1:10" ht="26.25" x14ac:dyDescent="0.4">
      <c r="A510" s="3"/>
      <c r="B510" s="3" t="s">
        <v>25</v>
      </c>
      <c r="C510" s="91">
        <v>0</v>
      </c>
      <c r="D510" s="91">
        <v>0</v>
      </c>
      <c r="E510" s="91">
        <v>0</v>
      </c>
      <c r="F510" s="91">
        <v>0</v>
      </c>
      <c r="G510" s="91">
        <v>0</v>
      </c>
      <c r="H510" s="91">
        <v>0</v>
      </c>
      <c r="I510" s="91">
        <v>0</v>
      </c>
      <c r="J510" s="91">
        <v>0</v>
      </c>
    </row>
    <row r="511" spans="1:10" ht="26.25" x14ac:dyDescent="0.4">
      <c r="A511" s="3"/>
      <c r="B511" s="3" t="s">
        <v>60</v>
      </c>
      <c r="C511" s="91">
        <v>0</v>
      </c>
      <c r="D511" s="91">
        <v>0</v>
      </c>
      <c r="E511" s="91">
        <v>0</v>
      </c>
      <c r="F511" s="91">
        <v>0</v>
      </c>
      <c r="G511" s="91">
        <v>0</v>
      </c>
      <c r="H511" s="91">
        <v>0</v>
      </c>
      <c r="I511" s="91">
        <v>0</v>
      </c>
      <c r="J511" s="91">
        <v>0</v>
      </c>
    </row>
    <row r="512" spans="1:10" ht="26.25" x14ac:dyDescent="0.4">
      <c r="A512" s="3"/>
      <c r="B512" s="3" t="s">
        <v>64</v>
      </c>
      <c r="C512" s="91">
        <v>0</v>
      </c>
      <c r="D512" s="91">
        <v>0</v>
      </c>
      <c r="E512" s="91">
        <v>0</v>
      </c>
      <c r="F512" s="91">
        <v>0</v>
      </c>
      <c r="G512" s="91">
        <v>0</v>
      </c>
      <c r="H512" s="91">
        <v>0</v>
      </c>
      <c r="I512" s="91">
        <v>0</v>
      </c>
      <c r="J512" s="91">
        <v>0</v>
      </c>
    </row>
    <row r="513" spans="1:10" ht="26.25" x14ac:dyDescent="0.4">
      <c r="A513" s="3"/>
      <c r="B513" s="3" t="s">
        <v>38</v>
      </c>
      <c r="C513" s="91">
        <v>0</v>
      </c>
      <c r="D513" s="91">
        <v>0</v>
      </c>
      <c r="E513" s="91">
        <v>0</v>
      </c>
      <c r="F513" s="91">
        <v>0</v>
      </c>
      <c r="G513" s="91">
        <v>0</v>
      </c>
      <c r="H513" s="91">
        <v>0</v>
      </c>
      <c r="I513" s="91">
        <v>0</v>
      </c>
      <c r="J513" s="91">
        <v>0</v>
      </c>
    </row>
    <row r="514" spans="1:10" ht="26.25" x14ac:dyDescent="0.4">
      <c r="A514" s="3"/>
      <c r="B514" s="3" t="s">
        <v>26</v>
      </c>
      <c r="C514" s="91">
        <v>0</v>
      </c>
      <c r="D514" s="91">
        <v>0</v>
      </c>
      <c r="E514" s="91">
        <v>0</v>
      </c>
      <c r="F514" s="91">
        <v>0</v>
      </c>
      <c r="G514" s="91">
        <v>1841575</v>
      </c>
      <c r="H514" s="91">
        <v>0</v>
      </c>
      <c r="I514" s="91">
        <v>0</v>
      </c>
      <c r="J514" s="91">
        <v>1841575</v>
      </c>
    </row>
    <row r="515" spans="1:10" ht="26.25" x14ac:dyDescent="0.4">
      <c r="A515" s="3"/>
      <c r="B515" s="3" t="s">
        <v>27</v>
      </c>
      <c r="C515" s="91">
        <v>0</v>
      </c>
      <c r="D515" s="91">
        <v>0</v>
      </c>
      <c r="E515" s="91">
        <v>0</v>
      </c>
      <c r="F515" s="91">
        <v>0</v>
      </c>
      <c r="G515" s="91">
        <v>0</v>
      </c>
      <c r="H515" s="91">
        <v>0</v>
      </c>
      <c r="I515" s="91">
        <v>0</v>
      </c>
      <c r="J515" s="91">
        <v>0</v>
      </c>
    </row>
    <row r="516" spans="1:10" ht="26.25" x14ac:dyDescent="0.4">
      <c r="A516" s="3"/>
      <c r="B516" s="3" t="s">
        <v>28</v>
      </c>
      <c r="C516" s="91">
        <v>0</v>
      </c>
      <c r="D516" s="91">
        <v>0</v>
      </c>
      <c r="E516" s="91">
        <v>0</v>
      </c>
      <c r="F516" s="91">
        <v>0</v>
      </c>
      <c r="G516" s="91">
        <v>6019306</v>
      </c>
      <c r="H516" s="91">
        <v>0</v>
      </c>
      <c r="I516" s="91">
        <v>0</v>
      </c>
      <c r="J516" s="91">
        <v>6019306</v>
      </c>
    </row>
    <row r="517" spans="1:10" ht="26.25" x14ac:dyDescent="0.4">
      <c r="A517" s="3"/>
      <c r="B517" s="3" t="s">
        <v>29</v>
      </c>
      <c r="C517" s="91">
        <v>0</v>
      </c>
      <c r="D517" s="91">
        <v>0</v>
      </c>
      <c r="E517" s="91">
        <v>0</v>
      </c>
      <c r="F517" s="91">
        <v>0</v>
      </c>
      <c r="G517" s="91">
        <v>903763</v>
      </c>
      <c r="H517" s="91">
        <v>0</v>
      </c>
      <c r="I517" s="91">
        <v>0</v>
      </c>
      <c r="J517" s="91">
        <v>903763</v>
      </c>
    </row>
    <row r="518" spans="1:10" ht="26.25" x14ac:dyDescent="0.4">
      <c r="A518" s="3"/>
      <c r="B518" s="3" t="s">
        <v>61</v>
      </c>
      <c r="C518" s="91">
        <v>0</v>
      </c>
      <c r="D518" s="91">
        <v>0</v>
      </c>
      <c r="E518" s="91">
        <v>0</v>
      </c>
      <c r="F518" s="91">
        <v>0</v>
      </c>
      <c r="G518" s="91">
        <v>1323543</v>
      </c>
      <c r="H518" s="91">
        <v>0</v>
      </c>
      <c r="I518" s="91">
        <v>0</v>
      </c>
      <c r="J518" s="91">
        <v>1323543</v>
      </c>
    </row>
    <row r="519" spans="1:10" ht="26.25" x14ac:dyDescent="0.4">
      <c r="A519" s="3"/>
      <c r="B519" s="3" t="s">
        <v>34</v>
      </c>
      <c r="C519" s="91">
        <v>0</v>
      </c>
      <c r="D519" s="91">
        <v>0</v>
      </c>
      <c r="E519" s="91">
        <v>0</v>
      </c>
      <c r="F519" s="91">
        <v>0</v>
      </c>
      <c r="G519" s="91">
        <v>0</v>
      </c>
      <c r="H519" s="91">
        <v>0</v>
      </c>
      <c r="I519" s="91">
        <v>0</v>
      </c>
      <c r="J519" s="91">
        <v>0</v>
      </c>
    </row>
    <row r="520" spans="1:10" ht="26.25" x14ac:dyDescent="0.4">
      <c r="A520" s="3"/>
      <c r="B520" s="3" t="s">
        <v>30</v>
      </c>
      <c r="C520" s="91">
        <v>0</v>
      </c>
      <c r="D520" s="91">
        <v>0</v>
      </c>
      <c r="E520" s="91">
        <v>0</v>
      </c>
      <c r="F520" s="91">
        <v>0</v>
      </c>
      <c r="G520" s="91">
        <v>0</v>
      </c>
      <c r="H520" s="91">
        <v>0</v>
      </c>
      <c r="I520" s="91">
        <v>0</v>
      </c>
      <c r="J520" s="91">
        <v>0</v>
      </c>
    </row>
    <row r="521" spans="1:10" ht="26.25" x14ac:dyDescent="0.4">
      <c r="A521" s="3"/>
      <c r="B521" s="3" t="s">
        <v>31</v>
      </c>
      <c r="C521" s="91">
        <v>0</v>
      </c>
      <c r="D521" s="91">
        <v>0</v>
      </c>
      <c r="E521" s="91">
        <v>0</v>
      </c>
      <c r="F521" s="91">
        <v>0</v>
      </c>
      <c r="G521" s="91">
        <v>84746</v>
      </c>
      <c r="H521" s="91">
        <v>0</v>
      </c>
      <c r="I521" s="91">
        <v>0</v>
      </c>
      <c r="J521" s="91">
        <v>84746</v>
      </c>
    </row>
    <row r="522" spans="1:10" ht="26.25" x14ac:dyDescent="0.4">
      <c r="A522" s="3"/>
      <c r="B522" s="3" t="s">
        <v>32</v>
      </c>
      <c r="C522" s="91">
        <v>0</v>
      </c>
      <c r="D522" s="91">
        <v>0</v>
      </c>
      <c r="E522" s="91">
        <v>0</v>
      </c>
      <c r="F522" s="91">
        <v>0</v>
      </c>
      <c r="G522" s="91">
        <v>65616</v>
      </c>
      <c r="H522" s="91">
        <v>0</v>
      </c>
      <c r="I522" s="91">
        <v>0</v>
      </c>
      <c r="J522" s="91">
        <v>65616</v>
      </c>
    </row>
    <row r="523" spans="1:10" ht="26.25" x14ac:dyDescent="0.4">
      <c r="A523" s="3"/>
      <c r="B523" s="3" t="s">
        <v>65</v>
      </c>
      <c r="C523" s="91">
        <v>0</v>
      </c>
      <c r="D523" s="91">
        <v>0</v>
      </c>
      <c r="E523" s="91">
        <v>0</v>
      </c>
      <c r="F523" s="91">
        <v>0</v>
      </c>
      <c r="G523" s="91">
        <v>0</v>
      </c>
      <c r="H523" s="91">
        <v>0</v>
      </c>
      <c r="I523" s="91">
        <v>0</v>
      </c>
      <c r="J523" s="91">
        <v>0</v>
      </c>
    </row>
    <row r="524" spans="1:10" ht="26.25" x14ac:dyDescent="0.4">
      <c r="A524" s="3"/>
      <c r="B524" s="3" t="s">
        <v>33</v>
      </c>
      <c r="C524" s="91">
        <v>0</v>
      </c>
      <c r="D524" s="91">
        <v>0</v>
      </c>
      <c r="E524" s="91">
        <v>0</v>
      </c>
      <c r="F524" s="91">
        <v>0</v>
      </c>
      <c r="G524" s="91">
        <v>0</v>
      </c>
      <c r="H524" s="91">
        <v>0</v>
      </c>
      <c r="I524" s="91">
        <v>0</v>
      </c>
      <c r="J524" s="91">
        <v>0</v>
      </c>
    </row>
    <row r="525" spans="1:10" ht="26.25" x14ac:dyDescent="0.4">
      <c r="A525" s="3"/>
      <c r="B525" s="3" t="s">
        <v>36</v>
      </c>
      <c r="C525" s="91">
        <v>0</v>
      </c>
      <c r="D525" s="91">
        <v>0</v>
      </c>
      <c r="E525" s="91">
        <v>0</v>
      </c>
      <c r="F525" s="91">
        <v>0</v>
      </c>
      <c r="G525" s="91">
        <v>0</v>
      </c>
      <c r="H525" s="91">
        <v>0</v>
      </c>
      <c r="I525" s="91">
        <v>0</v>
      </c>
      <c r="J525" s="91">
        <v>0</v>
      </c>
    </row>
    <row r="526" spans="1:10" ht="26.25" x14ac:dyDescent="0.4">
      <c r="A526" s="3"/>
      <c r="B526" s="3" t="s">
        <v>35</v>
      </c>
      <c r="C526" s="91">
        <v>0</v>
      </c>
      <c r="D526" s="91">
        <v>0</v>
      </c>
      <c r="E526" s="91">
        <v>0</v>
      </c>
      <c r="F526" s="91">
        <v>0</v>
      </c>
      <c r="G526" s="91">
        <v>1330638</v>
      </c>
      <c r="H526" s="91">
        <v>0</v>
      </c>
      <c r="I526" s="91">
        <v>0</v>
      </c>
      <c r="J526" s="91">
        <v>1330638</v>
      </c>
    </row>
    <row r="527" spans="1:10" ht="26.25" x14ac:dyDescent="0.4">
      <c r="A527" s="3"/>
      <c r="B527" s="3" t="s">
        <v>77</v>
      </c>
      <c r="C527" s="91">
        <v>0</v>
      </c>
      <c r="D527" s="91">
        <v>0</v>
      </c>
      <c r="E527" s="91">
        <v>0</v>
      </c>
      <c r="F527" s="91">
        <v>0</v>
      </c>
      <c r="G527" s="91">
        <v>0</v>
      </c>
      <c r="H527" s="91">
        <v>0</v>
      </c>
      <c r="I527" s="91">
        <v>0</v>
      </c>
      <c r="J527" s="91">
        <v>0</v>
      </c>
    </row>
    <row r="528" spans="1:10" ht="26.25" x14ac:dyDescent="0.4">
      <c r="A528" s="3"/>
      <c r="B528" s="3" t="s">
        <v>81</v>
      </c>
      <c r="C528" s="91">
        <v>0</v>
      </c>
      <c r="D528" s="91">
        <v>0</v>
      </c>
      <c r="E528" s="91">
        <v>0</v>
      </c>
      <c r="F528" s="91">
        <v>0</v>
      </c>
      <c r="G528" s="91">
        <v>0</v>
      </c>
      <c r="H528" s="91">
        <v>0</v>
      </c>
      <c r="I528" s="91">
        <v>0</v>
      </c>
      <c r="J528" s="91">
        <v>0</v>
      </c>
    </row>
    <row r="529" spans="1:10" ht="26.25" x14ac:dyDescent="0.4">
      <c r="A529" s="3"/>
      <c r="B529" s="3" t="s">
        <v>82</v>
      </c>
      <c r="C529" s="91">
        <v>0</v>
      </c>
      <c r="D529" s="91">
        <v>0</v>
      </c>
      <c r="E529" s="91">
        <v>0</v>
      </c>
      <c r="F529" s="91">
        <v>0</v>
      </c>
      <c r="G529" s="91">
        <v>0</v>
      </c>
      <c r="H529" s="91">
        <v>0</v>
      </c>
      <c r="I529" s="91">
        <v>0</v>
      </c>
      <c r="J529" s="91">
        <v>0</v>
      </c>
    </row>
    <row r="530" spans="1:10" ht="26.25" x14ac:dyDescent="0.4">
      <c r="A530" s="3"/>
      <c r="B530" s="3" t="s">
        <v>83</v>
      </c>
      <c r="C530" s="91">
        <v>0</v>
      </c>
      <c r="D530" s="91">
        <v>0</v>
      </c>
      <c r="E530" s="91">
        <v>0</v>
      </c>
      <c r="F530" s="91">
        <v>0</v>
      </c>
      <c r="G530" s="91">
        <v>0</v>
      </c>
      <c r="H530" s="91">
        <v>0</v>
      </c>
      <c r="I530" s="91">
        <v>0</v>
      </c>
      <c r="J530" s="91">
        <v>0</v>
      </c>
    </row>
    <row r="531" spans="1:10" ht="26.25" x14ac:dyDescent="0.4">
      <c r="A531" s="3"/>
      <c r="B531" s="3" t="s">
        <v>84</v>
      </c>
      <c r="C531" s="91">
        <v>0</v>
      </c>
      <c r="D531" s="91">
        <v>0</v>
      </c>
      <c r="E531" s="91">
        <v>0</v>
      </c>
      <c r="F531" s="91">
        <v>0</v>
      </c>
      <c r="G531" s="91">
        <v>0</v>
      </c>
      <c r="H531" s="91">
        <v>0</v>
      </c>
      <c r="I531" s="91">
        <v>0</v>
      </c>
      <c r="J531" s="91">
        <v>0</v>
      </c>
    </row>
    <row r="532" spans="1:10" ht="26.25" x14ac:dyDescent="0.4">
      <c r="A532" s="3"/>
      <c r="B532" s="3" t="s">
        <v>85</v>
      </c>
      <c r="C532" s="91">
        <v>0</v>
      </c>
      <c r="D532" s="91">
        <v>0</v>
      </c>
      <c r="E532" s="91">
        <v>0</v>
      </c>
      <c r="F532" s="91">
        <v>0</v>
      </c>
      <c r="G532" s="91">
        <v>0</v>
      </c>
      <c r="H532" s="91">
        <v>0</v>
      </c>
      <c r="I532" s="91">
        <v>0</v>
      </c>
      <c r="J532" s="91">
        <v>0</v>
      </c>
    </row>
    <row r="533" spans="1:10" ht="26.25" x14ac:dyDescent="0.4">
      <c r="A533" s="3"/>
      <c r="B533" s="3" t="s">
        <v>87</v>
      </c>
      <c r="C533" s="91">
        <v>0</v>
      </c>
      <c r="D533" s="91">
        <v>0</v>
      </c>
      <c r="E533" s="91">
        <v>0</v>
      </c>
      <c r="F533" s="91">
        <v>0</v>
      </c>
      <c r="G533" s="91">
        <v>0</v>
      </c>
      <c r="H533" s="91">
        <v>0</v>
      </c>
      <c r="I533" s="91">
        <v>0</v>
      </c>
      <c r="J533" s="91">
        <v>0</v>
      </c>
    </row>
    <row r="534" spans="1:10" ht="26.25" x14ac:dyDescent="0.4">
      <c r="A534" s="3"/>
      <c r="B534" s="3" t="s">
        <v>90</v>
      </c>
      <c r="C534" s="91">
        <v>0</v>
      </c>
      <c r="D534" s="91">
        <v>0</v>
      </c>
      <c r="E534" s="91">
        <v>0</v>
      </c>
      <c r="F534" s="91">
        <v>0</v>
      </c>
      <c r="G534" s="91">
        <v>7916543</v>
      </c>
      <c r="H534" s="91">
        <v>0</v>
      </c>
      <c r="I534" s="91">
        <v>0</v>
      </c>
      <c r="J534" s="91">
        <v>7916543</v>
      </c>
    </row>
    <row r="535" spans="1:10" ht="26.25" x14ac:dyDescent="0.4">
      <c r="A535" s="3"/>
      <c r="B535" s="3" t="s">
        <v>96</v>
      </c>
      <c r="C535" s="91">
        <v>0</v>
      </c>
      <c r="D535" s="91">
        <v>0</v>
      </c>
      <c r="E535" s="91">
        <v>0</v>
      </c>
      <c r="F535" s="91">
        <v>0</v>
      </c>
      <c r="G535" s="91">
        <v>0</v>
      </c>
      <c r="H535" s="91">
        <v>0</v>
      </c>
      <c r="I535" s="91">
        <v>0</v>
      </c>
      <c r="J535" s="91">
        <v>0</v>
      </c>
    </row>
    <row r="536" spans="1:10" ht="26.25" x14ac:dyDescent="0.4">
      <c r="A536" s="3" t="s">
        <v>88</v>
      </c>
      <c r="B536" s="3"/>
      <c r="C536" s="91">
        <v>0</v>
      </c>
      <c r="D536" s="91">
        <v>0</v>
      </c>
      <c r="E536" s="91">
        <v>0</v>
      </c>
      <c r="F536" s="91">
        <v>0</v>
      </c>
      <c r="G536" s="91">
        <v>32592898</v>
      </c>
      <c r="H536" s="91">
        <v>0</v>
      </c>
      <c r="I536" s="91">
        <v>0</v>
      </c>
      <c r="J536" s="91">
        <v>32592898</v>
      </c>
    </row>
    <row r="537" spans="1:10" ht="26.25" x14ac:dyDescent="0.4">
      <c r="A537" s="3" t="s">
        <v>21</v>
      </c>
      <c r="B537" s="3" t="s">
        <v>18</v>
      </c>
      <c r="C537" s="91">
        <v>0</v>
      </c>
      <c r="D537" s="91">
        <v>0</v>
      </c>
      <c r="E537" s="91">
        <v>0</v>
      </c>
      <c r="F537" s="91">
        <v>0</v>
      </c>
      <c r="G537" s="91">
        <v>0</v>
      </c>
      <c r="H537" s="91">
        <v>0</v>
      </c>
      <c r="I537" s="91">
        <v>0</v>
      </c>
      <c r="J537" s="91">
        <v>0</v>
      </c>
    </row>
    <row r="538" spans="1:10" ht="26.25" x14ac:dyDescent="0.4">
      <c r="A538" s="3"/>
      <c r="B538" s="3" t="s">
        <v>63</v>
      </c>
      <c r="C538" s="91">
        <v>0</v>
      </c>
      <c r="D538" s="91">
        <v>0</v>
      </c>
      <c r="E538" s="91">
        <v>0</v>
      </c>
      <c r="F538" s="91">
        <v>0</v>
      </c>
      <c r="G538" s="91">
        <v>0</v>
      </c>
      <c r="H538" s="91">
        <v>0</v>
      </c>
      <c r="I538" s="91">
        <v>0</v>
      </c>
      <c r="J538" s="91">
        <v>0</v>
      </c>
    </row>
    <row r="539" spans="1:10" ht="26.25" x14ac:dyDescent="0.4">
      <c r="A539" s="3"/>
      <c r="B539" s="3" t="s">
        <v>19</v>
      </c>
      <c r="C539" s="91">
        <v>0</v>
      </c>
      <c r="D539" s="91">
        <v>0</v>
      </c>
      <c r="E539" s="91">
        <v>0</v>
      </c>
      <c r="F539" s="91">
        <v>0</v>
      </c>
      <c r="G539" s="91">
        <v>2540465</v>
      </c>
      <c r="H539" s="91">
        <v>0</v>
      </c>
      <c r="I539" s="91">
        <v>0</v>
      </c>
      <c r="J539" s="91">
        <v>2540465</v>
      </c>
    </row>
    <row r="540" spans="1:10" ht="26.25" x14ac:dyDescent="0.4">
      <c r="A540" s="3"/>
      <c r="B540" s="3" t="s">
        <v>20</v>
      </c>
      <c r="C540" s="91">
        <v>0</v>
      </c>
      <c r="D540" s="91">
        <v>0</v>
      </c>
      <c r="E540" s="91">
        <v>0</v>
      </c>
      <c r="F540" s="91">
        <v>0</v>
      </c>
      <c r="G540" s="91">
        <v>0</v>
      </c>
      <c r="H540" s="91">
        <v>0</v>
      </c>
      <c r="I540" s="91">
        <v>0</v>
      </c>
      <c r="J540" s="91">
        <v>0</v>
      </c>
    </row>
    <row r="541" spans="1:10" ht="26.25" x14ac:dyDescent="0.4">
      <c r="A541" s="3"/>
      <c r="B541" s="3" t="s">
        <v>21</v>
      </c>
      <c r="C541" s="91">
        <v>0</v>
      </c>
      <c r="D541" s="91">
        <v>0</v>
      </c>
      <c r="E541" s="91">
        <v>0</v>
      </c>
      <c r="F541" s="91">
        <v>0</v>
      </c>
      <c r="G541" s="91">
        <v>0</v>
      </c>
      <c r="H541" s="91">
        <v>0</v>
      </c>
      <c r="I541" s="91">
        <v>0</v>
      </c>
      <c r="J541" s="91">
        <v>0</v>
      </c>
    </row>
    <row r="542" spans="1:10" ht="26.25" x14ac:dyDescent="0.4">
      <c r="A542" s="3"/>
      <c r="B542" s="3" t="s">
        <v>24</v>
      </c>
      <c r="C542" s="91">
        <v>0</v>
      </c>
      <c r="D542" s="91">
        <v>0</v>
      </c>
      <c r="E542" s="91">
        <v>0</v>
      </c>
      <c r="F542" s="91">
        <v>0</v>
      </c>
      <c r="G542" s="91">
        <v>0</v>
      </c>
      <c r="H542" s="91">
        <v>0</v>
      </c>
      <c r="I542" s="91">
        <v>0</v>
      </c>
      <c r="J542" s="91">
        <v>0</v>
      </c>
    </row>
    <row r="543" spans="1:10" ht="26.25" x14ac:dyDescent="0.4">
      <c r="A543" s="3"/>
      <c r="B543" s="3" t="s">
        <v>23</v>
      </c>
      <c r="C543" s="91">
        <v>0</v>
      </c>
      <c r="D543" s="91">
        <v>0</v>
      </c>
      <c r="E543" s="91">
        <v>0</v>
      </c>
      <c r="F543" s="91">
        <v>0</v>
      </c>
      <c r="G543" s="91">
        <v>0</v>
      </c>
      <c r="H543" s="91">
        <v>0</v>
      </c>
      <c r="I543" s="91">
        <v>0</v>
      </c>
      <c r="J543" s="91">
        <v>0</v>
      </c>
    </row>
    <row r="544" spans="1:10" ht="26.25" x14ac:dyDescent="0.4">
      <c r="A544" s="3"/>
      <c r="B544" s="3" t="s">
        <v>22</v>
      </c>
      <c r="C544" s="91">
        <v>0</v>
      </c>
      <c r="D544" s="91">
        <v>0</v>
      </c>
      <c r="E544" s="91">
        <v>0</v>
      </c>
      <c r="F544" s="91">
        <v>0</v>
      </c>
      <c r="G544" s="91">
        <v>0</v>
      </c>
      <c r="H544" s="91">
        <v>0</v>
      </c>
      <c r="I544" s="91">
        <v>0</v>
      </c>
      <c r="J544" s="91">
        <v>0</v>
      </c>
    </row>
    <row r="545" spans="1:10" ht="26.25" x14ac:dyDescent="0.4">
      <c r="A545" s="3"/>
      <c r="B545" s="3" t="s">
        <v>25</v>
      </c>
      <c r="C545" s="91">
        <v>0</v>
      </c>
      <c r="D545" s="91">
        <v>0</v>
      </c>
      <c r="E545" s="91">
        <v>0</v>
      </c>
      <c r="F545" s="91">
        <v>0</v>
      </c>
      <c r="G545" s="91">
        <v>0</v>
      </c>
      <c r="H545" s="91">
        <v>0</v>
      </c>
      <c r="I545" s="91">
        <v>0</v>
      </c>
      <c r="J545" s="91">
        <v>0</v>
      </c>
    </row>
    <row r="546" spans="1:10" ht="26.25" x14ac:dyDescent="0.4">
      <c r="A546" s="3"/>
      <c r="B546" s="3" t="s">
        <v>60</v>
      </c>
      <c r="C546" s="91">
        <v>0</v>
      </c>
      <c r="D546" s="91">
        <v>0</v>
      </c>
      <c r="E546" s="91">
        <v>0</v>
      </c>
      <c r="F546" s="91">
        <v>0</v>
      </c>
      <c r="G546" s="91">
        <v>0</v>
      </c>
      <c r="H546" s="91">
        <v>0</v>
      </c>
      <c r="I546" s="91">
        <v>0</v>
      </c>
      <c r="J546" s="91">
        <v>0</v>
      </c>
    </row>
    <row r="547" spans="1:10" ht="26.25" x14ac:dyDescent="0.4">
      <c r="A547" s="3"/>
      <c r="B547" s="3" t="s">
        <v>64</v>
      </c>
      <c r="C547" s="91">
        <v>0</v>
      </c>
      <c r="D547" s="91">
        <v>0</v>
      </c>
      <c r="E547" s="91">
        <v>0</v>
      </c>
      <c r="F547" s="91">
        <v>0</v>
      </c>
      <c r="G547" s="91">
        <v>0</v>
      </c>
      <c r="H547" s="91">
        <v>0</v>
      </c>
      <c r="I547" s="91">
        <v>0</v>
      </c>
      <c r="J547" s="91">
        <v>0</v>
      </c>
    </row>
    <row r="548" spans="1:10" ht="26.25" x14ac:dyDescent="0.4">
      <c r="A548" s="3"/>
      <c r="B548" s="3" t="s">
        <v>38</v>
      </c>
      <c r="C548" s="91">
        <v>0</v>
      </c>
      <c r="D548" s="91">
        <v>0</v>
      </c>
      <c r="E548" s="91">
        <v>0</v>
      </c>
      <c r="F548" s="91">
        <v>0</v>
      </c>
      <c r="G548" s="91">
        <v>0</v>
      </c>
      <c r="H548" s="91">
        <v>0</v>
      </c>
      <c r="I548" s="91">
        <v>0</v>
      </c>
      <c r="J548" s="91">
        <v>0</v>
      </c>
    </row>
    <row r="549" spans="1:10" ht="26.25" x14ac:dyDescent="0.4">
      <c r="A549" s="3"/>
      <c r="B549" s="3" t="s">
        <v>26</v>
      </c>
      <c r="C549" s="91">
        <v>0</v>
      </c>
      <c r="D549" s="91">
        <v>0</v>
      </c>
      <c r="E549" s="91">
        <v>0</v>
      </c>
      <c r="F549" s="91">
        <v>0</v>
      </c>
      <c r="G549" s="91">
        <v>356939</v>
      </c>
      <c r="H549" s="91">
        <v>0</v>
      </c>
      <c r="I549" s="91">
        <v>0</v>
      </c>
      <c r="J549" s="91">
        <v>356939</v>
      </c>
    </row>
    <row r="550" spans="1:10" ht="26.25" x14ac:dyDescent="0.4">
      <c r="A550" s="3"/>
      <c r="B550" s="3" t="s">
        <v>27</v>
      </c>
      <c r="C550" s="91">
        <v>0</v>
      </c>
      <c r="D550" s="91">
        <v>0</v>
      </c>
      <c r="E550" s="91">
        <v>0</v>
      </c>
      <c r="F550" s="91">
        <v>0</v>
      </c>
      <c r="G550" s="91">
        <v>0</v>
      </c>
      <c r="H550" s="91">
        <v>0</v>
      </c>
      <c r="I550" s="91">
        <v>0</v>
      </c>
      <c r="J550" s="91">
        <v>0</v>
      </c>
    </row>
    <row r="551" spans="1:10" ht="26.25" x14ac:dyDescent="0.4">
      <c r="A551" s="3"/>
      <c r="B551" s="3" t="s">
        <v>28</v>
      </c>
      <c r="C551" s="91">
        <v>0</v>
      </c>
      <c r="D551" s="91">
        <v>0</v>
      </c>
      <c r="E551" s="91">
        <v>0</v>
      </c>
      <c r="F551" s="91">
        <v>0</v>
      </c>
      <c r="G551" s="91">
        <v>1166677</v>
      </c>
      <c r="H551" s="91">
        <v>0</v>
      </c>
      <c r="I551" s="91">
        <v>0</v>
      </c>
      <c r="J551" s="91">
        <v>1166677</v>
      </c>
    </row>
    <row r="552" spans="1:10" ht="26.25" x14ac:dyDescent="0.4">
      <c r="A552" s="3"/>
      <c r="B552" s="3" t="s">
        <v>29</v>
      </c>
      <c r="C552" s="91">
        <v>0</v>
      </c>
      <c r="D552" s="91">
        <v>0</v>
      </c>
      <c r="E552" s="91">
        <v>0</v>
      </c>
      <c r="F552" s="91">
        <v>0</v>
      </c>
      <c r="G552" s="91">
        <v>175170</v>
      </c>
      <c r="H552" s="91">
        <v>0</v>
      </c>
      <c r="I552" s="91">
        <v>0</v>
      </c>
      <c r="J552" s="91">
        <v>175170</v>
      </c>
    </row>
    <row r="553" spans="1:10" ht="26.25" x14ac:dyDescent="0.4">
      <c r="A553" s="3"/>
      <c r="B553" s="3" t="s">
        <v>61</v>
      </c>
      <c r="C553" s="91">
        <v>0</v>
      </c>
      <c r="D553" s="91">
        <v>0</v>
      </c>
      <c r="E553" s="91">
        <v>0</v>
      </c>
      <c r="F553" s="91">
        <v>0</v>
      </c>
      <c r="G553" s="91">
        <v>256532</v>
      </c>
      <c r="H553" s="91">
        <v>0</v>
      </c>
      <c r="I553" s="91">
        <v>0</v>
      </c>
      <c r="J553" s="91">
        <v>256532</v>
      </c>
    </row>
    <row r="554" spans="1:10" ht="26.25" x14ac:dyDescent="0.4">
      <c r="A554" s="3"/>
      <c r="B554" s="3" t="s">
        <v>34</v>
      </c>
      <c r="C554" s="91">
        <v>0</v>
      </c>
      <c r="D554" s="91">
        <v>0</v>
      </c>
      <c r="E554" s="91">
        <v>0</v>
      </c>
      <c r="F554" s="91">
        <v>0</v>
      </c>
      <c r="G554" s="91">
        <v>0</v>
      </c>
      <c r="H554" s="91">
        <v>0</v>
      </c>
      <c r="I554" s="91">
        <v>0</v>
      </c>
      <c r="J554" s="91">
        <v>0</v>
      </c>
    </row>
    <row r="555" spans="1:10" ht="26.25" x14ac:dyDescent="0.4">
      <c r="A555" s="3"/>
      <c r="B555" s="3" t="s">
        <v>30</v>
      </c>
      <c r="C555" s="91">
        <v>0</v>
      </c>
      <c r="D555" s="91">
        <v>0</v>
      </c>
      <c r="E555" s="91">
        <v>0</v>
      </c>
      <c r="F555" s="91">
        <v>0</v>
      </c>
      <c r="G555" s="91">
        <v>0</v>
      </c>
      <c r="H555" s="91">
        <v>0</v>
      </c>
      <c r="I555" s="91">
        <v>0</v>
      </c>
      <c r="J555" s="91">
        <v>0</v>
      </c>
    </row>
    <row r="556" spans="1:10" ht="26.25" x14ac:dyDescent="0.4">
      <c r="A556" s="3"/>
      <c r="B556" s="3" t="s">
        <v>31</v>
      </c>
      <c r="C556" s="91">
        <v>0</v>
      </c>
      <c r="D556" s="91">
        <v>0</v>
      </c>
      <c r="E556" s="91">
        <v>0</v>
      </c>
      <c r="F556" s="91">
        <v>0</v>
      </c>
      <c r="G556" s="91">
        <v>16426</v>
      </c>
      <c r="H556" s="91">
        <v>0</v>
      </c>
      <c r="I556" s="91">
        <v>0</v>
      </c>
      <c r="J556" s="91">
        <v>16426</v>
      </c>
    </row>
    <row r="557" spans="1:10" ht="26.25" x14ac:dyDescent="0.4">
      <c r="A557" s="3"/>
      <c r="B557" s="3" t="s">
        <v>32</v>
      </c>
      <c r="C557" s="91">
        <v>0</v>
      </c>
      <c r="D557" s="91">
        <v>0</v>
      </c>
      <c r="E557" s="91">
        <v>0</v>
      </c>
      <c r="F557" s="91">
        <v>0</v>
      </c>
      <c r="G557" s="91">
        <v>12718</v>
      </c>
      <c r="H557" s="91">
        <v>0</v>
      </c>
      <c r="I557" s="91">
        <v>0</v>
      </c>
      <c r="J557" s="91">
        <v>12718</v>
      </c>
    </row>
    <row r="558" spans="1:10" ht="26.25" x14ac:dyDescent="0.4">
      <c r="A558" s="3"/>
      <c r="B558" s="3" t="s">
        <v>65</v>
      </c>
      <c r="C558" s="91">
        <v>0</v>
      </c>
      <c r="D558" s="91">
        <v>0</v>
      </c>
      <c r="E558" s="91">
        <v>0</v>
      </c>
      <c r="F558" s="91">
        <v>0</v>
      </c>
      <c r="G558" s="91">
        <v>0</v>
      </c>
      <c r="H558" s="91">
        <v>0</v>
      </c>
      <c r="I558" s="91">
        <v>0</v>
      </c>
      <c r="J558" s="91">
        <v>0</v>
      </c>
    </row>
    <row r="559" spans="1:10" ht="26.25" x14ac:dyDescent="0.4">
      <c r="A559" s="3"/>
      <c r="B559" s="3" t="s">
        <v>33</v>
      </c>
      <c r="C559" s="91">
        <v>0</v>
      </c>
      <c r="D559" s="91">
        <v>0</v>
      </c>
      <c r="E559" s="91">
        <v>0</v>
      </c>
      <c r="F559" s="91">
        <v>0</v>
      </c>
      <c r="G559" s="91">
        <v>0</v>
      </c>
      <c r="H559" s="91">
        <v>0</v>
      </c>
      <c r="I559" s="91">
        <v>0</v>
      </c>
      <c r="J559" s="91">
        <v>0</v>
      </c>
    </row>
    <row r="560" spans="1:10" ht="26.25" x14ac:dyDescent="0.4">
      <c r="A560" s="3"/>
      <c r="B560" s="3" t="s">
        <v>36</v>
      </c>
      <c r="C560" s="91">
        <v>0</v>
      </c>
      <c r="D560" s="91">
        <v>0</v>
      </c>
      <c r="E560" s="91">
        <v>0</v>
      </c>
      <c r="F560" s="91">
        <v>0</v>
      </c>
      <c r="G560" s="91">
        <v>0</v>
      </c>
      <c r="H560" s="91">
        <v>0</v>
      </c>
      <c r="I560" s="91">
        <v>0</v>
      </c>
      <c r="J560" s="91">
        <v>0</v>
      </c>
    </row>
    <row r="561" spans="1:10" ht="26.25" x14ac:dyDescent="0.4">
      <c r="A561" s="3"/>
      <c r="B561" s="3" t="s">
        <v>35</v>
      </c>
      <c r="C561" s="91">
        <v>0</v>
      </c>
      <c r="D561" s="91">
        <v>0</v>
      </c>
      <c r="E561" s="91">
        <v>0</v>
      </c>
      <c r="F561" s="91">
        <v>0</v>
      </c>
      <c r="G561" s="91">
        <v>257908</v>
      </c>
      <c r="H561" s="91">
        <v>0</v>
      </c>
      <c r="I561" s="91">
        <v>0</v>
      </c>
      <c r="J561" s="91">
        <v>257908</v>
      </c>
    </row>
    <row r="562" spans="1:10" ht="26.25" x14ac:dyDescent="0.4">
      <c r="A562" s="3"/>
      <c r="B562" s="3" t="s">
        <v>77</v>
      </c>
      <c r="C562" s="91">
        <v>0</v>
      </c>
      <c r="D562" s="91">
        <v>0</v>
      </c>
      <c r="E562" s="91">
        <v>0</v>
      </c>
      <c r="F562" s="91">
        <v>0</v>
      </c>
      <c r="G562" s="91">
        <v>0</v>
      </c>
      <c r="H562" s="91">
        <v>0</v>
      </c>
      <c r="I562" s="91">
        <v>0</v>
      </c>
      <c r="J562" s="91">
        <v>0</v>
      </c>
    </row>
    <row r="563" spans="1:10" ht="26.25" x14ac:dyDescent="0.4">
      <c r="A563" s="3"/>
      <c r="B563" s="3" t="s">
        <v>81</v>
      </c>
      <c r="C563" s="91">
        <v>0</v>
      </c>
      <c r="D563" s="91">
        <v>0</v>
      </c>
      <c r="E563" s="91">
        <v>0</v>
      </c>
      <c r="F563" s="91">
        <v>0</v>
      </c>
      <c r="G563" s="91">
        <v>0</v>
      </c>
      <c r="H563" s="91">
        <v>0</v>
      </c>
      <c r="I563" s="91">
        <v>0</v>
      </c>
      <c r="J563" s="91">
        <v>0</v>
      </c>
    </row>
    <row r="564" spans="1:10" ht="26.25" x14ac:dyDescent="0.4">
      <c r="A564" s="3"/>
      <c r="B564" s="3" t="s">
        <v>82</v>
      </c>
      <c r="C564" s="91">
        <v>0</v>
      </c>
      <c r="D564" s="91">
        <v>0</v>
      </c>
      <c r="E564" s="91">
        <v>0</v>
      </c>
      <c r="F564" s="91">
        <v>0</v>
      </c>
      <c r="G564" s="91">
        <v>0</v>
      </c>
      <c r="H564" s="91">
        <v>0</v>
      </c>
      <c r="I564" s="91">
        <v>0</v>
      </c>
      <c r="J564" s="91">
        <v>0</v>
      </c>
    </row>
    <row r="565" spans="1:10" ht="26.25" x14ac:dyDescent="0.4">
      <c r="A565" s="3"/>
      <c r="B565" s="3" t="s">
        <v>83</v>
      </c>
      <c r="C565" s="91">
        <v>0</v>
      </c>
      <c r="D565" s="91">
        <v>0</v>
      </c>
      <c r="E565" s="91">
        <v>0</v>
      </c>
      <c r="F565" s="91">
        <v>0</v>
      </c>
      <c r="G565" s="91">
        <v>0</v>
      </c>
      <c r="H565" s="91">
        <v>0</v>
      </c>
      <c r="I565" s="91">
        <v>0</v>
      </c>
      <c r="J565" s="91">
        <v>0</v>
      </c>
    </row>
    <row r="566" spans="1:10" ht="26.25" x14ac:dyDescent="0.4">
      <c r="A566" s="3"/>
      <c r="B566" s="3" t="s">
        <v>84</v>
      </c>
      <c r="C566" s="91">
        <v>0</v>
      </c>
      <c r="D566" s="91">
        <v>0</v>
      </c>
      <c r="E566" s="91">
        <v>0</v>
      </c>
      <c r="F566" s="91">
        <v>0</v>
      </c>
      <c r="G566" s="91">
        <v>0</v>
      </c>
      <c r="H566" s="91">
        <v>0</v>
      </c>
      <c r="I566" s="91">
        <v>0</v>
      </c>
      <c r="J566" s="91">
        <v>0</v>
      </c>
    </row>
    <row r="567" spans="1:10" ht="26.25" x14ac:dyDescent="0.4">
      <c r="A567" s="3"/>
      <c r="B567" s="3" t="s">
        <v>85</v>
      </c>
      <c r="C567" s="91">
        <v>0</v>
      </c>
      <c r="D567" s="91">
        <v>0</v>
      </c>
      <c r="E567" s="91">
        <v>0</v>
      </c>
      <c r="F567" s="91">
        <v>0</v>
      </c>
      <c r="G567" s="91">
        <v>0</v>
      </c>
      <c r="H567" s="91">
        <v>0</v>
      </c>
      <c r="I567" s="91">
        <v>0</v>
      </c>
      <c r="J567" s="91">
        <v>0</v>
      </c>
    </row>
    <row r="568" spans="1:10" ht="26.25" x14ac:dyDescent="0.4">
      <c r="A568" s="3"/>
      <c r="B568" s="3" t="s">
        <v>87</v>
      </c>
      <c r="C568" s="91">
        <v>0</v>
      </c>
      <c r="D568" s="91">
        <v>0</v>
      </c>
      <c r="E568" s="91">
        <v>0</v>
      </c>
      <c r="F568" s="91">
        <v>0</v>
      </c>
      <c r="G568" s="91">
        <v>0</v>
      </c>
      <c r="H568" s="91">
        <v>0</v>
      </c>
      <c r="I568" s="91">
        <v>0</v>
      </c>
      <c r="J568" s="91">
        <v>0</v>
      </c>
    </row>
    <row r="569" spans="1:10" ht="26.25" x14ac:dyDescent="0.4">
      <c r="A569" s="3"/>
      <c r="B569" s="3" t="s">
        <v>90</v>
      </c>
      <c r="C569" s="91">
        <v>0</v>
      </c>
      <c r="D569" s="91">
        <v>0</v>
      </c>
      <c r="E569" s="91">
        <v>0</v>
      </c>
      <c r="F569" s="91">
        <v>0</v>
      </c>
      <c r="G569" s="91">
        <v>1534405</v>
      </c>
      <c r="H569" s="91">
        <v>0</v>
      </c>
      <c r="I569" s="91">
        <v>0</v>
      </c>
      <c r="J569" s="91">
        <v>1534405</v>
      </c>
    </row>
    <row r="570" spans="1:10" ht="26.25" x14ac:dyDescent="0.4">
      <c r="A570" s="3"/>
      <c r="B570" s="3" t="s">
        <v>91</v>
      </c>
      <c r="C570" s="91">
        <v>0</v>
      </c>
      <c r="D570" s="91">
        <v>0</v>
      </c>
      <c r="E570" s="91">
        <v>0</v>
      </c>
      <c r="F570" s="91">
        <v>0</v>
      </c>
      <c r="G570" s="91">
        <v>0</v>
      </c>
      <c r="H570" s="91">
        <v>0</v>
      </c>
      <c r="I570" s="91">
        <v>0</v>
      </c>
      <c r="J570" s="91">
        <v>0</v>
      </c>
    </row>
    <row r="571" spans="1:10" ht="26.25" x14ac:dyDescent="0.4">
      <c r="A571" s="3"/>
      <c r="B571" s="3" t="s">
        <v>96</v>
      </c>
      <c r="C571" s="91">
        <v>0</v>
      </c>
      <c r="D571" s="91">
        <v>0</v>
      </c>
      <c r="E571" s="91">
        <v>0</v>
      </c>
      <c r="F571" s="91">
        <v>0</v>
      </c>
      <c r="G571" s="91">
        <v>0</v>
      </c>
      <c r="H571" s="91">
        <v>0</v>
      </c>
      <c r="I571" s="91">
        <v>0</v>
      </c>
      <c r="J571" s="91">
        <v>0</v>
      </c>
    </row>
    <row r="572" spans="1:10" ht="26.25" x14ac:dyDescent="0.4">
      <c r="A572" s="3" t="s">
        <v>89</v>
      </c>
      <c r="B572" s="3"/>
      <c r="C572" s="91">
        <v>0</v>
      </c>
      <c r="D572" s="91">
        <v>0</v>
      </c>
      <c r="E572" s="91">
        <v>0</v>
      </c>
      <c r="F572" s="91">
        <v>0</v>
      </c>
      <c r="G572" s="91">
        <v>6317240</v>
      </c>
      <c r="H572" s="91">
        <v>0</v>
      </c>
      <c r="I572" s="91">
        <v>0</v>
      </c>
      <c r="J572" s="91">
        <v>6317240</v>
      </c>
    </row>
    <row r="573" spans="1:10" ht="26.25" x14ac:dyDescent="0.4">
      <c r="A573" s="3" t="s">
        <v>90</v>
      </c>
      <c r="B573" s="3" t="s">
        <v>18</v>
      </c>
      <c r="C573" s="91">
        <v>0</v>
      </c>
      <c r="D573" s="91">
        <v>10029006</v>
      </c>
      <c r="E573" s="91">
        <v>3194679</v>
      </c>
      <c r="F573" s="91">
        <v>0</v>
      </c>
      <c r="G573" s="91">
        <v>0</v>
      </c>
      <c r="H573" s="91">
        <v>75291</v>
      </c>
      <c r="I573" s="91">
        <v>0</v>
      </c>
      <c r="J573" s="91">
        <v>13298976</v>
      </c>
    </row>
    <row r="574" spans="1:10" ht="26.25" x14ac:dyDescent="0.4">
      <c r="A574" s="3"/>
      <c r="B574" s="3" t="s">
        <v>63</v>
      </c>
      <c r="C574" s="91">
        <v>0</v>
      </c>
      <c r="D574" s="91">
        <v>0</v>
      </c>
      <c r="E574" s="91">
        <v>0</v>
      </c>
      <c r="F574" s="91">
        <v>0</v>
      </c>
      <c r="G574" s="91">
        <v>0</v>
      </c>
      <c r="H574" s="91">
        <v>8509</v>
      </c>
      <c r="I574" s="91">
        <v>0</v>
      </c>
      <c r="J574" s="91">
        <v>8509</v>
      </c>
    </row>
    <row r="575" spans="1:10" ht="26.25" x14ac:dyDescent="0.4">
      <c r="A575" s="3"/>
      <c r="B575" s="3" t="s">
        <v>19</v>
      </c>
      <c r="C575" s="91">
        <v>0</v>
      </c>
      <c r="D575" s="91">
        <v>0</v>
      </c>
      <c r="E575" s="91">
        <v>0</v>
      </c>
      <c r="F575" s="91">
        <v>0</v>
      </c>
      <c r="G575" s="91">
        <v>0</v>
      </c>
      <c r="H575" s="91">
        <v>1145</v>
      </c>
      <c r="I575" s="91">
        <v>0</v>
      </c>
      <c r="J575" s="91">
        <v>1145</v>
      </c>
    </row>
    <row r="576" spans="1:10" ht="26.25" x14ac:dyDescent="0.4">
      <c r="A576" s="3"/>
      <c r="B576" s="3" t="s">
        <v>20</v>
      </c>
      <c r="C576" s="91">
        <v>0</v>
      </c>
      <c r="D576" s="91">
        <v>0</v>
      </c>
      <c r="E576" s="91">
        <v>0</v>
      </c>
      <c r="F576" s="91">
        <v>0</v>
      </c>
      <c r="G576" s="91">
        <v>0</v>
      </c>
      <c r="H576" s="91">
        <v>83</v>
      </c>
      <c r="I576" s="91">
        <v>0</v>
      </c>
      <c r="J576" s="91">
        <v>83</v>
      </c>
    </row>
    <row r="577" spans="1:10" ht="26.25" x14ac:dyDescent="0.4">
      <c r="A577" s="3"/>
      <c r="B577" s="3" t="s">
        <v>21</v>
      </c>
      <c r="C577" s="91">
        <v>0</v>
      </c>
      <c r="D577" s="91">
        <v>7494057</v>
      </c>
      <c r="E577" s="91">
        <v>2623802</v>
      </c>
      <c r="F577" s="91">
        <v>0</v>
      </c>
      <c r="G577" s="91">
        <v>0</v>
      </c>
      <c r="H577" s="91">
        <v>57667</v>
      </c>
      <c r="I577" s="91">
        <v>0</v>
      </c>
      <c r="J577" s="91">
        <v>10175526</v>
      </c>
    </row>
    <row r="578" spans="1:10" ht="26.25" x14ac:dyDescent="0.4">
      <c r="A578" s="3"/>
      <c r="B578" s="3" t="s">
        <v>24</v>
      </c>
      <c r="C578" s="91">
        <v>0</v>
      </c>
      <c r="D578" s="91">
        <v>37493046</v>
      </c>
      <c r="E578" s="91">
        <v>12830630</v>
      </c>
      <c r="F578" s="91">
        <v>0</v>
      </c>
      <c r="G578" s="91">
        <v>0</v>
      </c>
      <c r="H578" s="91">
        <v>620023</v>
      </c>
      <c r="I578" s="91">
        <v>0</v>
      </c>
      <c r="J578" s="91">
        <v>50943699</v>
      </c>
    </row>
    <row r="579" spans="1:10" ht="26.25" x14ac:dyDescent="0.4">
      <c r="A579" s="3"/>
      <c r="B579" s="3" t="s">
        <v>23</v>
      </c>
      <c r="C579" s="91">
        <v>0</v>
      </c>
      <c r="D579" s="91">
        <v>31541469</v>
      </c>
      <c r="E579" s="91">
        <v>10447703</v>
      </c>
      <c r="F579" s="91">
        <v>0</v>
      </c>
      <c r="G579" s="91">
        <v>0</v>
      </c>
      <c r="H579" s="91">
        <v>536137</v>
      </c>
      <c r="I579" s="91">
        <v>0</v>
      </c>
      <c r="J579" s="91">
        <v>42525309</v>
      </c>
    </row>
    <row r="580" spans="1:10" ht="26.25" x14ac:dyDescent="0.4">
      <c r="A580" s="3"/>
      <c r="B580" s="3" t="s">
        <v>22</v>
      </c>
      <c r="C580" s="91">
        <v>0</v>
      </c>
      <c r="D580" s="91">
        <v>32303652</v>
      </c>
      <c r="E580" s="91">
        <v>11328048</v>
      </c>
      <c r="F580" s="91">
        <v>0</v>
      </c>
      <c r="G580" s="91">
        <v>0</v>
      </c>
      <c r="H580" s="91">
        <v>618941</v>
      </c>
      <c r="I580" s="91">
        <v>0</v>
      </c>
      <c r="J580" s="91">
        <v>44250641</v>
      </c>
    </row>
    <row r="581" spans="1:10" ht="26.25" x14ac:dyDescent="0.4">
      <c r="A581" s="3"/>
      <c r="B581" s="3" t="s">
        <v>25</v>
      </c>
      <c r="C581" s="91">
        <v>0</v>
      </c>
      <c r="D581" s="91">
        <v>0</v>
      </c>
      <c r="E581" s="91">
        <v>0</v>
      </c>
      <c r="F581" s="91">
        <v>0</v>
      </c>
      <c r="G581" s="91">
        <v>0</v>
      </c>
      <c r="H581" s="91">
        <v>761</v>
      </c>
      <c r="I581" s="91">
        <v>0</v>
      </c>
      <c r="J581" s="91">
        <v>761</v>
      </c>
    </row>
    <row r="582" spans="1:10" ht="26.25" x14ac:dyDescent="0.4">
      <c r="A582" s="3"/>
      <c r="B582" s="3" t="s">
        <v>60</v>
      </c>
      <c r="C582" s="91">
        <v>0</v>
      </c>
      <c r="D582" s="91">
        <v>6765</v>
      </c>
      <c r="E582" s="91">
        <v>2154</v>
      </c>
      <c r="F582" s="91">
        <v>0</v>
      </c>
      <c r="G582" s="91">
        <v>0</v>
      </c>
      <c r="H582" s="91">
        <v>31</v>
      </c>
      <c r="I582" s="91">
        <v>0</v>
      </c>
      <c r="J582" s="91">
        <v>8950</v>
      </c>
    </row>
    <row r="583" spans="1:10" ht="26.25" x14ac:dyDescent="0.4">
      <c r="A583" s="3"/>
      <c r="B583" s="3" t="s">
        <v>64</v>
      </c>
      <c r="C583" s="91">
        <v>0</v>
      </c>
      <c r="D583" s="91">
        <v>62894</v>
      </c>
      <c r="E583" s="91">
        <v>20480</v>
      </c>
      <c r="F583" s="91">
        <v>0</v>
      </c>
      <c r="G583" s="91">
        <v>0</v>
      </c>
      <c r="H583" s="91">
        <v>844</v>
      </c>
      <c r="I583" s="91">
        <v>0</v>
      </c>
      <c r="J583" s="91">
        <v>84218</v>
      </c>
    </row>
    <row r="584" spans="1:10" ht="26.25" x14ac:dyDescent="0.4">
      <c r="A584" s="3"/>
      <c r="B584" s="3" t="s">
        <v>38</v>
      </c>
      <c r="C584" s="91">
        <v>0</v>
      </c>
      <c r="D584" s="91">
        <v>0</v>
      </c>
      <c r="E584" s="91">
        <v>1321729</v>
      </c>
      <c r="F584" s="91">
        <v>0</v>
      </c>
      <c r="G584" s="91">
        <v>0</v>
      </c>
      <c r="H584" s="91">
        <v>0</v>
      </c>
      <c r="I584" s="91">
        <v>0</v>
      </c>
      <c r="J584" s="91">
        <v>1321729</v>
      </c>
    </row>
    <row r="585" spans="1:10" ht="26.25" x14ac:dyDescent="0.4">
      <c r="A585" s="3"/>
      <c r="B585" s="3" t="s">
        <v>26</v>
      </c>
      <c r="C585" s="91">
        <v>0</v>
      </c>
      <c r="D585" s="91">
        <v>0</v>
      </c>
      <c r="E585" s="91">
        <v>0</v>
      </c>
      <c r="F585" s="91">
        <v>0</v>
      </c>
      <c r="G585" s="91">
        <v>0</v>
      </c>
      <c r="H585" s="91">
        <v>0</v>
      </c>
      <c r="I585" s="91">
        <v>0</v>
      </c>
      <c r="J585" s="91">
        <v>0</v>
      </c>
    </row>
    <row r="586" spans="1:10" ht="26.25" x14ac:dyDescent="0.4">
      <c r="A586" s="3"/>
      <c r="B586" s="3" t="s">
        <v>27</v>
      </c>
      <c r="C586" s="91">
        <v>0</v>
      </c>
      <c r="D586" s="91">
        <v>0</v>
      </c>
      <c r="E586" s="91">
        <v>0</v>
      </c>
      <c r="F586" s="91">
        <v>0</v>
      </c>
      <c r="G586" s="91">
        <v>0</v>
      </c>
      <c r="H586" s="91">
        <v>50417</v>
      </c>
      <c r="I586" s="91">
        <v>0</v>
      </c>
      <c r="J586" s="91">
        <v>50417</v>
      </c>
    </row>
    <row r="587" spans="1:10" ht="26.25" x14ac:dyDescent="0.4">
      <c r="A587" s="3"/>
      <c r="B587" s="3" t="s">
        <v>28</v>
      </c>
      <c r="C587" s="91">
        <v>0</v>
      </c>
      <c r="D587" s="91">
        <v>2268903</v>
      </c>
      <c r="E587" s="91">
        <v>671106</v>
      </c>
      <c r="F587" s="91">
        <v>0</v>
      </c>
      <c r="G587" s="91">
        <v>0</v>
      </c>
      <c r="H587" s="91">
        <v>36682</v>
      </c>
      <c r="I587" s="91">
        <v>0</v>
      </c>
      <c r="J587" s="91">
        <v>2976691</v>
      </c>
    </row>
    <row r="588" spans="1:10" ht="26.25" x14ac:dyDescent="0.4">
      <c r="A588" s="3"/>
      <c r="B588" s="3" t="s">
        <v>29</v>
      </c>
      <c r="C588" s="91">
        <v>0</v>
      </c>
      <c r="D588" s="91">
        <v>0</v>
      </c>
      <c r="E588" s="91">
        <v>0</v>
      </c>
      <c r="F588" s="91">
        <v>0</v>
      </c>
      <c r="G588" s="91">
        <v>0</v>
      </c>
      <c r="H588" s="91">
        <v>0</v>
      </c>
      <c r="I588" s="91">
        <v>0</v>
      </c>
      <c r="J588" s="91">
        <v>0</v>
      </c>
    </row>
    <row r="589" spans="1:10" ht="26.25" x14ac:dyDescent="0.4">
      <c r="A589" s="3"/>
      <c r="B589" s="3" t="s">
        <v>61</v>
      </c>
      <c r="C589" s="91">
        <v>0</v>
      </c>
      <c r="D589" s="91">
        <v>0</v>
      </c>
      <c r="E589" s="91">
        <v>0</v>
      </c>
      <c r="F589" s="91">
        <v>0</v>
      </c>
      <c r="G589" s="91">
        <v>0</v>
      </c>
      <c r="H589" s="91">
        <v>0</v>
      </c>
      <c r="I589" s="91">
        <v>0</v>
      </c>
      <c r="J589" s="91">
        <v>0</v>
      </c>
    </row>
    <row r="590" spans="1:10" ht="26.25" x14ac:dyDescent="0.4">
      <c r="A590" s="3"/>
      <c r="B590" s="3" t="s">
        <v>34</v>
      </c>
      <c r="C590" s="91">
        <v>0</v>
      </c>
      <c r="D590" s="91">
        <v>0</v>
      </c>
      <c r="E590" s="91">
        <v>0</v>
      </c>
      <c r="F590" s="91">
        <v>0</v>
      </c>
      <c r="G590" s="91">
        <v>0</v>
      </c>
      <c r="H590" s="91">
        <v>5423</v>
      </c>
      <c r="I590" s="91">
        <v>0</v>
      </c>
      <c r="J590" s="91">
        <v>5423</v>
      </c>
    </row>
    <row r="591" spans="1:10" ht="26.25" x14ac:dyDescent="0.4">
      <c r="A591" s="3"/>
      <c r="B591" s="3" t="s">
        <v>30</v>
      </c>
      <c r="C591" s="91">
        <v>0</v>
      </c>
      <c r="D591" s="91">
        <v>0</v>
      </c>
      <c r="E591" s="91">
        <v>0</v>
      </c>
      <c r="F591" s="91">
        <v>0</v>
      </c>
      <c r="G591" s="91">
        <v>0</v>
      </c>
      <c r="H591" s="91">
        <v>0</v>
      </c>
      <c r="I591" s="91">
        <v>0</v>
      </c>
      <c r="J591" s="91">
        <v>0</v>
      </c>
    </row>
    <row r="592" spans="1:10" ht="26.25" x14ac:dyDescent="0.4">
      <c r="A592" s="3"/>
      <c r="B592" s="3" t="s">
        <v>31</v>
      </c>
      <c r="C592" s="91">
        <v>0</v>
      </c>
      <c r="D592" s="91">
        <v>0</v>
      </c>
      <c r="E592" s="91">
        <v>0</v>
      </c>
      <c r="F592" s="91">
        <v>0</v>
      </c>
      <c r="G592" s="91">
        <v>0</v>
      </c>
      <c r="H592" s="91">
        <v>0</v>
      </c>
      <c r="I592" s="91">
        <v>0</v>
      </c>
      <c r="J592" s="91">
        <v>0</v>
      </c>
    </row>
    <row r="593" spans="1:10" ht="26.25" x14ac:dyDescent="0.4">
      <c r="A593" s="3"/>
      <c r="B593" s="3" t="s">
        <v>32</v>
      </c>
      <c r="C593" s="91">
        <v>0</v>
      </c>
      <c r="D593" s="91">
        <v>0</v>
      </c>
      <c r="E593" s="91">
        <v>0</v>
      </c>
      <c r="F593" s="91">
        <v>0</v>
      </c>
      <c r="G593" s="91">
        <v>0</v>
      </c>
      <c r="H593" s="91">
        <v>0</v>
      </c>
      <c r="I593" s="91">
        <v>0</v>
      </c>
      <c r="J593" s="91">
        <v>0</v>
      </c>
    </row>
    <row r="594" spans="1:10" ht="26.25" x14ac:dyDescent="0.4">
      <c r="A594" s="3"/>
      <c r="B594" s="3" t="s">
        <v>65</v>
      </c>
      <c r="C594" s="91">
        <v>0</v>
      </c>
      <c r="D594" s="91">
        <v>6690</v>
      </c>
      <c r="E594" s="91">
        <v>2292</v>
      </c>
      <c r="F594" s="91">
        <v>0</v>
      </c>
      <c r="G594" s="91">
        <v>0</v>
      </c>
      <c r="H594" s="91">
        <v>36</v>
      </c>
      <c r="I594" s="91">
        <v>0</v>
      </c>
      <c r="J594" s="91">
        <v>9018</v>
      </c>
    </row>
    <row r="595" spans="1:10" ht="26.25" x14ac:dyDescent="0.4">
      <c r="A595" s="3"/>
      <c r="B595" s="3" t="s">
        <v>33</v>
      </c>
      <c r="C595" s="91">
        <v>0</v>
      </c>
      <c r="D595" s="91">
        <v>0</v>
      </c>
      <c r="E595" s="91">
        <v>0</v>
      </c>
      <c r="F595" s="91">
        <v>0</v>
      </c>
      <c r="G595" s="91">
        <v>0</v>
      </c>
      <c r="H595" s="91">
        <v>24982</v>
      </c>
      <c r="I595" s="91">
        <v>0</v>
      </c>
      <c r="J595" s="91">
        <v>24982</v>
      </c>
    </row>
    <row r="596" spans="1:10" ht="26.25" x14ac:dyDescent="0.4">
      <c r="A596" s="3"/>
      <c r="B596" s="3" t="s">
        <v>36</v>
      </c>
      <c r="C596" s="91">
        <v>0</v>
      </c>
      <c r="D596" s="91">
        <v>0</v>
      </c>
      <c r="E596" s="91">
        <v>0</v>
      </c>
      <c r="F596" s="91">
        <v>0</v>
      </c>
      <c r="G596" s="91">
        <v>0</v>
      </c>
      <c r="H596" s="91">
        <v>200</v>
      </c>
      <c r="I596" s="91">
        <v>0</v>
      </c>
      <c r="J596" s="91">
        <v>200</v>
      </c>
    </row>
    <row r="597" spans="1:10" ht="26.25" x14ac:dyDescent="0.4">
      <c r="A597" s="3"/>
      <c r="B597" s="3" t="s">
        <v>35</v>
      </c>
      <c r="C597" s="91">
        <v>0</v>
      </c>
      <c r="D597" s="91">
        <v>0</v>
      </c>
      <c r="E597" s="91">
        <v>0</v>
      </c>
      <c r="F597" s="91">
        <v>0</v>
      </c>
      <c r="G597" s="91">
        <v>0</v>
      </c>
      <c r="H597" s="91">
        <v>0</v>
      </c>
      <c r="I597" s="91">
        <v>0</v>
      </c>
      <c r="J597" s="91">
        <v>0</v>
      </c>
    </row>
    <row r="598" spans="1:10" ht="26.25" x14ac:dyDescent="0.4">
      <c r="A598" s="3"/>
      <c r="B598" s="3" t="s">
        <v>77</v>
      </c>
      <c r="C598" s="91">
        <v>0</v>
      </c>
      <c r="D598" s="91">
        <v>0</v>
      </c>
      <c r="E598" s="91">
        <v>0</v>
      </c>
      <c r="F598" s="91">
        <v>0</v>
      </c>
      <c r="G598" s="91">
        <v>0</v>
      </c>
      <c r="H598" s="91">
        <v>10</v>
      </c>
      <c r="I598" s="91">
        <v>0</v>
      </c>
      <c r="J598" s="91">
        <v>10</v>
      </c>
    </row>
    <row r="599" spans="1:10" ht="26.25" x14ac:dyDescent="0.4">
      <c r="A599" s="3"/>
      <c r="B599" s="3" t="s">
        <v>81</v>
      </c>
      <c r="C599" s="91">
        <v>0</v>
      </c>
      <c r="D599" s="91">
        <v>0</v>
      </c>
      <c r="E599" s="91">
        <v>0</v>
      </c>
      <c r="F599" s="91">
        <v>0</v>
      </c>
      <c r="G599" s="91">
        <v>0</v>
      </c>
      <c r="H599" s="91">
        <v>17</v>
      </c>
      <c r="I599" s="91">
        <v>0</v>
      </c>
      <c r="J599" s="91">
        <v>17</v>
      </c>
    </row>
    <row r="600" spans="1:10" ht="26.25" x14ac:dyDescent="0.4">
      <c r="A600" s="3"/>
      <c r="B600" s="3" t="s">
        <v>82</v>
      </c>
      <c r="C600" s="91">
        <v>0</v>
      </c>
      <c r="D600" s="91">
        <v>0</v>
      </c>
      <c r="E600" s="91">
        <v>0</v>
      </c>
      <c r="F600" s="91">
        <v>0</v>
      </c>
      <c r="G600" s="91">
        <v>0</v>
      </c>
      <c r="H600" s="91">
        <v>338</v>
      </c>
      <c r="I600" s="91">
        <v>0</v>
      </c>
      <c r="J600" s="91">
        <v>338</v>
      </c>
    </row>
    <row r="601" spans="1:10" ht="26.25" x14ac:dyDescent="0.4">
      <c r="A601" s="3"/>
      <c r="B601" s="3" t="s">
        <v>83</v>
      </c>
      <c r="C601" s="91">
        <v>0</v>
      </c>
      <c r="D601" s="91">
        <v>4229</v>
      </c>
      <c r="E601" s="91">
        <v>1521</v>
      </c>
      <c r="F601" s="91">
        <v>0</v>
      </c>
      <c r="G601" s="91">
        <v>0</v>
      </c>
      <c r="H601" s="91">
        <v>25</v>
      </c>
      <c r="I601" s="91">
        <v>0</v>
      </c>
      <c r="J601" s="91">
        <v>5775</v>
      </c>
    </row>
    <row r="602" spans="1:10" ht="26.25" x14ac:dyDescent="0.4">
      <c r="A602" s="3"/>
      <c r="B602" s="3" t="s">
        <v>84</v>
      </c>
      <c r="C602" s="91">
        <v>0</v>
      </c>
      <c r="D602" s="91">
        <v>9064</v>
      </c>
      <c r="E602" s="91">
        <v>3016</v>
      </c>
      <c r="F602" s="91">
        <v>0</v>
      </c>
      <c r="G602" s="91">
        <v>0</v>
      </c>
      <c r="H602" s="91">
        <v>43</v>
      </c>
      <c r="I602" s="91">
        <v>0</v>
      </c>
      <c r="J602" s="91">
        <v>12123</v>
      </c>
    </row>
    <row r="603" spans="1:10" ht="26.25" x14ac:dyDescent="0.4">
      <c r="A603" s="3"/>
      <c r="B603" s="3" t="s">
        <v>85</v>
      </c>
      <c r="C603" s="91">
        <v>0</v>
      </c>
      <c r="D603" s="91">
        <v>0</v>
      </c>
      <c r="E603" s="91">
        <v>0</v>
      </c>
      <c r="F603" s="91">
        <v>0</v>
      </c>
      <c r="G603" s="91">
        <v>0</v>
      </c>
      <c r="H603" s="91">
        <v>48</v>
      </c>
      <c r="I603" s="91">
        <v>0</v>
      </c>
      <c r="J603" s="91">
        <v>48</v>
      </c>
    </row>
    <row r="604" spans="1:10" ht="26.25" x14ac:dyDescent="0.4">
      <c r="A604" s="3"/>
      <c r="B604" s="3" t="s">
        <v>87</v>
      </c>
      <c r="C604" s="91">
        <v>0</v>
      </c>
      <c r="D604" s="91">
        <v>70486</v>
      </c>
      <c r="E604" s="91">
        <v>25600</v>
      </c>
      <c r="F604" s="91">
        <v>0</v>
      </c>
      <c r="G604" s="91">
        <v>0</v>
      </c>
      <c r="H604" s="91">
        <v>222</v>
      </c>
      <c r="I604" s="91">
        <v>0</v>
      </c>
      <c r="J604" s="91">
        <v>96308</v>
      </c>
    </row>
    <row r="605" spans="1:10" ht="26.25" x14ac:dyDescent="0.4">
      <c r="A605" s="3"/>
      <c r="B605" s="3" t="s">
        <v>90</v>
      </c>
      <c r="C605" s="91">
        <v>0</v>
      </c>
      <c r="D605" s="91">
        <v>0</v>
      </c>
      <c r="E605" s="91">
        <v>0</v>
      </c>
      <c r="F605" s="91">
        <v>0</v>
      </c>
      <c r="G605" s="91">
        <v>0</v>
      </c>
      <c r="H605" s="91">
        <v>0</v>
      </c>
      <c r="I605" s="91">
        <v>0</v>
      </c>
      <c r="J605" s="91">
        <v>0</v>
      </c>
    </row>
    <row r="606" spans="1:10" ht="26.25" x14ac:dyDescent="0.4">
      <c r="A606" s="3"/>
      <c r="B606" s="3" t="s">
        <v>96</v>
      </c>
      <c r="C606" s="91">
        <v>0</v>
      </c>
      <c r="D606" s="91">
        <v>0</v>
      </c>
      <c r="E606" s="91">
        <v>0</v>
      </c>
      <c r="F606" s="91">
        <v>0</v>
      </c>
      <c r="G606" s="91">
        <v>0</v>
      </c>
      <c r="H606" s="91">
        <v>33</v>
      </c>
      <c r="I606" s="91">
        <v>0</v>
      </c>
      <c r="J606" s="91">
        <v>33</v>
      </c>
    </row>
    <row r="607" spans="1:10" ht="26.25" x14ac:dyDescent="0.4">
      <c r="A607" s="3" t="s">
        <v>92</v>
      </c>
      <c r="B607" s="3"/>
      <c r="C607" s="91">
        <v>0</v>
      </c>
      <c r="D607" s="91">
        <v>121290261</v>
      </c>
      <c r="E607" s="91">
        <v>42472760</v>
      </c>
      <c r="F607" s="91">
        <v>0</v>
      </c>
      <c r="G607" s="91">
        <v>0</v>
      </c>
      <c r="H607" s="91">
        <v>2037908</v>
      </c>
      <c r="I607" s="91">
        <v>0</v>
      </c>
      <c r="J607" s="91">
        <v>165800929</v>
      </c>
    </row>
    <row r="608" spans="1:10" ht="26.25" x14ac:dyDescent="0.4">
      <c r="A608" s="3" t="s">
        <v>24</v>
      </c>
      <c r="B608" s="3" t="s">
        <v>18</v>
      </c>
      <c r="C608" s="91">
        <v>0</v>
      </c>
      <c r="D608" s="91">
        <v>0</v>
      </c>
      <c r="E608" s="91">
        <v>0</v>
      </c>
      <c r="F608" s="91">
        <v>0</v>
      </c>
      <c r="G608" s="91">
        <v>0</v>
      </c>
      <c r="H608" s="91">
        <v>0</v>
      </c>
      <c r="I608" s="91">
        <v>10802</v>
      </c>
      <c r="J608" s="91">
        <v>10802</v>
      </c>
    </row>
    <row r="609" spans="1:10" ht="26.25" x14ac:dyDescent="0.4">
      <c r="A609" s="3"/>
      <c r="B609" s="3" t="s">
        <v>63</v>
      </c>
      <c r="C609" s="91">
        <v>0</v>
      </c>
      <c r="D609" s="91">
        <v>0</v>
      </c>
      <c r="E609" s="91">
        <v>0</v>
      </c>
      <c r="F609" s="91">
        <v>0</v>
      </c>
      <c r="G609" s="91">
        <v>0</v>
      </c>
      <c r="H609" s="91">
        <v>0</v>
      </c>
      <c r="I609" s="91">
        <v>0</v>
      </c>
      <c r="J609" s="91">
        <v>0</v>
      </c>
    </row>
    <row r="610" spans="1:10" ht="26.25" x14ac:dyDescent="0.4">
      <c r="A610" s="3"/>
      <c r="B610" s="3" t="s">
        <v>19</v>
      </c>
      <c r="C610" s="91">
        <v>0</v>
      </c>
      <c r="D610" s="91">
        <v>0</v>
      </c>
      <c r="E610" s="91">
        <v>0</v>
      </c>
      <c r="F610" s="91">
        <v>0</v>
      </c>
      <c r="G610" s="91">
        <v>0</v>
      </c>
      <c r="H610" s="91">
        <v>0</v>
      </c>
      <c r="I610" s="91">
        <v>1246354</v>
      </c>
      <c r="J610" s="91">
        <v>1246354</v>
      </c>
    </row>
    <row r="611" spans="1:10" ht="26.25" x14ac:dyDescent="0.4">
      <c r="A611" s="3"/>
      <c r="B611" s="3" t="s">
        <v>20</v>
      </c>
      <c r="C611" s="91">
        <v>0</v>
      </c>
      <c r="D611" s="91">
        <v>0</v>
      </c>
      <c r="E611" s="91">
        <v>0</v>
      </c>
      <c r="F611" s="91">
        <v>0</v>
      </c>
      <c r="G611" s="91">
        <v>0</v>
      </c>
      <c r="H611" s="91">
        <v>0</v>
      </c>
      <c r="I611" s="91">
        <v>0</v>
      </c>
      <c r="J611" s="91">
        <v>0</v>
      </c>
    </row>
    <row r="612" spans="1:10" ht="26.25" x14ac:dyDescent="0.4">
      <c r="A612" s="3"/>
      <c r="B612" s="3" t="s">
        <v>21</v>
      </c>
      <c r="C612" s="91">
        <v>0</v>
      </c>
      <c r="D612" s="91">
        <v>0</v>
      </c>
      <c r="E612" s="91">
        <v>0</v>
      </c>
      <c r="F612" s="91">
        <v>0</v>
      </c>
      <c r="G612" s="91">
        <v>0</v>
      </c>
      <c r="H612" s="91">
        <v>0</v>
      </c>
      <c r="I612" s="91">
        <v>371704</v>
      </c>
      <c r="J612" s="91">
        <v>371704</v>
      </c>
    </row>
    <row r="613" spans="1:10" ht="26.25" x14ac:dyDescent="0.4">
      <c r="A613" s="3"/>
      <c r="B613" s="3" t="s">
        <v>24</v>
      </c>
      <c r="C613" s="91">
        <v>0</v>
      </c>
      <c r="D613" s="91">
        <v>0</v>
      </c>
      <c r="E613" s="91">
        <v>0</v>
      </c>
      <c r="F613" s="91">
        <v>0</v>
      </c>
      <c r="G613" s="91">
        <v>0</v>
      </c>
      <c r="H613" s="91">
        <v>0</v>
      </c>
      <c r="I613" s="91">
        <v>0</v>
      </c>
      <c r="J613" s="91">
        <v>0</v>
      </c>
    </row>
    <row r="614" spans="1:10" ht="26.25" x14ac:dyDescent="0.4">
      <c r="A614" s="3"/>
      <c r="B614" s="3" t="s">
        <v>23</v>
      </c>
      <c r="C614" s="91">
        <v>0</v>
      </c>
      <c r="D614" s="91">
        <v>0</v>
      </c>
      <c r="E614" s="91">
        <v>0</v>
      </c>
      <c r="F614" s="91">
        <v>0</v>
      </c>
      <c r="G614" s="91">
        <v>0</v>
      </c>
      <c r="H614" s="91">
        <v>0</v>
      </c>
      <c r="I614" s="91">
        <v>0</v>
      </c>
      <c r="J614" s="91">
        <v>0</v>
      </c>
    </row>
    <row r="615" spans="1:10" ht="26.25" x14ac:dyDescent="0.4">
      <c r="A615" s="3"/>
      <c r="B615" s="3" t="s">
        <v>22</v>
      </c>
      <c r="C615" s="91">
        <v>0</v>
      </c>
      <c r="D615" s="91">
        <v>0</v>
      </c>
      <c r="E615" s="91">
        <v>0</v>
      </c>
      <c r="F615" s="91">
        <v>0</v>
      </c>
      <c r="G615" s="91">
        <v>0</v>
      </c>
      <c r="H615" s="91">
        <v>0</v>
      </c>
      <c r="I615" s="91">
        <v>949866</v>
      </c>
      <c r="J615" s="91">
        <v>949866</v>
      </c>
    </row>
    <row r="616" spans="1:10" ht="26.25" x14ac:dyDescent="0.4">
      <c r="A616" s="3"/>
      <c r="B616" s="3" t="s">
        <v>25</v>
      </c>
      <c r="C616" s="91">
        <v>0</v>
      </c>
      <c r="D616" s="91">
        <v>0</v>
      </c>
      <c r="E616" s="91">
        <v>0</v>
      </c>
      <c r="F616" s="91">
        <v>0</v>
      </c>
      <c r="G616" s="91">
        <v>0</v>
      </c>
      <c r="H616" s="91">
        <v>0</v>
      </c>
      <c r="I616" s="91">
        <v>78041</v>
      </c>
      <c r="J616" s="91">
        <v>78041</v>
      </c>
    </row>
    <row r="617" spans="1:10" ht="26.25" x14ac:dyDescent="0.4">
      <c r="A617" s="3"/>
      <c r="B617" s="3" t="s">
        <v>60</v>
      </c>
      <c r="C617" s="91">
        <v>0</v>
      </c>
      <c r="D617" s="91">
        <v>0</v>
      </c>
      <c r="E617" s="91">
        <v>0</v>
      </c>
      <c r="F617" s="91">
        <v>0</v>
      </c>
      <c r="G617" s="91">
        <v>0</v>
      </c>
      <c r="H617" s="91">
        <v>0</v>
      </c>
      <c r="I617" s="91">
        <v>0</v>
      </c>
      <c r="J617" s="91">
        <v>0</v>
      </c>
    </row>
    <row r="618" spans="1:10" ht="26.25" x14ac:dyDescent="0.4">
      <c r="A618" s="3"/>
      <c r="B618" s="3" t="s">
        <v>64</v>
      </c>
      <c r="C618" s="91">
        <v>0</v>
      </c>
      <c r="D618" s="91">
        <v>0</v>
      </c>
      <c r="E618" s="91">
        <v>0</v>
      </c>
      <c r="F618" s="91">
        <v>0</v>
      </c>
      <c r="G618" s="91">
        <v>0</v>
      </c>
      <c r="H618" s="91">
        <v>0</v>
      </c>
      <c r="I618" s="91">
        <v>24608</v>
      </c>
      <c r="J618" s="91">
        <v>24608</v>
      </c>
    </row>
    <row r="619" spans="1:10" ht="26.25" x14ac:dyDescent="0.4">
      <c r="A619" s="3"/>
      <c r="B619" s="3" t="s">
        <v>38</v>
      </c>
      <c r="C619" s="91">
        <v>0</v>
      </c>
      <c r="D619" s="91">
        <v>0</v>
      </c>
      <c r="E619" s="91">
        <v>0</v>
      </c>
      <c r="F619" s="91">
        <v>0</v>
      </c>
      <c r="G619" s="91">
        <v>0</v>
      </c>
      <c r="H619" s="91">
        <v>0</v>
      </c>
      <c r="I619" s="91">
        <v>0</v>
      </c>
      <c r="J619" s="91">
        <v>0</v>
      </c>
    </row>
    <row r="620" spans="1:10" ht="26.25" x14ac:dyDescent="0.4">
      <c r="A620" s="3"/>
      <c r="B620" s="3" t="s">
        <v>26</v>
      </c>
      <c r="C620" s="91">
        <v>0</v>
      </c>
      <c r="D620" s="91">
        <v>0</v>
      </c>
      <c r="E620" s="91">
        <v>0</v>
      </c>
      <c r="F620" s="91">
        <v>0</v>
      </c>
      <c r="G620" s="91">
        <v>0</v>
      </c>
      <c r="H620" s="91">
        <v>0</v>
      </c>
      <c r="I620" s="91">
        <v>60329</v>
      </c>
      <c r="J620" s="91">
        <v>60329</v>
      </c>
    </row>
    <row r="621" spans="1:10" ht="26.25" x14ac:dyDescent="0.4">
      <c r="A621" s="3"/>
      <c r="B621" s="3" t="s">
        <v>27</v>
      </c>
      <c r="C621" s="91">
        <v>0</v>
      </c>
      <c r="D621" s="91">
        <v>0</v>
      </c>
      <c r="E621" s="91">
        <v>0</v>
      </c>
      <c r="F621" s="91">
        <v>0</v>
      </c>
      <c r="G621" s="91">
        <v>0</v>
      </c>
      <c r="H621" s="91">
        <v>0</v>
      </c>
      <c r="I621" s="91">
        <v>32</v>
      </c>
      <c r="J621" s="91">
        <v>32</v>
      </c>
    </row>
    <row r="622" spans="1:10" ht="26.25" x14ac:dyDescent="0.4">
      <c r="A622" s="3"/>
      <c r="B622" s="3" t="s">
        <v>28</v>
      </c>
      <c r="C622" s="91">
        <v>0</v>
      </c>
      <c r="D622" s="91">
        <v>0</v>
      </c>
      <c r="E622" s="91">
        <v>0</v>
      </c>
      <c r="F622" s="91">
        <v>0</v>
      </c>
      <c r="G622" s="91">
        <v>0</v>
      </c>
      <c r="H622" s="91">
        <v>0</v>
      </c>
      <c r="I622" s="91">
        <v>15757</v>
      </c>
      <c r="J622" s="91">
        <v>15757</v>
      </c>
    </row>
    <row r="623" spans="1:10" ht="26.25" x14ac:dyDescent="0.4">
      <c r="A623" s="3"/>
      <c r="B623" s="3" t="s">
        <v>29</v>
      </c>
      <c r="C623" s="91">
        <v>0</v>
      </c>
      <c r="D623" s="91">
        <v>0</v>
      </c>
      <c r="E623" s="91">
        <v>0</v>
      </c>
      <c r="F623" s="91">
        <v>0</v>
      </c>
      <c r="G623" s="91">
        <v>0</v>
      </c>
      <c r="H623" s="91">
        <v>0</v>
      </c>
      <c r="I623" s="91">
        <v>253509</v>
      </c>
      <c r="J623" s="91">
        <v>253509</v>
      </c>
    </row>
    <row r="624" spans="1:10" ht="26.25" x14ac:dyDescent="0.4">
      <c r="A624" s="3"/>
      <c r="B624" s="3" t="s">
        <v>61</v>
      </c>
      <c r="C624" s="91">
        <v>0</v>
      </c>
      <c r="D624" s="91">
        <v>0</v>
      </c>
      <c r="E624" s="91">
        <v>0</v>
      </c>
      <c r="F624" s="91">
        <v>0</v>
      </c>
      <c r="G624" s="91">
        <v>0</v>
      </c>
      <c r="H624" s="91">
        <v>0</v>
      </c>
      <c r="I624" s="91">
        <v>32015</v>
      </c>
      <c r="J624" s="91">
        <v>32015</v>
      </c>
    </row>
    <row r="625" spans="1:10" ht="26.25" x14ac:dyDescent="0.4">
      <c r="A625" s="3"/>
      <c r="B625" s="3" t="s">
        <v>34</v>
      </c>
      <c r="C625" s="91">
        <v>0</v>
      </c>
      <c r="D625" s="91">
        <v>0</v>
      </c>
      <c r="E625" s="91">
        <v>0</v>
      </c>
      <c r="F625" s="91">
        <v>0</v>
      </c>
      <c r="G625" s="91">
        <v>0</v>
      </c>
      <c r="H625" s="91">
        <v>0</v>
      </c>
      <c r="I625" s="91">
        <v>98319</v>
      </c>
      <c r="J625" s="91">
        <v>98319</v>
      </c>
    </row>
    <row r="626" spans="1:10" ht="26.25" x14ac:dyDescent="0.4">
      <c r="A626" s="3"/>
      <c r="B626" s="3" t="s">
        <v>30</v>
      </c>
      <c r="C626" s="91">
        <v>0</v>
      </c>
      <c r="D626" s="91">
        <v>0</v>
      </c>
      <c r="E626" s="91">
        <v>0</v>
      </c>
      <c r="F626" s="91">
        <v>0</v>
      </c>
      <c r="G626" s="91">
        <v>0</v>
      </c>
      <c r="H626" s="91">
        <v>0</v>
      </c>
      <c r="I626" s="91">
        <v>26198</v>
      </c>
      <c r="J626" s="91">
        <v>26198</v>
      </c>
    </row>
    <row r="627" spans="1:10" ht="26.25" x14ac:dyDescent="0.4">
      <c r="A627" s="3"/>
      <c r="B627" s="3" t="s">
        <v>31</v>
      </c>
      <c r="C627" s="91">
        <v>0</v>
      </c>
      <c r="D627" s="91">
        <v>0</v>
      </c>
      <c r="E627" s="91">
        <v>0</v>
      </c>
      <c r="F627" s="91">
        <v>0</v>
      </c>
      <c r="G627" s="91">
        <v>0</v>
      </c>
      <c r="H627" s="91">
        <v>0</v>
      </c>
      <c r="I627" s="91">
        <v>0</v>
      </c>
      <c r="J627" s="91">
        <v>0</v>
      </c>
    </row>
    <row r="628" spans="1:10" ht="26.25" x14ac:dyDescent="0.4">
      <c r="A628" s="3"/>
      <c r="B628" s="3" t="s">
        <v>32</v>
      </c>
      <c r="C628" s="91">
        <v>0</v>
      </c>
      <c r="D628" s="91">
        <v>0</v>
      </c>
      <c r="E628" s="91">
        <v>0</v>
      </c>
      <c r="F628" s="91">
        <v>0</v>
      </c>
      <c r="G628" s="91">
        <v>0</v>
      </c>
      <c r="H628" s="91">
        <v>0</v>
      </c>
      <c r="I628" s="91">
        <v>383</v>
      </c>
      <c r="J628" s="91">
        <v>383</v>
      </c>
    </row>
    <row r="629" spans="1:10" ht="26.25" x14ac:dyDescent="0.4">
      <c r="A629" s="3"/>
      <c r="B629" s="3" t="s">
        <v>65</v>
      </c>
      <c r="C629" s="91">
        <v>0</v>
      </c>
      <c r="D629" s="91">
        <v>0</v>
      </c>
      <c r="E629" s="91">
        <v>0</v>
      </c>
      <c r="F629" s="91">
        <v>0</v>
      </c>
      <c r="G629" s="91">
        <v>0</v>
      </c>
      <c r="H629" s="91">
        <v>0</v>
      </c>
      <c r="I629" s="91">
        <v>0</v>
      </c>
      <c r="J629" s="91">
        <v>0</v>
      </c>
    </row>
    <row r="630" spans="1:10" ht="26.25" x14ac:dyDescent="0.4">
      <c r="A630" s="3"/>
      <c r="B630" s="3" t="s">
        <v>33</v>
      </c>
      <c r="C630" s="91">
        <v>0</v>
      </c>
      <c r="D630" s="91">
        <v>0</v>
      </c>
      <c r="E630" s="91">
        <v>0</v>
      </c>
      <c r="F630" s="91">
        <v>0</v>
      </c>
      <c r="G630" s="91">
        <v>0</v>
      </c>
      <c r="H630" s="91">
        <v>0</v>
      </c>
      <c r="I630" s="91">
        <v>273418</v>
      </c>
      <c r="J630" s="91">
        <v>273418</v>
      </c>
    </row>
    <row r="631" spans="1:10" ht="26.25" x14ac:dyDescent="0.4">
      <c r="A631" s="3"/>
      <c r="B631" s="3" t="s">
        <v>36</v>
      </c>
      <c r="C631" s="91">
        <v>0</v>
      </c>
      <c r="D631" s="91">
        <v>0</v>
      </c>
      <c r="E631" s="91">
        <v>0</v>
      </c>
      <c r="F631" s="91">
        <v>0</v>
      </c>
      <c r="G631" s="91">
        <v>0</v>
      </c>
      <c r="H631" s="91">
        <v>0</v>
      </c>
      <c r="I631" s="91">
        <v>0</v>
      </c>
      <c r="J631" s="91">
        <v>0</v>
      </c>
    </row>
    <row r="632" spans="1:10" ht="26.25" x14ac:dyDescent="0.4">
      <c r="A632" s="3"/>
      <c r="B632" s="3" t="s">
        <v>35</v>
      </c>
      <c r="C632" s="91">
        <v>0</v>
      </c>
      <c r="D632" s="91">
        <v>0</v>
      </c>
      <c r="E632" s="91">
        <v>0</v>
      </c>
      <c r="F632" s="91">
        <v>0</v>
      </c>
      <c r="G632" s="91">
        <v>0</v>
      </c>
      <c r="H632" s="91">
        <v>0</v>
      </c>
      <c r="I632" s="91">
        <v>24383</v>
      </c>
      <c r="J632" s="91">
        <v>24383</v>
      </c>
    </row>
    <row r="633" spans="1:10" ht="26.25" x14ac:dyDescent="0.4">
      <c r="A633" s="3"/>
      <c r="B633" s="3" t="s">
        <v>77</v>
      </c>
      <c r="C633" s="91">
        <v>0</v>
      </c>
      <c r="D633" s="91">
        <v>0</v>
      </c>
      <c r="E633" s="91">
        <v>0</v>
      </c>
      <c r="F633" s="91">
        <v>0</v>
      </c>
      <c r="G633" s="91">
        <v>0</v>
      </c>
      <c r="H633" s="91">
        <v>0</v>
      </c>
      <c r="I633" s="91">
        <v>0</v>
      </c>
      <c r="J633" s="91">
        <v>0</v>
      </c>
    </row>
    <row r="634" spans="1:10" ht="26.25" x14ac:dyDescent="0.4">
      <c r="A634" s="3"/>
      <c r="B634" s="3" t="s">
        <v>81</v>
      </c>
      <c r="C634" s="91">
        <v>0</v>
      </c>
      <c r="D634" s="91">
        <v>0</v>
      </c>
      <c r="E634" s="91">
        <v>0</v>
      </c>
      <c r="F634" s="91">
        <v>0</v>
      </c>
      <c r="G634" s="91">
        <v>0</v>
      </c>
      <c r="H634" s="91">
        <v>0</v>
      </c>
      <c r="I634" s="91">
        <v>0</v>
      </c>
      <c r="J634" s="91">
        <v>0</v>
      </c>
    </row>
    <row r="635" spans="1:10" ht="26.25" x14ac:dyDescent="0.4">
      <c r="A635" s="3"/>
      <c r="B635" s="3" t="s">
        <v>82</v>
      </c>
      <c r="C635" s="91">
        <v>0</v>
      </c>
      <c r="D635" s="91">
        <v>0</v>
      </c>
      <c r="E635" s="91">
        <v>0</v>
      </c>
      <c r="F635" s="91">
        <v>0</v>
      </c>
      <c r="G635" s="91">
        <v>0</v>
      </c>
      <c r="H635" s="91">
        <v>0</v>
      </c>
      <c r="I635" s="91">
        <v>0</v>
      </c>
      <c r="J635" s="91">
        <v>0</v>
      </c>
    </row>
    <row r="636" spans="1:10" ht="26.25" x14ac:dyDescent="0.4">
      <c r="A636" s="3"/>
      <c r="B636" s="3" t="s">
        <v>83</v>
      </c>
      <c r="C636" s="91">
        <v>0</v>
      </c>
      <c r="D636" s="91">
        <v>0</v>
      </c>
      <c r="E636" s="91">
        <v>0</v>
      </c>
      <c r="F636" s="91">
        <v>0</v>
      </c>
      <c r="G636" s="91">
        <v>0</v>
      </c>
      <c r="H636" s="91">
        <v>0</v>
      </c>
      <c r="I636" s="91">
        <v>0</v>
      </c>
      <c r="J636" s="91">
        <v>0</v>
      </c>
    </row>
    <row r="637" spans="1:10" ht="26.25" x14ac:dyDescent="0.4">
      <c r="A637" s="3"/>
      <c r="B637" s="3" t="s">
        <v>84</v>
      </c>
      <c r="C637" s="91">
        <v>0</v>
      </c>
      <c r="D637" s="91">
        <v>0</v>
      </c>
      <c r="E637" s="91">
        <v>0</v>
      </c>
      <c r="F637" s="91">
        <v>0</v>
      </c>
      <c r="G637" s="91">
        <v>0</v>
      </c>
      <c r="H637" s="91">
        <v>0</v>
      </c>
      <c r="I637" s="91">
        <v>0</v>
      </c>
      <c r="J637" s="91">
        <v>0</v>
      </c>
    </row>
    <row r="638" spans="1:10" ht="26.25" x14ac:dyDescent="0.4">
      <c r="A638" s="3"/>
      <c r="B638" s="3" t="s">
        <v>85</v>
      </c>
      <c r="C638" s="91">
        <v>0</v>
      </c>
      <c r="D638" s="91">
        <v>0</v>
      </c>
      <c r="E638" s="91">
        <v>0</v>
      </c>
      <c r="F638" s="91">
        <v>0</v>
      </c>
      <c r="G638" s="91">
        <v>0</v>
      </c>
      <c r="H638" s="91">
        <v>0</v>
      </c>
      <c r="I638" s="91">
        <v>0</v>
      </c>
      <c r="J638" s="91">
        <v>0</v>
      </c>
    </row>
    <row r="639" spans="1:10" ht="26.25" x14ac:dyDescent="0.4">
      <c r="A639" s="3"/>
      <c r="B639" s="3" t="s">
        <v>87</v>
      </c>
      <c r="C639" s="91">
        <v>0</v>
      </c>
      <c r="D639" s="91">
        <v>0</v>
      </c>
      <c r="E639" s="91">
        <v>0</v>
      </c>
      <c r="F639" s="91">
        <v>0</v>
      </c>
      <c r="G639" s="91">
        <v>0</v>
      </c>
      <c r="H639" s="91">
        <v>0</v>
      </c>
      <c r="I639" s="91">
        <v>0</v>
      </c>
      <c r="J639" s="91">
        <v>0</v>
      </c>
    </row>
    <row r="640" spans="1:10" ht="26.25" x14ac:dyDescent="0.4">
      <c r="A640" s="3"/>
      <c r="B640" s="3" t="s">
        <v>90</v>
      </c>
      <c r="C640" s="91">
        <v>0</v>
      </c>
      <c r="D640" s="91">
        <v>0</v>
      </c>
      <c r="E640" s="91">
        <v>0</v>
      </c>
      <c r="F640" s="91">
        <v>0</v>
      </c>
      <c r="G640" s="91">
        <v>0</v>
      </c>
      <c r="H640" s="91">
        <v>0</v>
      </c>
      <c r="I640" s="91">
        <v>77827</v>
      </c>
      <c r="J640" s="91">
        <v>77827</v>
      </c>
    </row>
    <row r="641" spans="1:10" ht="26.25" x14ac:dyDescent="0.4">
      <c r="A641" s="3"/>
      <c r="B641" s="3" t="s">
        <v>91</v>
      </c>
      <c r="C641" s="91">
        <v>0</v>
      </c>
      <c r="D641" s="91">
        <v>0</v>
      </c>
      <c r="E641" s="91">
        <v>0</v>
      </c>
      <c r="F641" s="91">
        <v>0</v>
      </c>
      <c r="G641" s="91">
        <v>0</v>
      </c>
      <c r="H641" s="91">
        <v>0</v>
      </c>
      <c r="I641" s="91">
        <v>0</v>
      </c>
      <c r="J641" s="91">
        <v>0</v>
      </c>
    </row>
    <row r="642" spans="1:10" ht="26.25" x14ac:dyDescent="0.4">
      <c r="A642" s="3"/>
      <c r="B642" s="3" t="s">
        <v>96</v>
      </c>
      <c r="C642" s="91">
        <v>0</v>
      </c>
      <c r="D642" s="91">
        <v>0</v>
      </c>
      <c r="E642" s="91">
        <v>0</v>
      </c>
      <c r="F642" s="91">
        <v>0</v>
      </c>
      <c r="G642" s="91">
        <v>0</v>
      </c>
      <c r="H642" s="91">
        <v>0</v>
      </c>
      <c r="I642" s="91">
        <v>0</v>
      </c>
      <c r="J642" s="91">
        <v>0</v>
      </c>
    </row>
    <row r="643" spans="1:10" ht="26.25" x14ac:dyDescent="0.4">
      <c r="A643" s="3" t="s">
        <v>93</v>
      </c>
      <c r="B643" s="3"/>
      <c r="C643" s="91">
        <v>0</v>
      </c>
      <c r="D643" s="91">
        <v>0</v>
      </c>
      <c r="E643" s="91">
        <v>0</v>
      </c>
      <c r="F643" s="91">
        <v>0</v>
      </c>
      <c r="G643" s="91">
        <v>0</v>
      </c>
      <c r="H643" s="91">
        <v>0</v>
      </c>
      <c r="I643" s="91">
        <v>3543545</v>
      </c>
      <c r="J643" s="91">
        <v>3543545</v>
      </c>
    </row>
    <row r="644" spans="1:10" ht="26.25" x14ac:dyDescent="0.4">
      <c r="A644" s="3" t="s">
        <v>23</v>
      </c>
      <c r="B644" s="3" t="s">
        <v>18</v>
      </c>
      <c r="C644" s="91">
        <v>0</v>
      </c>
      <c r="D644" s="91">
        <v>0</v>
      </c>
      <c r="E644" s="91">
        <v>0</v>
      </c>
      <c r="F644" s="91">
        <v>0</v>
      </c>
      <c r="G644" s="91">
        <v>0</v>
      </c>
      <c r="H644" s="91">
        <v>0</v>
      </c>
      <c r="I644" s="91">
        <v>4872</v>
      </c>
      <c r="J644" s="91">
        <v>4872</v>
      </c>
    </row>
    <row r="645" spans="1:10" ht="26.25" x14ac:dyDescent="0.4">
      <c r="A645" s="3"/>
      <c r="B645" s="3" t="s">
        <v>63</v>
      </c>
      <c r="C645" s="91">
        <v>0</v>
      </c>
      <c r="D645" s="91">
        <v>0</v>
      </c>
      <c r="E645" s="91">
        <v>0</v>
      </c>
      <c r="F645" s="91">
        <v>0</v>
      </c>
      <c r="G645" s="91">
        <v>0</v>
      </c>
      <c r="H645" s="91">
        <v>0</v>
      </c>
      <c r="I645" s="91">
        <v>0</v>
      </c>
      <c r="J645" s="91">
        <v>0</v>
      </c>
    </row>
    <row r="646" spans="1:10" ht="26.25" x14ac:dyDescent="0.4">
      <c r="A646" s="3"/>
      <c r="B646" s="3" t="s">
        <v>19</v>
      </c>
      <c r="C646" s="91">
        <v>0</v>
      </c>
      <c r="D646" s="91">
        <v>0</v>
      </c>
      <c r="E646" s="91">
        <v>0</v>
      </c>
      <c r="F646" s="91">
        <v>0</v>
      </c>
      <c r="G646" s="91">
        <v>0</v>
      </c>
      <c r="H646" s="91">
        <v>0</v>
      </c>
      <c r="I646" s="91">
        <v>562092</v>
      </c>
      <c r="J646" s="91">
        <v>562092</v>
      </c>
    </row>
    <row r="647" spans="1:10" ht="26.25" x14ac:dyDescent="0.4">
      <c r="A647" s="3"/>
      <c r="B647" s="3" t="s">
        <v>20</v>
      </c>
      <c r="C647" s="91">
        <v>0</v>
      </c>
      <c r="D647" s="91">
        <v>0</v>
      </c>
      <c r="E647" s="91">
        <v>0</v>
      </c>
      <c r="F647" s="91">
        <v>0</v>
      </c>
      <c r="G647" s="91">
        <v>0</v>
      </c>
      <c r="H647" s="91">
        <v>0</v>
      </c>
      <c r="I647" s="91">
        <v>0</v>
      </c>
      <c r="J647" s="91">
        <v>0</v>
      </c>
    </row>
    <row r="648" spans="1:10" ht="26.25" x14ac:dyDescent="0.4">
      <c r="A648" s="3"/>
      <c r="B648" s="3" t="s">
        <v>21</v>
      </c>
      <c r="C648" s="91">
        <v>0</v>
      </c>
      <c r="D648" s="91">
        <v>0</v>
      </c>
      <c r="E648" s="91">
        <v>0</v>
      </c>
      <c r="F648" s="91">
        <v>0</v>
      </c>
      <c r="G648" s="91">
        <v>0</v>
      </c>
      <c r="H648" s="91">
        <v>0</v>
      </c>
      <c r="I648" s="91">
        <v>167634</v>
      </c>
      <c r="J648" s="91">
        <v>167634</v>
      </c>
    </row>
    <row r="649" spans="1:10" ht="26.25" x14ac:dyDescent="0.4">
      <c r="A649" s="3"/>
      <c r="B649" s="3" t="s">
        <v>24</v>
      </c>
      <c r="C649" s="91">
        <v>0</v>
      </c>
      <c r="D649" s="91">
        <v>0</v>
      </c>
      <c r="E649" s="91">
        <v>0</v>
      </c>
      <c r="F649" s="91">
        <v>0</v>
      </c>
      <c r="G649" s="91">
        <v>0</v>
      </c>
      <c r="H649" s="91">
        <v>0</v>
      </c>
      <c r="I649" s="91">
        <v>0</v>
      </c>
      <c r="J649" s="91">
        <v>0</v>
      </c>
    </row>
    <row r="650" spans="1:10" ht="26.25" x14ac:dyDescent="0.4">
      <c r="A650" s="3"/>
      <c r="B650" s="3" t="s">
        <v>23</v>
      </c>
      <c r="C650" s="91">
        <v>0</v>
      </c>
      <c r="D650" s="91">
        <v>0</v>
      </c>
      <c r="E650" s="91">
        <v>0</v>
      </c>
      <c r="F650" s="91">
        <v>0</v>
      </c>
      <c r="G650" s="91">
        <v>0</v>
      </c>
      <c r="H650" s="91">
        <v>0</v>
      </c>
      <c r="I650" s="91">
        <v>0</v>
      </c>
      <c r="J650" s="91">
        <v>0</v>
      </c>
    </row>
    <row r="651" spans="1:10" ht="26.25" x14ac:dyDescent="0.4">
      <c r="A651" s="3"/>
      <c r="B651" s="3" t="s">
        <v>22</v>
      </c>
      <c r="C651" s="91">
        <v>0</v>
      </c>
      <c r="D651" s="91">
        <v>0</v>
      </c>
      <c r="E651" s="91">
        <v>0</v>
      </c>
      <c r="F651" s="91">
        <v>0</v>
      </c>
      <c r="G651" s="91">
        <v>0</v>
      </c>
      <c r="H651" s="91">
        <v>0</v>
      </c>
      <c r="I651" s="91">
        <v>428379</v>
      </c>
      <c r="J651" s="91">
        <v>428379</v>
      </c>
    </row>
    <row r="652" spans="1:10" ht="26.25" x14ac:dyDescent="0.4">
      <c r="A652" s="3"/>
      <c r="B652" s="3" t="s">
        <v>25</v>
      </c>
      <c r="C652" s="91">
        <v>0</v>
      </c>
      <c r="D652" s="91">
        <v>0</v>
      </c>
      <c r="E652" s="91">
        <v>0</v>
      </c>
      <c r="F652" s="91">
        <v>0</v>
      </c>
      <c r="G652" s="91">
        <v>0</v>
      </c>
      <c r="H652" s="91">
        <v>0</v>
      </c>
      <c r="I652" s="91">
        <v>35196</v>
      </c>
      <c r="J652" s="91">
        <v>35196</v>
      </c>
    </row>
    <row r="653" spans="1:10" ht="26.25" x14ac:dyDescent="0.4">
      <c r="A653" s="3"/>
      <c r="B653" s="3" t="s">
        <v>60</v>
      </c>
      <c r="C653" s="91">
        <v>0</v>
      </c>
      <c r="D653" s="91">
        <v>0</v>
      </c>
      <c r="E653" s="91">
        <v>0</v>
      </c>
      <c r="F653" s="91">
        <v>0</v>
      </c>
      <c r="G653" s="91">
        <v>0</v>
      </c>
      <c r="H653" s="91">
        <v>0</v>
      </c>
      <c r="I653" s="91">
        <v>0</v>
      </c>
      <c r="J653" s="91">
        <v>0</v>
      </c>
    </row>
    <row r="654" spans="1:10" ht="26.25" x14ac:dyDescent="0.4">
      <c r="A654" s="3"/>
      <c r="B654" s="3" t="s">
        <v>64</v>
      </c>
      <c r="C654" s="91">
        <v>0</v>
      </c>
      <c r="D654" s="91">
        <v>0</v>
      </c>
      <c r="E654" s="91">
        <v>0</v>
      </c>
      <c r="F654" s="91">
        <v>0</v>
      </c>
      <c r="G654" s="91">
        <v>0</v>
      </c>
      <c r="H654" s="91">
        <v>0</v>
      </c>
      <c r="I654" s="91">
        <v>11098</v>
      </c>
      <c r="J654" s="91">
        <v>11098</v>
      </c>
    </row>
    <row r="655" spans="1:10" ht="26.25" x14ac:dyDescent="0.4">
      <c r="A655" s="3"/>
      <c r="B655" s="3" t="s">
        <v>38</v>
      </c>
      <c r="C655" s="91">
        <v>0</v>
      </c>
      <c r="D655" s="91">
        <v>0</v>
      </c>
      <c r="E655" s="91">
        <v>0</v>
      </c>
      <c r="F655" s="91">
        <v>0</v>
      </c>
      <c r="G655" s="91">
        <v>0</v>
      </c>
      <c r="H655" s="91">
        <v>0</v>
      </c>
      <c r="I655" s="91">
        <v>0</v>
      </c>
      <c r="J655" s="91">
        <v>0</v>
      </c>
    </row>
    <row r="656" spans="1:10" ht="26.25" x14ac:dyDescent="0.4">
      <c r="A656" s="3"/>
      <c r="B656" s="3" t="s">
        <v>26</v>
      </c>
      <c r="C656" s="91">
        <v>0</v>
      </c>
      <c r="D656" s="91">
        <v>0</v>
      </c>
      <c r="E656" s="91">
        <v>0</v>
      </c>
      <c r="F656" s="91">
        <v>0</v>
      </c>
      <c r="G656" s="91">
        <v>0</v>
      </c>
      <c r="H656" s="91">
        <v>0</v>
      </c>
      <c r="I656" s="91">
        <v>27208</v>
      </c>
      <c r="J656" s="91">
        <v>27208</v>
      </c>
    </row>
    <row r="657" spans="1:10" ht="26.25" x14ac:dyDescent="0.4">
      <c r="A657" s="3"/>
      <c r="B657" s="3" t="s">
        <v>27</v>
      </c>
      <c r="C657" s="91">
        <v>0</v>
      </c>
      <c r="D657" s="91">
        <v>0</v>
      </c>
      <c r="E657" s="91">
        <v>0</v>
      </c>
      <c r="F657" s="91">
        <v>0</v>
      </c>
      <c r="G657" s="91">
        <v>0</v>
      </c>
      <c r="H657" s="91">
        <v>0</v>
      </c>
      <c r="I657" s="91">
        <v>14</v>
      </c>
      <c r="J657" s="91">
        <v>14</v>
      </c>
    </row>
    <row r="658" spans="1:10" ht="26.25" x14ac:dyDescent="0.4">
      <c r="A658" s="3"/>
      <c r="B658" s="3" t="s">
        <v>28</v>
      </c>
      <c r="C658" s="91">
        <v>0</v>
      </c>
      <c r="D658" s="91">
        <v>0</v>
      </c>
      <c r="E658" s="91">
        <v>0</v>
      </c>
      <c r="F658" s="91">
        <v>0</v>
      </c>
      <c r="G658" s="91">
        <v>0</v>
      </c>
      <c r="H658" s="91">
        <v>0</v>
      </c>
      <c r="I658" s="91">
        <v>7106</v>
      </c>
      <c r="J658" s="91">
        <v>7106</v>
      </c>
    </row>
    <row r="659" spans="1:10" ht="26.25" x14ac:dyDescent="0.4">
      <c r="A659" s="3"/>
      <c r="B659" s="3" t="s">
        <v>29</v>
      </c>
      <c r="C659" s="91">
        <v>0</v>
      </c>
      <c r="D659" s="91">
        <v>0</v>
      </c>
      <c r="E659" s="91">
        <v>0</v>
      </c>
      <c r="F659" s="91">
        <v>0</v>
      </c>
      <c r="G659" s="91">
        <v>0</v>
      </c>
      <c r="H659" s="91">
        <v>0</v>
      </c>
      <c r="I659" s="91">
        <v>114330</v>
      </c>
      <c r="J659" s="91">
        <v>114330</v>
      </c>
    </row>
    <row r="660" spans="1:10" ht="26.25" x14ac:dyDescent="0.4">
      <c r="A660" s="3"/>
      <c r="B660" s="3" t="s">
        <v>61</v>
      </c>
      <c r="C660" s="91">
        <v>0</v>
      </c>
      <c r="D660" s="91">
        <v>0</v>
      </c>
      <c r="E660" s="91">
        <v>0</v>
      </c>
      <c r="F660" s="91">
        <v>0</v>
      </c>
      <c r="G660" s="91">
        <v>0</v>
      </c>
      <c r="H660" s="91">
        <v>0</v>
      </c>
      <c r="I660" s="91">
        <v>14439</v>
      </c>
      <c r="J660" s="91">
        <v>14439</v>
      </c>
    </row>
    <row r="661" spans="1:10" ht="26.25" x14ac:dyDescent="0.4">
      <c r="A661" s="3"/>
      <c r="B661" s="3" t="s">
        <v>34</v>
      </c>
      <c r="C661" s="91">
        <v>0</v>
      </c>
      <c r="D661" s="91">
        <v>0</v>
      </c>
      <c r="E661" s="91">
        <v>0</v>
      </c>
      <c r="F661" s="91">
        <v>0</v>
      </c>
      <c r="G661" s="91">
        <v>0</v>
      </c>
      <c r="H661" s="91">
        <v>0</v>
      </c>
      <c r="I661" s="91">
        <v>44341</v>
      </c>
      <c r="J661" s="91">
        <v>44341</v>
      </c>
    </row>
    <row r="662" spans="1:10" ht="26.25" x14ac:dyDescent="0.4">
      <c r="A662" s="3"/>
      <c r="B662" s="3" t="s">
        <v>30</v>
      </c>
      <c r="C662" s="91">
        <v>0</v>
      </c>
      <c r="D662" s="91">
        <v>0</v>
      </c>
      <c r="E662" s="91">
        <v>0</v>
      </c>
      <c r="F662" s="91">
        <v>0</v>
      </c>
      <c r="G662" s="91">
        <v>0</v>
      </c>
      <c r="H662" s="91">
        <v>0</v>
      </c>
      <c r="I662" s="91">
        <v>11815</v>
      </c>
      <c r="J662" s="91">
        <v>11815</v>
      </c>
    </row>
    <row r="663" spans="1:10" ht="26.25" x14ac:dyDescent="0.4">
      <c r="A663" s="3"/>
      <c r="B663" s="3" t="s">
        <v>31</v>
      </c>
      <c r="C663" s="91">
        <v>0</v>
      </c>
      <c r="D663" s="91">
        <v>0</v>
      </c>
      <c r="E663" s="91">
        <v>0</v>
      </c>
      <c r="F663" s="91">
        <v>0</v>
      </c>
      <c r="G663" s="91">
        <v>0</v>
      </c>
      <c r="H663" s="91">
        <v>0</v>
      </c>
      <c r="I663" s="91">
        <v>0</v>
      </c>
      <c r="J663" s="91">
        <v>0</v>
      </c>
    </row>
    <row r="664" spans="1:10" ht="26.25" x14ac:dyDescent="0.4">
      <c r="A664" s="3"/>
      <c r="B664" s="3" t="s">
        <v>32</v>
      </c>
      <c r="C664" s="91">
        <v>0</v>
      </c>
      <c r="D664" s="91">
        <v>0</v>
      </c>
      <c r="E664" s="91">
        <v>0</v>
      </c>
      <c r="F664" s="91">
        <v>0</v>
      </c>
      <c r="G664" s="91">
        <v>0</v>
      </c>
      <c r="H664" s="91">
        <v>0</v>
      </c>
      <c r="I664" s="91">
        <v>173</v>
      </c>
      <c r="J664" s="91">
        <v>173</v>
      </c>
    </row>
    <row r="665" spans="1:10" ht="26.25" x14ac:dyDescent="0.4">
      <c r="A665" s="3"/>
      <c r="B665" s="3" t="s">
        <v>65</v>
      </c>
      <c r="C665" s="91">
        <v>0</v>
      </c>
      <c r="D665" s="91">
        <v>0</v>
      </c>
      <c r="E665" s="91">
        <v>0</v>
      </c>
      <c r="F665" s="91">
        <v>0</v>
      </c>
      <c r="G665" s="91">
        <v>0</v>
      </c>
      <c r="H665" s="91">
        <v>0</v>
      </c>
      <c r="I665" s="91">
        <v>0</v>
      </c>
      <c r="J665" s="91">
        <v>0</v>
      </c>
    </row>
    <row r="666" spans="1:10" ht="26.25" x14ac:dyDescent="0.4">
      <c r="A666" s="3"/>
      <c r="B666" s="3" t="s">
        <v>33</v>
      </c>
      <c r="C666" s="91">
        <v>0</v>
      </c>
      <c r="D666" s="91">
        <v>0</v>
      </c>
      <c r="E666" s="91">
        <v>0</v>
      </c>
      <c r="F666" s="91">
        <v>0</v>
      </c>
      <c r="G666" s="91">
        <v>0</v>
      </c>
      <c r="H666" s="91">
        <v>0</v>
      </c>
      <c r="I666" s="91">
        <v>123309</v>
      </c>
      <c r="J666" s="91">
        <v>123309</v>
      </c>
    </row>
    <row r="667" spans="1:10" ht="26.25" x14ac:dyDescent="0.4">
      <c r="A667" s="3"/>
      <c r="B667" s="3" t="s">
        <v>36</v>
      </c>
      <c r="C667" s="91">
        <v>0</v>
      </c>
      <c r="D667" s="91">
        <v>0</v>
      </c>
      <c r="E667" s="91">
        <v>0</v>
      </c>
      <c r="F667" s="91">
        <v>0</v>
      </c>
      <c r="G667" s="91">
        <v>0</v>
      </c>
      <c r="H667" s="91">
        <v>0</v>
      </c>
      <c r="I667" s="91">
        <v>0</v>
      </c>
      <c r="J667" s="91">
        <v>0</v>
      </c>
    </row>
    <row r="668" spans="1:10" ht="26.25" x14ac:dyDescent="0.4">
      <c r="A668" s="3"/>
      <c r="B668" s="3" t="s">
        <v>35</v>
      </c>
      <c r="C668" s="91">
        <v>0</v>
      </c>
      <c r="D668" s="91">
        <v>0</v>
      </c>
      <c r="E668" s="91">
        <v>0</v>
      </c>
      <c r="F668" s="91">
        <v>0</v>
      </c>
      <c r="G668" s="91">
        <v>0</v>
      </c>
      <c r="H668" s="91">
        <v>0</v>
      </c>
      <c r="I668" s="91">
        <v>10996</v>
      </c>
      <c r="J668" s="91">
        <v>10996</v>
      </c>
    </row>
    <row r="669" spans="1:10" ht="26.25" x14ac:dyDescent="0.4">
      <c r="A669" s="3"/>
      <c r="B669" s="3" t="s">
        <v>77</v>
      </c>
      <c r="C669" s="91">
        <v>0</v>
      </c>
      <c r="D669" s="91">
        <v>0</v>
      </c>
      <c r="E669" s="91">
        <v>0</v>
      </c>
      <c r="F669" s="91">
        <v>0</v>
      </c>
      <c r="G669" s="91">
        <v>0</v>
      </c>
      <c r="H669" s="91">
        <v>0</v>
      </c>
      <c r="I669" s="91">
        <v>0</v>
      </c>
      <c r="J669" s="91">
        <v>0</v>
      </c>
    </row>
    <row r="670" spans="1:10" ht="26.25" x14ac:dyDescent="0.4">
      <c r="A670" s="3"/>
      <c r="B670" s="3" t="s">
        <v>81</v>
      </c>
      <c r="C670" s="91">
        <v>0</v>
      </c>
      <c r="D670" s="91">
        <v>0</v>
      </c>
      <c r="E670" s="91">
        <v>0</v>
      </c>
      <c r="F670" s="91">
        <v>0</v>
      </c>
      <c r="G670" s="91">
        <v>0</v>
      </c>
      <c r="H670" s="91">
        <v>0</v>
      </c>
      <c r="I670" s="91">
        <v>0</v>
      </c>
      <c r="J670" s="91">
        <v>0</v>
      </c>
    </row>
    <row r="671" spans="1:10" ht="26.25" x14ac:dyDescent="0.4">
      <c r="A671" s="3"/>
      <c r="B671" s="3" t="s">
        <v>82</v>
      </c>
      <c r="C671" s="91">
        <v>0</v>
      </c>
      <c r="D671" s="91">
        <v>0</v>
      </c>
      <c r="E671" s="91">
        <v>0</v>
      </c>
      <c r="F671" s="91">
        <v>0</v>
      </c>
      <c r="G671" s="91">
        <v>0</v>
      </c>
      <c r="H671" s="91">
        <v>0</v>
      </c>
      <c r="I671" s="91">
        <v>0</v>
      </c>
      <c r="J671" s="91">
        <v>0</v>
      </c>
    </row>
    <row r="672" spans="1:10" ht="26.25" x14ac:dyDescent="0.4">
      <c r="A672" s="3"/>
      <c r="B672" s="3" t="s">
        <v>83</v>
      </c>
      <c r="C672" s="91">
        <v>0</v>
      </c>
      <c r="D672" s="91">
        <v>0</v>
      </c>
      <c r="E672" s="91">
        <v>0</v>
      </c>
      <c r="F672" s="91">
        <v>0</v>
      </c>
      <c r="G672" s="91">
        <v>0</v>
      </c>
      <c r="H672" s="91">
        <v>0</v>
      </c>
      <c r="I672" s="91">
        <v>0</v>
      </c>
      <c r="J672" s="91">
        <v>0</v>
      </c>
    </row>
    <row r="673" spans="1:10" ht="26.25" x14ac:dyDescent="0.4">
      <c r="A673" s="3"/>
      <c r="B673" s="3" t="s">
        <v>84</v>
      </c>
      <c r="C673" s="91">
        <v>0</v>
      </c>
      <c r="D673" s="91">
        <v>0</v>
      </c>
      <c r="E673" s="91">
        <v>0</v>
      </c>
      <c r="F673" s="91">
        <v>0</v>
      </c>
      <c r="G673" s="91">
        <v>0</v>
      </c>
      <c r="H673" s="91">
        <v>0</v>
      </c>
      <c r="I673" s="91">
        <v>0</v>
      </c>
      <c r="J673" s="91">
        <v>0</v>
      </c>
    </row>
    <row r="674" spans="1:10" ht="26.25" x14ac:dyDescent="0.4">
      <c r="A674" s="3"/>
      <c r="B674" s="3" t="s">
        <v>85</v>
      </c>
      <c r="C674" s="91">
        <v>0</v>
      </c>
      <c r="D674" s="91">
        <v>0</v>
      </c>
      <c r="E674" s="91">
        <v>0</v>
      </c>
      <c r="F674" s="91">
        <v>0</v>
      </c>
      <c r="G674" s="91">
        <v>0</v>
      </c>
      <c r="H674" s="91">
        <v>0</v>
      </c>
      <c r="I674" s="91">
        <v>0</v>
      </c>
      <c r="J674" s="91">
        <v>0</v>
      </c>
    </row>
    <row r="675" spans="1:10" ht="26.25" x14ac:dyDescent="0.4">
      <c r="A675" s="3"/>
      <c r="B675" s="3" t="s">
        <v>87</v>
      </c>
      <c r="C675" s="91">
        <v>0</v>
      </c>
      <c r="D675" s="91">
        <v>0</v>
      </c>
      <c r="E675" s="91">
        <v>0</v>
      </c>
      <c r="F675" s="91">
        <v>0</v>
      </c>
      <c r="G675" s="91">
        <v>0</v>
      </c>
      <c r="H675" s="91">
        <v>0</v>
      </c>
      <c r="I675" s="91">
        <v>0</v>
      </c>
      <c r="J675" s="91">
        <v>0</v>
      </c>
    </row>
    <row r="676" spans="1:10" ht="26.25" x14ac:dyDescent="0.4">
      <c r="A676" s="3"/>
      <c r="B676" s="3" t="s">
        <v>90</v>
      </c>
      <c r="C676" s="91">
        <v>0</v>
      </c>
      <c r="D676" s="91">
        <v>0</v>
      </c>
      <c r="E676" s="91">
        <v>0</v>
      </c>
      <c r="F676" s="91">
        <v>0</v>
      </c>
      <c r="G676" s="91">
        <v>0</v>
      </c>
      <c r="H676" s="91">
        <v>0</v>
      </c>
      <c r="I676" s="91">
        <v>35099</v>
      </c>
      <c r="J676" s="91">
        <v>35099</v>
      </c>
    </row>
    <row r="677" spans="1:10" ht="26.25" x14ac:dyDescent="0.4">
      <c r="A677" s="3"/>
      <c r="B677" s="3" t="s">
        <v>96</v>
      </c>
      <c r="C677" s="91">
        <v>0</v>
      </c>
      <c r="D677" s="91">
        <v>0</v>
      </c>
      <c r="E677" s="91">
        <v>0</v>
      </c>
      <c r="F677" s="91">
        <v>0</v>
      </c>
      <c r="G677" s="91">
        <v>0</v>
      </c>
      <c r="H677" s="91">
        <v>0</v>
      </c>
      <c r="I677" s="91">
        <v>0</v>
      </c>
      <c r="J677" s="91">
        <v>0</v>
      </c>
    </row>
    <row r="678" spans="1:10" ht="26.25" x14ac:dyDescent="0.4">
      <c r="A678" s="3" t="s">
        <v>94</v>
      </c>
      <c r="B678" s="3"/>
      <c r="C678" s="91">
        <v>0</v>
      </c>
      <c r="D678" s="91">
        <v>0</v>
      </c>
      <c r="E678" s="91">
        <v>0</v>
      </c>
      <c r="F678" s="91">
        <v>0</v>
      </c>
      <c r="G678" s="91">
        <v>0</v>
      </c>
      <c r="H678" s="91">
        <v>0</v>
      </c>
      <c r="I678" s="91">
        <v>1598101</v>
      </c>
      <c r="J678" s="91">
        <v>1598101</v>
      </c>
    </row>
    <row r="679" spans="1:10" ht="26.25" x14ac:dyDescent="0.4">
      <c r="A679" s="3" t="s">
        <v>22</v>
      </c>
      <c r="B679" s="3" t="s">
        <v>18</v>
      </c>
      <c r="C679" s="91">
        <v>14053632</v>
      </c>
      <c r="D679" s="91">
        <v>0</v>
      </c>
      <c r="E679" s="91">
        <v>0</v>
      </c>
      <c r="F679" s="91">
        <v>0</v>
      </c>
      <c r="G679" s="91">
        <v>0</v>
      </c>
      <c r="H679" s="91">
        <v>0</v>
      </c>
      <c r="I679" s="91">
        <v>0</v>
      </c>
      <c r="J679" s="91">
        <v>14053632</v>
      </c>
    </row>
    <row r="680" spans="1:10" ht="26.25" x14ac:dyDescent="0.4">
      <c r="A680" s="3"/>
      <c r="B680" s="3" t="s">
        <v>63</v>
      </c>
      <c r="C680" s="91">
        <v>0</v>
      </c>
      <c r="D680" s="91">
        <v>0</v>
      </c>
      <c r="E680" s="91">
        <v>0</v>
      </c>
      <c r="F680" s="91">
        <v>0</v>
      </c>
      <c r="G680" s="91">
        <v>0</v>
      </c>
      <c r="H680" s="91">
        <v>0</v>
      </c>
      <c r="I680" s="91">
        <v>0</v>
      </c>
      <c r="J680" s="91">
        <v>0</v>
      </c>
    </row>
    <row r="681" spans="1:10" ht="26.25" x14ac:dyDescent="0.4">
      <c r="A681" s="3"/>
      <c r="B681" s="3" t="s">
        <v>19</v>
      </c>
      <c r="C681" s="91">
        <v>819740</v>
      </c>
      <c r="D681" s="91">
        <v>0</v>
      </c>
      <c r="E681" s="91">
        <v>0</v>
      </c>
      <c r="F681" s="91">
        <v>0</v>
      </c>
      <c r="G681" s="91">
        <v>0</v>
      </c>
      <c r="H681" s="91">
        <v>0</v>
      </c>
      <c r="I681" s="91">
        <v>0</v>
      </c>
      <c r="J681" s="91">
        <v>819740</v>
      </c>
    </row>
    <row r="682" spans="1:10" ht="26.25" x14ac:dyDescent="0.4">
      <c r="A682" s="3"/>
      <c r="B682" s="3" t="s">
        <v>20</v>
      </c>
      <c r="C682" s="91">
        <v>34515</v>
      </c>
      <c r="D682" s="91">
        <v>0</v>
      </c>
      <c r="E682" s="91">
        <v>0</v>
      </c>
      <c r="F682" s="91">
        <v>0</v>
      </c>
      <c r="G682" s="91">
        <v>0</v>
      </c>
      <c r="H682" s="91">
        <v>0</v>
      </c>
      <c r="I682" s="91">
        <v>0</v>
      </c>
      <c r="J682" s="91">
        <v>34515</v>
      </c>
    </row>
    <row r="683" spans="1:10" ht="26.25" x14ac:dyDescent="0.4">
      <c r="A683" s="3"/>
      <c r="B683" s="3" t="s">
        <v>21</v>
      </c>
      <c r="C683" s="91">
        <v>46391111</v>
      </c>
      <c r="D683" s="91">
        <v>0</v>
      </c>
      <c r="E683" s="91">
        <v>0</v>
      </c>
      <c r="F683" s="91">
        <v>0</v>
      </c>
      <c r="G683" s="91">
        <v>0</v>
      </c>
      <c r="H683" s="91">
        <v>0</v>
      </c>
      <c r="I683" s="91">
        <v>0</v>
      </c>
      <c r="J683" s="91">
        <v>46391111</v>
      </c>
    </row>
    <row r="684" spans="1:10" ht="26.25" x14ac:dyDescent="0.4">
      <c r="A684" s="3"/>
      <c r="B684" s="3" t="s">
        <v>24</v>
      </c>
      <c r="C684" s="91">
        <v>10846010</v>
      </c>
      <c r="D684" s="91">
        <v>0</v>
      </c>
      <c r="E684" s="91">
        <v>0</v>
      </c>
      <c r="F684" s="91">
        <v>0</v>
      </c>
      <c r="G684" s="91">
        <v>0</v>
      </c>
      <c r="H684" s="91">
        <v>0</v>
      </c>
      <c r="I684" s="91">
        <v>0</v>
      </c>
      <c r="J684" s="91">
        <v>10846010</v>
      </c>
    </row>
    <row r="685" spans="1:10" ht="26.25" x14ac:dyDescent="0.4">
      <c r="A685" s="3"/>
      <c r="B685" s="3" t="s">
        <v>23</v>
      </c>
      <c r="C685" s="91">
        <v>18220904</v>
      </c>
      <c r="D685" s="91">
        <v>0</v>
      </c>
      <c r="E685" s="91">
        <v>0</v>
      </c>
      <c r="F685" s="91">
        <v>0</v>
      </c>
      <c r="G685" s="91">
        <v>0</v>
      </c>
      <c r="H685" s="91">
        <v>0</v>
      </c>
      <c r="I685" s="91">
        <v>0</v>
      </c>
      <c r="J685" s="91">
        <v>18220904</v>
      </c>
    </row>
    <row r="686" spans="1:10" ht="26.25" x14ac:dyDescent="0.4">
      <c r="A686" s="3"/>
      <c r="B686" s="3" t="s">
        <v>22</v>
      </c>
      <c r="C686" s="91">
        <v>0</v>
      </c>
      <c r="D686" s="91">
        <v>0</v>
      </c>
      <c r="E686" s="91">
        <v>0</v>
      </c>
      <c r="F686" s="91">
        <v>0</v>
      </c>
      <c r="G686" s="91">
        <v>0</v>
      </c>
      <c r="H686" s="91">
        <v>0</v>
      </c>
      <c r="I686" s="91">
        <v>0</v>
      </c>
      <c r="J686" s="91">
        <v>0</v>
      </c>
    </row>
    <row r="687" spans="1:10" ht="26.25" x14ac:dyDescent="0.4">
      <c r="A687" s="3"/>
      <c r="B687" s="3" t="s">
        <v>25</v>
      </c>
      <c r="C687" s="91">
        <v>0</v>
      </c>
      <c r="D687" s="91">
        <v>0</v>
      </c>
      <c r="E687" s="91">
        <v>0</v>
      </c>
      <c r="F687" s="91">
        <v>0</v>
      </c>
      <c r="G687" s="91">
        <v>0</v>
      </c>
      <c r="H687" s="91">
        <v>0</v>
      </c>
      <c r="I687" s="91">
        <v>0</v>
      </c>
      <c r="J687" s="91">
        <v>0</v>
      </c>
    </row>
    <row r="688" spans="1:10" ht="26.25" x14ac:dyDescent="0.4">
      <c r="A688" s="3"/>
      <c r="B688" s="3" t="s">
        <v>60</v>
      </c>
      <c r="C688" s="91">
        <v>16804</v>
      </c>
      <c r="D688" s="91">
        <v>0</v>
      </c>
      <c r="E688" s="91">
        <v>0</v>
      </c>
      <c r="F688" s="91">
        <v>0</v>
      </c>
      <c r="G688" s="91">
        <v>0</v>
      </c>
      <c r="H688" s="91">
        <v>0</v>
      </c>
      <c r="I688" s="91">
        <v>0</v>
      </c>
      <c r="J688" s="91">
        <v>16804</v>
      </c>
    </row>
    <row r="689" spans="1:10" ht="26.25" x14ac:dyDescent="0.4">
      <c r="A689" s="3"/>
      <c r="B689" s="3" t="s">
        <v>64</v>
      </c>
      <c r="C689" s="91">
        <v>369384</v>
      </c>
      <c r="D689" s="91">
        <v>0</v>
      </c>
      <c r="E689" s="91">
        <v>0</v>
      </c>
      <c r="F689" s="91">
        <v>0</v>
      </c>
      <c r="G689" s="91">
        <v>0</v>
      </c>
      <c r="H689" s="91">
        <v>0</v>
      </c>
      <c r="I689" s="91">
        <v>0</v>
      </c>
      <c r="J689" s="91">
        <v>369384</v>
      </c>
    </row>
    <row r="690" spans="1:10" ht="26.25" x14ac:dyDescent="0.4">
      <c r="A690" s="3"/>
      <c r="B690" s="3" t="s">
        <v>38</v>
      </c>
      <c r="C690" s="91">
        <v>0</v>
      </c>
      <c r="D690" s="91">
        <v>0</v>
      </c>
      <c r="E690" s="91">
        <v>0</v>
      </c>
      <c r="F690" s="91">
        <v>0</v>
      </c>
      <c r="G690" s="91">
        <v>0</v>
      </c>
      <c r="H690" s="91">
        <v>0</v>
      </c>
      <c r="I690" s="91">
        <v>0</v>
      </c>
      <c r="J690" s="91">
        <v>0</v>
      </c>
    </row>
    <row r="691" spans="1:10" ht="26.25" x14ac:dyDescent="0.4">
      <c r="A691" s="3"/>
      <c r="B691" s="3" t="s">
        <v>26</v>
      </c>
      <c r="C691" s="91">
        <v>0</v>
      </c>
      <c r="D691" s="91">
        <v>0</v>
      </c>
      <c r="E691" s="91">
        <v>0</v>
      </c>
      <c r="F691" s="91">
        <v>0</v>
      </c>
      <c r="G691" s="91">
        <v>0</v>
      </c>
      <c r="H691" s="91">
        <v>0</v>
      </c>
      <c r="I691" s="91">
        <v>0</v>
      </c>
      <c r="J691" s="91">
        <v>0</v>
      </c>
    </row>
    <row r="692" spans="1:10" ht="26.25" x14ac:dyDescent="0.4">
      <c r="A692" s="3"/>
      <c r="B692" s="3" t="s">
        <v>27</v>
      </c>
      <c r="C692" s="91">
        <v>16386970</v>
      </c>
      <c r="D692" s="91">
        <v>0</v>
      </c>
      <c r="E692" s="91">
        <v>0</v>
      </c>
      <c r="F692" s="91">
        <v>0</v>
      </c>
      <c r="G692" s="91">
        <v>0</v>
      </c>
      <c r="H692" s="91">
        <v>0</v>
      </c>
      <c r="I692" s="91">
        <v>0</v>
      </c>
      <c r="J692" s="91">
        <v>16386970</v>
      </c>
    </row>
    <row r="693" spans="1:10" ht="26.25" x14ac:dyDescent="0.4">
      <c r="A693" s="3"/>
      <c r="B693" s="3" t="s">
        <v>28</v>
      </c>
      <c r="C693" s="91">
        <v>27385616</v>
      </c>
      <c r="D693" s="91">
        <v>0</v>
      </c>
      <c r="E693" s="91">
        <v>0</v>
      </c>
      <c r="F693" s="91">
        <v>0</v>
      </c>
      <c r="G693" s="91">
        <v>0</v>
      </c>
      <c r="H693" s="91">
        <v>0</v>
      </c>
      <c r="I693" s="91">
        <v>0</v>
      </c>
      <c r="J693" s="91">
        <v>27385616</v>
      </c>
    </row>
    <row r="694" spans="1:10" ht="26.25" x14ac:dyDescent="0.4">
      <c r="A694" s="3"/>
      <c r="B694" s="3" t="s">
        <v>29</v>
      </c>
      <c r="C694" s="91">
        <v>0</v>
      </c>
      <c r="D694" s="91">
        <v>0</v>
      </c>
      <c r="E694" s="91">
        <v>0</v>
      </c>
      <c r="F694" s="91">
        <v>0</v>
      </c>
      <c r="G694" s="91">
        <v>0</v>
      </c>
      <c r="H694" s="91">
        <v>0</v>
      </c>
      <c r="I694" s="91">
        <v>0</v>
      </c>
      <c r="J694" s="91">
        <v>0</v>
      </c>
    </row>
    <row r="695" spans="1:10" ht="26.25" x14ac:dyDescent="0.4">
      <c r="A695" s="3"/>
      <c r="B695" s="3" t="s">
        <v>61</v>
      </c>
      <c r="C695" s="91">
        <v>0</v>
      </c>
      <c r="D695" s="91">
        <v>0</v>
      </c>
      <c r="E695" s="91">
        <v>0</v>
      </c>
      <c r="F695" s="91">
        <v>0</v>
      </c>
      <c r="G695" s="91">
        <v>0</v>
      </c>
      <c r="H695" s="91">
        <v>0</v>
      </c>
      <c r="I695" s="91">
        <v>0</v>
      </c>
      <c r="J695" s="91">
        <v>0</v>
      </c>
    </row>
    <row r="696" spans="1:10" ht="26.25" x14ac:dyDescent="0.4">
      <c r="A696" s="3"/>
      <c r="B696" s="3" t="s">
        <v>34</v>
      </c>
      <c r="C696" s="91">
        <v>0</v>
      </c>
      <c r="D696" s="91">
        <v>0</v>
      </c>
      <c r="E696" s="91">
        <v>0</v>
      </c>
      <c r="F696" s="91">
        <v>0</v>
      </c>
      <c r="G696" s="91">
        <v>0</v>
      </c>
      <c r="H696" s="91">
        <v>0</v>
      </c>
      <c r="I696" s="91">
        <v>0</v>
      </c>
      <c r="J696" s="91">
        <v>0</v>
      </c>
    </row>
    <row r="697" spans="1:10" ht="26.25" x14ac:dyDescent="0.4">
      <c r="A697" s="3"/>
      <c r="B697" s="3" t="s">
        <v>30</v>
      </c>
      <c r="C697" s="91">
        <v>0</v>
      </c>
      <c r="D697" s="91">
        <v>0</v>
      </c>
      <c r="E697" s="91">
        <v>0</v>
      </c>
      <c r="F697" s="91">
        <v>0</v>
      </c>
      <c r="G697" s="91">
        <v>0</v>
      </c>
      <c r="H697" s="91">
        <v>0</v>
      </c>
      <c r="I697" s="91">
        <v>0</v>
      </c>
      <c r="J697" s="91">
        <v>0</v>
      </c>
    </row>
    <row r="698" spans="1:10" ht="26.25" x14ac:dyDescent="0.4">
      <c r="A698" s="3"/>
      <c r="B698" s="3" t="s">
        <v>31</v>
      </c>
      <c r="C698" s="91">
        <v>0</v>
      </c>
      <c r="D698" s="91">
        <v>0</v>
      </c>
      <c r="E698" s="91">
        <v>0</v>
      </c>
      <c r="F698" s="91">
        <v>0</v>
      </c>
      <c r="G698" s="91">
        <v>0</v>
      </c>
      <c r="H698" s="91">
        <v>0</v>
      </c>
      <c r="I698" s="91">
        <v>0</v>
      </c>
      <c r="J698" s="91">
        <v>0</v>
      </c>
    </row>
    <row r="699" spans="1:10" ht="26.25" x14ac:dyDescent="0.4">
      <c r="A699" s="3"/>
      <c r="B699" s="3" t="s">
        <v>32</v>
      </c>
      <c r="C699" s="91">
        <v>0</v>
      </c>
      <c r="D699" s="91">
        <v>0</v>
      </c>
      <c r="E699" s="91">
        <v>0</v>
      </c>
      <c r="F699" s="91">
        <v>0</v>
      </c>
      <c r="G699" s="91">
        <v>0</v>
      </c>
      <c r="H699" s="91">
        <v>0</v>
      </c>
      <c r="I699" s="91">
        <v>0</v>
      </c>
      <c r="J699" s="91">
        <v>0</v>
      </c>
    </row>
    <row r="700" spans="1:10" ht="26.25" x14ac:dyDescent="0.4">
      <c r="A700" s="3"/>
      <c r="B700" s="3" t="s">
        <v>65</v>
      </c>
      <c r="C700" s="91">
        <v>18903</v>
      </c>
      <c r="D700" s="91">
        <v>0</v>
      </c>
      <c r="E700" s="91">
        <v>0</v>
      </c>
      <c r="F700" s="91">
        <v>0</v>
      </c>
      <c r="G700" s="91">
        <v>0</v>
      </c>
      <c r="H700" s="91">
        <v>0</v>
      </c>
      <c r="I700" s="91">
        <v>0</v>
      </c>
      <c r="J700" s="91">
        <v>18903</v>
      </c>
    </row>
    <row r="701" spans="1:10" ht="26.25" x14ac:dyDescent="0.4">
      <c r="A701" s="3"/>
      <c r="B701" s="3" t="s">
        <v>33</v>
      </c>
      <c r="C701" s="91">
        <v>0</v>
      </c>
      <c r="D701" s="91">
        <v>0</v>
      </c>
      <c r="E701" s="91">
        <v>0</v>
      </c>
      <c r="F701" s="91">
        <v>0</v>
      </c>
      <c r="G701" s="91">
        <v>0</v>
      </c>
      <c r="H701" s="91">
        <v>0</v>
      </c>
      <c r="I701" s="91">
        <v>0</v>
      </c>
      <c r="J701" s="91">
        <v>0</v>
      </c>
    </row>
    <row r="702" spans="1:10" ht="26.25" x14ac:dyDescent="0.4">
      <c r="A702" s="3"/>
      <c r="B702" s="3" t="s">
        <v>36</v>
      </c>
      <c r="C702" s="91">
        <v>80401</v>
      </c>
      <c r="D702" s="91">
        <v>0</v>
      </c>
      <c r="E702" s="91">
        <v>0</v>
      </c>
      <c r="F702" s="91">
        <v>0</v>
      </c>
      <c r="G702" s="91">
        <v>0</v>
      </c>
      <c r="H702" s="91">
        <v>0</v>
      </c>
      <c r="I702" s="91">
        <v>0</v>
      </c>
      <c r="J702" s="91">
        <v>80401</v>
      </c>
    </row>
    <row r="703" spans="1:10" ht="26.25" x14ac:dyDescent="0.4">
      <c r="A703" s="3"/>
      <c r="B703" s="3" t="s">
        <v>35</v>
      </c>
      <c r="C703" s="91">
        <v>0</v>
      </c>
      <c r="D703" s="91">
        <v>0</v>
      </c>
      <c r="E703" s="91">
        <v>0</v>
      </c>
      <c r="F703" s="91">
        <v>0</v>
      </c>
      <c r="G703" s="91">
        <v>0</v>
      </c>
      <c r="H703" s="91">
        <v>0</v>
      </c>
      <c r="I703" s="91">
        <v>0</v>
      </c>
      <c r="J703" s="91">
        <v>0</v>
      </c>
    </row>
    <row r="704" spans="1:10" ht="26.25" x14ac:dyDescent="0.4">
      <c r="A704" s="3"/>
      <c r="B704" s="3" t="s">
        <v>77</v>
      </c>
      <c r="C704" s="91">
        <v>4759</v>
      </c>
      <c r="D704" s="91">
        <v>0</v>
      </c>
      <c r="E704" s="91">
        <v>0</v>
      </c>
      <c r="F704" s="91">
        <v>0</v>
      </c>
      <c r="G704" s="91">
        <v>0</v>
      </c>
      <c r="H704" s="91">
        <v>0</v>
      </c>
      <c r="I704" s="91">
        <v>0</v>
      </c>
      <c r="J704" s="91">
        <v>4759</v>
      </c>
    </row>
    <row r="705" spans="1:10" ht="26.25" x14ac:dyDescent="0.4">
      <c r="A705" s="3"/>
      <c r="B705" s="3" t="s">
        <v>81</v>
      </c>
      <c r="C705" s="91">
        <v>9421</v>
      </c>
      <c r="D705" s="91">
        <v>0</v>
      </c>
      <c r="E705" s="91">
        <v>0</v>
      </c>
      <c r="F705" s="91">
        <v>0</v>
      </c>
      <c r="G705" s="91">
        <v>0</v>
      </c>
      <c r="H705" s="91">
        <v>0</v>
      </c>
      <c r="I705" s="91">
        <v>0</v>
      </c>
      <c r="J705" s="91">
        <v>9421</v>
      </c>
    </row>
    <row r="706" spans="1:10" ht="26.25" x14ac:dyDescent="0.4">
      <c r="A706" s="3"/>
      <c r="B706" s="3" t="s">
        <v>82</v>
      </c>
      <c r="C706" s="91">
        <v>14149</v>
      </c>
      <c r="D706" s="91">
        <v>0</v>
      </c>
      <c r="E706" s="91">
        <v>0</v>
      </c>
      <c r="F706" s="91">
        <v>0</v>
      </c>
      <c r="G706" s="91">
        <v>0</v>
      </c>
      <c r="H706" s="91">
        <v>0</v>
      </c>
      <c r="I706" s="91">
        <v>0</v>
      </c>
      <c r="J706" s="91">
        <v>14149</v>
      </c>
    </row>
    <row r="707" spans="1:10" ht="26.25" x14ac:dyDescent="0.4">
      <c r="A707" s="3"/>
      <c r="B707" s="3" t="s">
        <v>83</v>
      </c>
      <c r="C707" s="91">
        <v>12155</v>
      </c>
      <c r="D707" s="91">
        <v>0</v>
      </c>
      <c r="E707" s="91">
        <v>0</v>
      </c>
      <c r="F707" s="91">
        <v>0</v>
      </c>
      <c r="G707" s="91">
        <v>0</v>
      </c>
      <c r="H707" s="91">
        <v>0</v>
      </c>
      <c r="I707" s="91">
        <v>0</v>
      </c>
      <c r="J707" s="91">
        <v>12155</v>
      </c>
    </row>
    <row r="708" spans="1:10" ht="26.25" x14ac:dyDescent="0.4">
      <c r="A708" s="3"/>
      <c r="B708" s="3" t="s">
        <v>84</v>
      </c>
      <c r="C708" s="91">
        <v>22598</v>
      </c>
      <c r="D708" s="91">
        <v>0</v>
      </c>
      <c r="E708" s="91">
        <v>0</v>
      </c>
      <c r="F708" s="91">
        <v>0</v>
      </c>
      <c r="G708" s="91">
        <v>0</v>
      </c>
      <c r="H708" s="91">
        <v>0</v>
      </c>
      <c r="I708" s="91">
        <v>0</v>
      </c>
      <c r="J708" s="91">
        <v>22598</v>
      </c>
    </row>
    <row r="709" spans="1:10" ht="26.25" x14ac:dyDescent="0.4">
      <c r="A709" s="3"/>
      <c r="B709" s="3" t="s">
        <v>85</v>
      </c>
      <c r="C709" s="91">
        <v>21359</v>
      </c>
      <c r="D709" s="91">
        <v>0</v>
      </c>
      <c r="E709" s="91">
        <v>0</v>
      </c>
      <c r="F709" s="91">
        <v>0</v>
      </c>
      <c r="G709" s="91">
        <v>0</v>
      </c>
      <c r="H709" s="91">
        <v>0</v>
      </c>
      <c r="I709" s="91">
        <v>0</v>
      </c>
      <c r="J709" s="91">
        <v>21359</v>
      </c>
    </row>
    <row r="710" spans="1:10" ht="26.25" x14ac:dyDescent="0.4">
      <c r="A710" s="3"/>
      <c r="B710" s="3" t="s">
        <v>87</v>
      </c>
      <c r="C710" s="91">
        <v>63592</v>
      </c>
      <c r="D710" s="91">
        <v>0</v>
      </c>
      <c r="E710" s="91">
        <v>0</v>
      </c>
      <c r="F710" s="91">
        <v>0</v>
      </c>
      <c r="G710" s="91">
        <v>0</v>
      </c>
      <c r="H710" s="91">
        <v>0</v>
      </c>
      <c r="I710" s="91">
        <v>0</v>
      </c>
      <c r="J710" s="91">
        <v>63592</v>
      </c>
    </row>
    <row r="711" spans="1:10" ht="26.25" x14ac:dyDescent="0.4">
      <c r="A711" s="3"/>
      <c r="B711" s="3" t="s">
        <v>90</v>
      </c>
      <c r="C711" s="91">
        <v>0</v>
      </c>
      <c r="D711" s="91">
        <v>0</v>
      </c>
      <c r="E711" s="91">
        <v>0</v>
      </c>
      <c r="F711" s="91">
        <v>0</v>
      </c>
      <c r="G711" s="91">
        <v>0</v>
      </c>
      <c r="H711" s="91">
        <v>0</v>
      </c>
      <c r="I711" s="91">
        <v>0</v>
      </c>
      <c r="J711" s="91">
        <v>0</v>
      </c>
    </row>
    <row r="712" spans="1:10" ht="26.25" x14ac:dyDescent="0.4">
      <c r="A712" s="3"/>
      <c r="B712" s="3" t="s">
        <v>96</v>
      </c>
      <c r="C712" s="91">
        <v>0</v>
      </c>
      <c r="D712" s="91">
        <v>0</v>
      </c>
      <c r="E712" s="91">
        <v>0</v>
      </c>
      <c r="F712" s="91">
        <v>0</v>
      </c>
      <c r="G712" s="91">
        <v>0</v>
      </c>
      <c r="H712" s="91">
        <v>0</v>
      </c>
      <c r="I712" s="91">
        <v>0</v>
      </c>
      <c r="J712" s="91">
        <v>0</v>
      </c>
    </row>
    <row r="713" spans="1:10" ht="26.25" x14ac:dyDescent="0.4">
      <c r="A713" s="3" t="s">
        <v>95</v>
      </c>
      <c r="B713" s="3"/>
      <c r="C713" s="91">
        <v>134772023</v>
      </c>
      <c r="D713" s="91">
        <v>0</v>
      </c>
      <c r="E713" s="91">
        <v>0</v>
      </c>
      <c r="F713" s="91">
        <v>0</v>
      </c>
      <c r="G713" s="91">
        <v>0</v>
      </c>
      <c r="H713" s="91">
        <v>0</v>
      </c>
      <c r="I713" s="91">
        <v>0</v>
      </c>
      <c r="J713" s="91">
        <v>134772023</v>
      </c>
    </row>
    <row r="714" spans="1:10" ht="26.25" x14ac:dyDescent="0.4">
      <c r="A714" s="3" t="s">
        <v>96</v>
      </c>
      <c r="B714" s="3" t="s">
        <v>18</v>
      </c>
      <c r="C714" s="91">
        <v>3196291</v>
      </c>
      <c r="D714" s="91">
        <v>0</v>
      </c>
      <c r="E714" s="91">
        <v>0</v>
      </c>
      <c r="F714" s="91">
        <v>0</v>
      </c>
      <c r="G714" s="91">
        <v>0</v>
      </c>
      <c r="H714" s="91">
        <v>0</v>
      </c>
      <c r="I714" s="91">
        <v>0</v>
      </c>
      <c r="J714" s="91">
        <v>3196291</v>
      </c>
    </row>
    <row r="715" spans="1:10" ht="26.25" x14ac:dyDescent="0.4">
      <c r="A715" s="3"/>
      <c r="B715" s="3" t="s">
        <v>63</v>
      </c>
      <c r="C715" s="91">
        <v>0</v>
      </c>
      <c r="D715" s="91">
        <v>0</v>
      </c>
      <c r="E715" s="91">
        <v>0</v>
      </c>
      <c r="F715" s="91">
        <v>0</v>
      </c>
      <c r="G715" s="91">
        <v>0</v>
      </c>
      <c r="H715" s="91">
        <v>0</v>
      </c>
      <c r="I715" s="91">
        <v>0</v>
      </c>
      <c r="J715" s="91">
        <v>0</v>
      </c>
    </row>
    <row r="716" spans="1:10" ht="26.25" x14ac:dyDescent="0.4">
      <c r="A716" s="3"/>
      <c r="B716" s="3" t="s">
        <v>19</v>
      </c>
      <c r="C716" s="91">
        <v>186438</v>
      </c>
      <c r="D716" s="91">
        <v>0</v>
      </c>
      <c r="E716" s="91">
        <v>0</v>
      </c>
      <c r="F716" s="91">
        <v>0</v>
      </c>
      <c r="G716" s="91">
        <v>0</v>
      </c>
      <c r="H716" s="91">
        <v>0</v>
      </c>
      <c r="I716" s="91">
        <v>0</v>
      </c>
      <c r="J716" s="91">
        <v>186438</v>
      </c>
    </row>
    <row r="717" spans="1:10" ht="26.25" x14ac:dyDescent="0.4">
      <c r="A717" s="3"/>
      <c r="B717" s="3" t="s">
        <v>20</v>
      </c>
      <c r="C717" s="91">
        <v>7850</v>
      </c>
      <c r="D717" s="91">
        <v>0</v>
      </c>
      <c r="E717" s="91">
        <v>0</v>
      </c>
      <c r="F717" s="91">
        <v>0</v>
      </c>
      <c r="G717" s="91">
        <v>0</v>
      </c>
      <c r="H717" s="91">
        <v>0</v>
      </c>
      <c r="I717" s="91">
        <v>0</v>
      </c>
      <c r="J717" s="91">
        <v>7850</v>
      </c>
    </row>
    <row r="718" spans="1:10" ht="26.25" x14ac:dyDescent="0.4">
      <c r="A718" s="3"/>
      <c r="B718" s="3" t="s">
        <v>21</v>
      </c>
      <c r="C718" s="91">
        <v>10550972</v>
      </c>
      <c r="D718" s="91">
        <v>0</v>
      </c>
      <c r="E718" s="91">
        <v>0</v>
      </c>
      <c r="F718" s="91">
        <v>0</v>
      </c>
      <c r="G718" s="91">
        <v>0</v>
      </c>
      <c r="H718" s="91">
        <v>0</v>
      </c>
      <c r="I718" s="91">
        <v>0</v>
      </c>
      <c r="J718" s="91">
        <v>10550972</v>
      </c>
    </row>
    <row r="719" spans="1:10" ht="26.25" x14ac:dyDescent="0.4">
      <c r="A719" s="3"/>
      <c r="B719" s="3" t="s">
        <v>24</v>
      </c>
      <c r="C719" s="91">
        <v>2466765</v>
      </c>
      <c r="D719" s="91">
        <v>0</v>
      </c>
      <c r="E719" s="91">
        <v>0</v>
      </c>
      <c r="F719" s="91">
        <v>0</v>
      </c>
      <c r="G719" s="91">
        <v>0</v>
      </c>
      <c r="H719" s="91">
        <v>0</v>
      </c>
      <c r="I719" s="91">
        <v>0</v>
      </c>
      <c r="J719" s="91">
        <v>2466765</v>
      </c>
    </row>
    <row r="720" spans="1:10" ht="26.25" x14ac:dyDescent="0.4">
      <c r="A720" s="3"/>
      <c r="B720" s="3" t="s">
        <v>23</v>
      </c>
      <c r="C720" s="91">
        <v>4144075</v>
      </c>
      <c r="D720" s="91">
        <v>0</v>
      </c>
      <c r="E720" s="91">
        <v>0</v>
      </c>
      <c r="F720" s="91">
        <v>0</v>
      </c>
      <c r="G720" s="91">
        <v>0</v>
      </c>
      <c r="H720" s="91">
        <v>0</v>
      </c>
      <c r="I720" s="91">
        <v>0</v>
      </c>
      <c r="J720" s="91">
        <v>4144075</v>
      </c>
    </row>
    <row r="721" spans="1:10" ht="26.25" x14ac:dyDescent="0.4">
      <c r="A721" s="3"/>
      <c r="B721" s="3" t="s">
        <v>22</v>
      </c>
      <c r="C721" s="91">
        <v>0</v>
      </c>
      <c r="D721" s="91">
        <v>0</v>
      </c>
      <c r="E721" s="91">
        <v>0</v>
      </c>
      <c r="F721" s="91">
        <v>0</v>
      </c>
      <c r="G721" s="91">
        <v>0</v>
      </c>
      <c r="H721" s="91">
        <v>0</v>
      </c>
      <c r="I721" s="91">
        <v>0</v>
      </c>
      <c r="J721" s="91">
        <v>0</v>
      </c>
    </row>
    <row r="722" spans="1:10" ht="26.25" x14ac:dyDescent="0.4">
      <c r="A722" s="3"/>
      <c r="B722" s="3" t="s">
        <v>25</v>
      </c>
      <c r="C722" s="91">
        <v>0</v>
      </c>
      <c r="D722" s="91">
        <v>0</v>
      </c>
      <c r="E722" s="91">
        <v>0</v>
      </c>
      <c r="F722" s="91">
        <v>0</v>
      </c>
      <c r="G722" s="91">
        <v>0</v>
      </c>
      <c r="H722" s="91">
        <v>0</v>
      </c>
      <c r="I722" s="91">
        <v>0</v>
      </c>
      <c r="J722" s="91">
        <v>0</v>
      </c>
    </row>
    <row r="723" spans="1:10" ht="26.25" x14ac:dyDescent="0.4">
      <c r="A723" s="3"/>
      <c r="B723" s="3" t="s">
        <v>60</v>
      </c>
      <c r="C723" s="91">
        <v>3822</v>
      </c>
      <c r="D723" s="91">
        <v>0</v>
      </c>
      <c r="E723" s="91">
        <v>0</v>
      </c>
      <c r="F723" s="91">
        <v>0</v>
      </c>
      <c r="G723" s="91">
        <v>0</v>
      </c>
      <c r="H723" s="91">
        <v>0</v>
      </c>
      <c r="I723" s="91">
        <v>0</v>
      </c>
      <c r="J723" s="91">
        <v>3822</v>
      </c>
    </row>
    <row r="724" spans="1:10" ht="26.25" x14ac:dyDescent="0.4">
      <c r="A724" s="3"/>
      <c r="B724" s="3" t="s">
        <v>64</v>
      </c>
      <c r="C724" s="91">
        <v>84011</v>
      </c>
      <c r="D724" s="91">
        <v>0</v>
      </c>
      <c r="E724" s="91">
        <v>0</v>
      </c>
      <c r="F724" s="91">
        <v>0</v>
      </c>
      <c r="G724" s="91">
        <v>0</v>
      </c>
      <c r="H724" s="91">
        <v>0</v>
      </c>
      <c r="I724" s="91">
        <v>0</v>
      </c>
      <c r="J724" s="91">
        <v>84011</v>
      </c>
    </row>
    <row r="725" spans="1:10" ht="26.25" x14ac:dyDescent="0.4">
      <c r="A725" s="3"/>
      <c r="B725" s="3" t="s">
        <v>38</v>
      </c>
      <c r="C725" s="91">
        <v>0</v>
      </c>
      <c r="D725" s="91">
        <v>0</v>
      </c>
      <c r="E725" s="91">
        <v>0</v>
      </c>
      <c r="F725" s="91">
        <v>0</v>
      </c>
      <c r="G725" s="91">
        <v>0</v>
      </c>
      <c r="H725" s="91">
        <v>0</v>
      </c>
      <c r="I725" s="91">
        <v>0</v>
      </c>
      <c r="J725" s="91">
        <v>0</v>
      </c>
    </row>
    <row r="726" spans="1:10" ht="26.25" x14ac:dyDescent="0.4">
      <c r="A726" s="3"/>
      <c r="B726" s="3" t="s">
        <v>26</v>
      </c>
      <c r="C726" s="91">
        <v>0</v>
      </c>
      <c r="D726" s="91">
        <v>0</v>
      </c>
      <c r="E726" s="91">
        <v>0</v>
      </c>
      <c r="F726" s="91">
        <v>0</v>
      </c>
      <c r="G726" s="91">
        <v>0</v>
      </c>
      <c r="H726" s="91">
        <v>0</v>
      </c>
      <c r="I726" s="91">
        <v>0</v>
      </c>
      <c r="J726" s="91">
        <v>0</v>
      </c>
    </row>
    <row r="727" spans="1:10" ht="26.25" x14ac:dyDescent="0.4">
      <c r="A727" s="3"/>
      <c r="B727" s="3" t="s">
        <v>27</v>
      </c>
      <c r="C727" s="91">
        <v>3726974</v>
      </c>
      <c r="D727" s="91">
        <v>0</v>
      </c>
      <c r="E727" s="91">
        <v>0</v>
      </c>
      <c r="F727" s="91">
        <v>0</v>
      </c>
      <c r="G727" s="91">
        <v>0</v>
      </c>
      <c r="H727" s="91">
        <v>0</v>
      </c>
      <c r="I727" s="91">
        <v>0</v>
      </c>
      <c r="J727" s="91">
        <v>3726974</v>
      </c>
    </row>
    <row r="728" spans="1:10" ht="26.25" x14ac:dyDescent="0.4">
      <c r="A728" s="3"/>
      <c r="B728" s="3" t="s">
        <v>28</v>
      </c>
      <c r="C728" s="91">
        <v>6228453</v>
      </c>
      <c r="D728" s="91">
        <v>0</v>
      </c>
      <c r="E728" s="91">
        <v>0</v>
      </c>
      <c r="F728" s="91">
        <v>0</v>
      </c>
      <c r="G728" s="91">
        <v>0</v>
      </c>
      <c r="H728" s="91">
        <v>0</v>
      </c>
      <c r="I728" s="91">
        <v>0</v>
      </c>
      <c r="J728" s="91">
        <v>6228453</v>
      </c>
    </row>
    <row r="729" spans="1:10" ht="26.25" x14ac:dyDescent="0.4">
      <c r="A729" s="3"/>
      <c r="B729" s="3" t="s">
        <v>29</v>
      </c>
      <c r="C729" s="91">
        <v>0</v>
      </c>
      <c r="D729" s="91">
        <v>0</v>
      </c>
      <c r="E729" s="91">
        <v>0</v>
      </c>
      <c r="F729" s="91">
        <v>0</v>
      </c>
      <c r="G729" s="91">
        <v>0</v>
      </c>
      <c r="H729" s="91">
        <v>0</v>
      </c>
      <c r="I729" s="91">
        <v>0</v>
      </c>
      <c r="J729" s="91">
        <v>0</v>
      </c>
    </row>
    <row r="730" spans="1:10" ht="26.25" x14ac:dyDescent="0.4">
      <c r="A730" s="3"/>
      <c r="B730" s="3" t="s">
        <v>61</v>
      </c>
      <c r="C730" s="91">
        <v>0</v>
      </c>
      <c r="D730" s="91">
        <v>0</v>
      </c>
      <c r="E730" s="91">
        <v>0</v>
      </c>
      <c r="F730" s="91">
        <v>0</v>
      </c>
      <c r="G730" s="91">
        <v>0</v>
      </c>
      <c r="H730" s="91">
        <v>0</v>
      </c>
      <c r="I730" s="91">
        <v>0</v>
      </c>
      <c r="J730" s="91">
        <v>0</v>
      </c>
    </row>
    <row r="731" spans="1:10" ht="26.25" x14ac:dyDescent="0.4">
      <c r="A731" s="3"/>
      <c r="B731" s="3" t="s">
        <v>34</v>
      </c>
      <c r="C731" s="91">
        <v>0</v>
      </c>
      <c r="D731" s="91">
        <v>0</v>
      </c>
      <c r="E731" s="91">
        <v>0</v>
      </c>
      <c r="F731" s="91">
        <v>0</v>
      </c>
      <c r="G731" s="91">
        <v>0</v>
      </c>
      <c r="H731" s="91">
        <v>0</v>
      </c>
      <c r="I731" s="91">
        <v>0</v>
      </c>
      <c r="J731" s="91">
        <v>0</v>
      </c>
    </row>
    <row r="732" spans="1:10" ht="26.25" x14ac:dyDescent="0.4">
      <c r="A732" s="3"/>
      <c r="B732" s="3" t="s">
        <v>30</v>
      </c>
      <c r="C732" s="91">
        <v>0</v>
      </c>
      <c r="D732" s="91">
        <v>0</v>
      </c>
      <c r="E732" s="91">
        <v>0</v>
      </c>
      <c r="F732" s="91">
        <v>0</v>
      </c>
      <c r="G732" s="91">
        <v>0</v>
      </c>
      <c r="H732" s="91">
        <v>0</v>
      </c>
      <c r="I732" s="91">
        <v>0</v>
      </c>
      <c r="J732" s="91">
        <v>0</v>
      </c>
    </row>
    <row r="733" spans="1:10" ht="26.25" x14ac:dyDescent="0.4">
      <c r="A733" s="3"/>
      <c r="B733" s="3" t="s">
        <v>31</v>
      </c>
      <c r="C733" s="91">
        <v>0</v>
      </c>
      <c r="D733" s="91">
        <v>0</v>
      </c>
      <c r="E733" s="91">
        <v>0</v>
      </c>
      <c r="F733" s="91">
        <v>0</v>
      </c>
      <c r="G733" s="91">
        <v>0</v>
      </c>
      <c r="H733" s="91">
        <v>0</v>
      </c>
      <c r="I733" s="91">
        <v>0</v>
      </c>
      <c r="J733" s="91">
        <v>0</v>
      </c>
    </row>
    <row r="734" spans="1:10" ht="26.25" x14ac:dyDescent="0.4">
      <c r="A734" s="3"/>
      <c r="B734" s="3" t="s">
        <v>32</v>
      </c>
      <c r="C734" s="91">
        <v>0</v>
      </c>
      <c r="D734" s="91">
        <v>0</v>
      </c>
      <c r="E734" s="91">
        <v>0</v>
      </c>
      <c r="F734" s="91">
        <v>0</v>
      </c>
      <c r="G734" s="91">
        <v>0</v>
      </c>
      <c r="H734" s="91">
        <v>0</v>
      </c>
      <c r="I734" s="91">
        <v>0</v>
      </c>
      <c r="J734" s="91">
        <v>0</v>
      </c>
    </row>
    <row r="735" spans="1:10" ht="26.25" x14ac:dyDescent="0.4">
      <c r="A735" s="3"/>
      <c r="B735" s="3" t="s">
        <v>65</v>
      </c>
      <c r="C735" s="91">
        <v>4299</v>
      </c>
      <c r="D735" s="91">
        <v>0</v>
      </c>
      <c r="E735" s="91">
        <v>0</v>
      </c>
      <c r="F735" s="91">
        <v>0</v>
      </c>
      <c r="G735" s="91">
        <v>0</v>
      </c>
      <c r="H735" s="91">
        <v>0</v>
      </c>
      <c r="I735" s="91">
        <v>0</v>
      </c>
      <c r="J735" s="91">
        <v>4299</v>
      </c>
    </row>
    <row r="736" spans="1:10" ht="26.25" x14ac:dyDescent="0.4">
      <c r="A736" s="3"/>
      <c r="B736" s="3" t="s">
        <v>33</v>
      </c>
      <c r="C736" s="91">
        <v>0</v>
      </c>
      <c r="D736" s="91">
        <v>0</v>
      </c>
      <c r="E736" s="91">
        <v>0</v>
      </c>
      <c r="F736" s="91">
        <v>0</v>
      </c>
      <c r="G736" s="91">
        <v>0</v>
      </c>
      <c r="H736" s="91">
        <v>0</v>
      </c>
      <c r="I736" s="91">
        <v>0</v>
      </c>
      <c r="J736" s="91">
        <v>0</v>
      </c>
    </row>
    <row r="737" spans="1:10" ht="26.25" x14ac:dyDescent="0.4">
      <c r="A737" s="3"/>
      <c r="B737" s="3" t="s">
        <v>36</v>
      </c>
      <c r="C737" s="91">
        <v>18286</v>
      </c>
      <c r="D737" s="91">
        <v>0</v>
      </c>
      <c r="E737" s="91">
        <v>0</v>
      </c>
      <c r="F737" s="91">
        <v>0</v>
      </c>
      <c r="G737" s="91">
        <v>0</v>
      </c>
      <c r="H737" s="91">
        <v>0</v>
      </c>
      <c r="I737" s="91">
        <v>0</v>
      </c>
      <c r="J737" s="91">
        <v>18286</v>
      </c>
    </row>
    <row r="738" spans="1:10" ht="26.25" x14ac:dyDescent="0.4">
      <c r="A738" s="3"/>
      <c r="B738" s="3" t="s">
        <v>35</v>
      </c>
      <c r="C738" s="91">
        <v>0</v>
      </c>
      <c r="D738" s="91">
        <v>0</v>
      </c>
      <c r="E738" s="91">
        <v>0</v>
      </c>
      <c r="F738" s="91">
        <v>0</v>
      </c>
      <c r="G738" s="91">
        <v>0</v>
      </c>
      <c r="H738" s="91">
        <v>0</v>
      </c>
      <c r="I738" s="91">
        <v>0</v>
      </c>
      <c r="J738" s="91">
        <v>0</v>
      </c>
    </row>
    <row r="739" spans="1:10" ht="26.25" x14ac:dyDescent="0.4">
      <c r="A739" s="3"/>
      <c r="B739" s="3" t="s">
        <v>77</v>
      </c>
      <c r="C739" s="91">
        <v>1082</v>
      </c>
      <c r="D739" s="91">
        <v>0</v>
      </c>
      <c r="E739" s="91">
        <v>0</v>
      </c>
      <c r="F739" s="91">
        <v>0</v>
      </c>
      <c r="G739" s="91">
        <v>0</v>
      </c>
      <c r="H739" s="91">
        <v>0</v>
      </c>
      <c r="I739" s="91">
        <v>0</v>
      </c>
      <c r="J739" s="91">
        <v>1082</v>
      </c>
    </row>
    <row r="740" spans="1:10" ht="26.25" x14ac:dyDescent="0.4">
      <c r="A740" s="3"/>
      <c r="B740" s="3" t="s">
        <v>81</v>
      </c>
      <c r="C740" s="91">
        <v>2143</v>
      </c>
      <c r="D740" s="91">
        <v>0</v>
      </c>
      <c r="E740" s="91">
        <v>0</v>
      </c>
      <c r="F740" s="91">
        <v>0</v>
      </c>
      <c r="G740" s="91">
        <v>0</v>
      </c>
      <c r="H740" s="91">
        <v>0</v>
      </c>
      <c r="I740" s="91">
        <v>0</v>
      </c>
      <c r="J740" s="91">
        <v>2143</v>
      </c>
    </row>
    <row r="741" spans="1:10" ht="26.25" x14ac:dyDescent="0.4">
      <c r="A741" s="3"/>
      <c r="B741" s="3" t="s">
        <v>82</v>
      </c>
      <c r="C741" s="91">
        <v>3218</v>
      </c>
      <c r="D741" s="91">
        <v>0</v>
      </c>
      <c r="E741" s="91">
        <v>0</v>
      </c>
      <c r="F741" s="91">
        <v>0</v>
      </c>
      <c r="G741" s="91">
        <v>0</v>
      </c>
      <c r="H741" s="91">
        <v>0</v>
      </c>
      <c r="I741" s="91">
        <v>0</v>
      </c>
      <c r="J741" s="91">
        <v>3218</v>
      </c>
    </row>
    <row r="742" spans="1:10" ht="26.25" x14ac:dyDescent="0.4">
      <c r="A742" s="3"/>
      <c r="B742" s="3" t="s">
        <v>83</v>
      </c>
      <c r="C742" s="91">
        <v>2764</v>
      </c>
      <c r="D742" s="91">
        <v>0</v>
      </c>
      <c r="E742" s="91">
        <v>0</v>
      </c>
      <c r="F742" s="91">
        <v>0</v>
      </c>
      <c r="G742" s="91">
        <v>0</v>
      </c>
      <c r="H742" s="91">
        <v>0</v>
      </c>
      <c r="I742" s="91">
        <v>0</v>
      </c>
      <c r="J742" s="91">
        <v>2764</v>
      </c>
    </row>
    <row r="743" spans="1:10" ht="26.25" x14ac:dyDescent="0.4">
      <c r="A743" s="3"/>
      <c r="B743" s="3" t="s">
        <v>84</v>
      </c>
      <c r="C743" s="91">
        <v>5140</v>
      </c>
      <c r="D743" s="91">
        <v>0</v>
      </c>
      <c r="E743" s="91">
        <v>0</v>
      </c>
      <c r="F743" s="91">
        <v>0</v>
      </c>
      <c r="G743" s="91">
        <v>0</v>
      </c>
      <c r="H743" s="91">
        <v>0</v>
      </c>
      <c r="I743" s="91">
        <v>0</v>
      </c>
      <c r="J743" s="91">
        <v>5140</v>
      </c>
    </row>
    <row r="744" spans="1:10" ht="26.25" x14ac:dyDescent="0.4">
      <c r="A744" s="3"/>
      <c r="B744" s="3" t="s">
        <v>85</v>
      </c>
      <c r="C744" s="91">
        <v>4858</v>
      </c>
      <c r="D744" s="91">
        <v>0</v>
      </c>
      <c r="E744" s="91">
        <v>0</v>
      </c>
      <c r="F744" s="91">
        <v>0</v>
      </c>
      <c r="G744" s="91">
        <v>0</v>
      </c>
      <c r="H744" s="91">
        <v>0</v>
      </c>
      <c r="I744" s="91">
        <v>0</v>
      </c>
      <c r="J744" s="91">
        <v>4858</v>
      </c>
    </row>
    <row r="745" spans="1:10" ht="26.25" x14ac:dyDescent="0.4">
      <c r="A745" s="3"/>
      <c r="B745" s="3" t="s">
        <v>87</v>
      </c>
      <c r="C745" s="91">
        <v>14463</v>
      </c>
      <c r="D745" s="91">
        <v>0</v>
      </c>
      <c r="E745" s="91">
        <v>0</v>
      </c>
      <c r="F745" s="91">
        <v>0</v>
      </c>
      <c r="G745" s="91">
        <v>0</v>
      </c>
      <c r="H745" s="91">
        <v>0</v>
      </c>
      <c r="I745" s="91">
        <v>0</v>
      </c>
      <c r="J745" s="91">
        <v>14463</v>
      </c>
    </row>
    <row r="746" spans="1:10" ht="26.25" x14ac:dyDescent="0.4">
      <c r="A746" s="3"/>
      <c r="B746" s="3" t="s">
        <v>90</v>
      </c>
      <c r="C746" s="91">
        <v>0</v>
      </c>
      <c r="D746" s="91">
        <v>0</v>
      </c>
      <c r="E746" s="91">
        <v>0</v>
      </c>
      <c r="F746" s="91">
        <v>0</v>
      </c>
      <c r="G746" s="91">
        <v>0</v>
      </c>
      <c r="H746" s="91">
        <v>0</v>
      </c>
      <c r="I746" s="91">
        <v>0</v>
      </c>
      <c r="J746" s="91">
        <v>0</v>
      </c>
    </row>
    <row r="747" spans="1:10" ht="26.25" x14ac:dyDescent="0.4">
      <c r="A747" s="3"/>
      <c r="B747" s="3" t="s">
        <v>96</v>
      </c>
      <c r="C747" s="91">
        <v>0</v>
      </c>
      <c r="D747" s="91">
        <v>0</v>
      </c>
      <c r="E747" s="91">
        <v>0</v>
      </c>
      <c r="F747" s="91">
        <v>0</v>
      </c>
      <c r="G747" s="91">
        <v>0</v>
      </c>
      <c r="H747" s="91">
        <v>0</v>
      </c>
      <c r="I747" s="91">
        <v>0</v>
      </c>
      <c r="J747" s="91">
        <v>0</v>
      </c>
    </row>
    <row r="748" spans="1:10" ht="26.25" x14ac:dyDescent="0.4">
      <c r="A748" s="3" t="s">
        <v>97</v>
      </c>
      <c r="B748" s="3"/>
      <c r="C748" s="91">
        <v>30651904</v>
      </c>
      <c r="D748" s="91">
        <v>0</v>
      </c>
      <c r="E748" s="91">
        <v>0</v>
      </c>
      <c r="F748" s="91">
        <v>0</v>
      </c>
      <c r="G748" s="91">
        <v>0</v>
      </c>
      <c r="H748" s="91">
        <v>0</v>
      </c>
      <c r="I748" s="91">
        <v>0</v>
      </c>
      <c r="J748" s="91">
        <v>30651904</v>
      </c>
    </row>
    <row r="749" spans="1:10" ht="26.25" x14ac:dyDescent="0.4">
      <c r="A749" s="3" t="s">
        <v>45</v>
      </c>
      <c r="B749" s="3"/>
      <c r="C749" s="93">
        <v>1104020137</v>
      </c>
      <c r="D749" s="93">
        <v>936503342</v>
      </c>
      <c r="E749" s="93">
        <v>319391897</v>
      </c>
      <c r="F749" s="93">
        <v>519961756</v>
      </c>
      <c r="G749" s="93">
        <v>77654216</v>
      </c>
      <c r="H749" s="93">
        <v>93642147</v>
      </c>
      <c r="I749" s="93">
        <v>5143321</v>
      </c>
      <c r="J749" s="93">
        <v>3056316816</v>
      </c>
    </row>
    <row r="750" spans="1:10" ht="15" x14ac:dyDescent="0.25">
      <c r="A750"/>
      <c r="B750"/>
      <c r="C750"/>
      <c r="D750"/>
      <c r="E750"/>
      <c r="F750"/>
      <c r="G750"/>
      <c r="H750"/>
      <c r="I750"/>
      <c r="J750"/>
    </row>
    <row r="751" spans="1:10" ht="26.25" x14ac:dyDescent="0.4">
      <c r="A751"/>
      <c r="B751"/>
      <c r="C751"/>
      <c r="D751"/>
      <c r="E751"/>
      <c r="F751"/>
      <c r="G751"/>
      <c r="H751"/>
      <c r="I751"/>
      <c r="J751"/>
    </row>
    <row r="752" spans="1:10" ht="26.25" x14ac:dyDescent="0.4">
      <c r="A752"/>
      <c r="B752"/>
      <c r="C752"/>
      <c r="D752"/>
      <c r="E752"/>
      <c r="F752"/>
      <c r="G752"/>
      <c r="H752"/>
      <c r="I752"/>
      <c r="J752"/>
    </row>
    <row r="753" spans="1:10" ht="26.25" x14ac:dyDescent="0.4">
      <c r="A753"/>
      <c r="B753"/>
      <c r="C753"/>
      <c r="D753"/>
      <c r="E753"/>
      <c r="F753"/>
      <c r="G753"/>
      <c r="H753"/>
      <c r="I753"/>
      <c r="J753"/>
    </row>
    <row r="754" spans="1:10" ht="26.25" x14ac:dyDescent="0.4">
      <c r="A754"/>
      <c r="B754"/>
      <c r="C754"/>
      <c r="D754"/>
      <c r="E754"/>
      <c r="F754"/>
      <c r="G754"/>
      <c r="H754"/>
      <c r="I754"/>
      <c r="J754"/>
    </row>
    <row r="755" spans="1:10" ht="26.25" x14ac:dyDescent="0.4">
      <c r="A755"/>
      <c r="B755"/>
      <c r="C755"/>
      <c r="D755"/>
      <c r="E755"/>
      <c r="F755"/>
      <c r="G755"/>
      <c r="H755"/>
      <c r="I755"/>
      <c r="J755"/>
    </row>
    <row r="756" spans="1:10" ht="26.25" x14ac:dyDescent="0.4">
      <c r="A756"/>
      <c r="B756"/>
      <c r="C756"/>
      <c r="D756"/>
      <c r="E756"/>
      <c r="F756"/>
      <c r="G756"/>
      <c r="H756"/>
      <c r="I756"/>
      <c r="J756"/>
    </row>
    <row r="757" spans="1:10" ht="26.25" x14ac:dyDescent="0.4">
      <c r="A757"/>
      <c r="B757"/>
      <c r="C757"/>
      <c r="D757"/>
      <c r="E757"/>
      <c r="F757"/>
      <c r="G757"/>
      <c r="H757"/>
      <c r="I757"/>
      <c r="J757"/>
    </row>
    <row r="758" spans="1:10" ht="26.25" x14ac:dyDescent="0.4">
      <c r="A758"/>
      <c r="B758"/>
      <c r="C758"/>
      <c r="D758"/>
      <c r="E758"/>
      <c r="F758"/>
      <c r="G758"/>
      <c r="H758"/>
      <c r="I758"/>
      <c r="J758"/>
    </row>
    <row r="759" spans="1:10" ht="26.25" x14ac:dyDescent="0.4">
      <c r="A759"/>
      <c r="B759"/>
      <c r="C759"/>
      <c r="D759"/>
      <c r="E759"/>
      <c r="F759"/>
      <c r="G759"/>
      <c r="H759"/>
      <c r="I759"/>
      <c r="J759"/>
    </row>
    <row r="760" spans="1:10" ht="26.25" x14ac:dyDescent="0.4">
      <c r="A760"/>
      <c r="B760"/>
      <c r="C760"/>
      <c r="D760"/>
      <c r="E760"/>
      <c r="F760"/>
      <c r="G760"/>
      <c r="H760"/>
      <c r="I760"/>
      <c r="J760"/>
    </row>
    <row r="761" spans="1:10" ht="26.25" x14ac:dyDescent="0.4">
      <c r="A761"/>
      <c r="B761"/>
      <c r="C761"/>
      <c r="D761"/>
      <c r="E761"/>
      <c r="F761"/>
      <c r="G761"/>
      <c r="H761"/>
      <c r="I761"/>
      <c r="J761"/>
    </row>
    <row r="762" spans="1:10" ht="26.25" x14ac:dyDescent="0.4">
      <c r="A762"/>
      <c r="B762"/>
      <c r="C762"/>
      <c r="D762"/>
      <c r="E762"/>
      <c r="F762"/>
      <c r="G762"/>
      <c r="H762"/>
      <c r="I762"/>
      <c r="J762"/>
    </row>
    <row r="763" spans="1:10" ht="26.25" x14ac:dyDescent="0.4">
      <c r="A763"/>
      <c r="B763"/>
      <c r="C763"/>
      <c r="D763"/>
      <c r="E763"/>
      <c r="F763"/>
      <c r="G763"/>
      <c r="H763"/>
      <c r="I763"/>
      <c r="J763"/>
    </row>
    <row r="764" spans="1:10" ht="26.25" x14ac:dyDescent="0.4">
      <c r="A764"/>
      <c r="B764"/>
      <c r="C764"/>
      <c r="D764"/>
      <c r="E764"/>
      <c r="F764"/>
      <c r="G764"/>
      <c r="H764"/>
      <c r="I764"/>
      <c r="J764"/>
    </row>
    <row r="765" spans="1:10" ht="26.25" x14ac:dyDescent="0.4">
      <c r="A765"/>
      <c r="B765"/>
      <c r="C765"/>
      <c r="D765"/>
      <c r="E765"/>
      <c r="F765"/>
      <c r="G765"/>
      <c r="H765"/>
      <c r="I765"/>
      <c r="J765"/>
    </row>
    <row r="766" spans="1:10" ht="26.25" x14ac:dyDescent="0.4">
      <c r="A766"/>
      <c r="B766"/>
      <c r="C766"/>
      <c r="D766"/>
      <c r="E766"/>
      <c r="F766"/>
      <c r="G766"/>
      <c r="H766"/>
      <c r="I766"/>
      <c r="J766"/>
    </row>
    <row r="767" spans="1:10" ht="26.25" x14ac:dyDescent="0.4">
      <c r="A767"/>
      <c r="B767"/>
      <c r="C767"/>
      <c r="D767"/>
      <c r="E767"/>
      <c r="F767"/>
      <c r="G767"/>
      <c r="H767"/>
      <c r="I767"/>
      <c r="J767"/>
    </row>
    <row r="768" spans="1:10" ht="26.25" x14ac:dyDescent="0.4">
      <c r="A768"/>
      <c r="B768"/>
      <c r="C768"/>
      <c r="D768"/>
      <c r="E768"/>
      <c r="F768"/>
      <c r="G768"/>
      <c r="H768"/>
      <c r="I768"/>
      <c r="J768"/>
    </row>
    <row r="769" spans="1:10" ht="26.25" x14ac:dyDescent="0.4">
      <c r="A769"/>
      <c r="B769"/>
      <c r="C769"/>
      <c r="D769"/>
      <c r="E769"/>
      <c r="F769"/>
      <c r="G769"/>
      <c r="H769"/>
      <c r="I769"/>
      <c r="J769"/>
    </row>
    <row r="770" spans="1:10" ht="26.25" x14ac:dyDescent="0.4">
      <c r="A770"/>
      <c r="B770"/>
      <c r="C770"/>
      <c r="D770"/>
      <c r="E770"/>
      <c r="F770"/>
      <c r="G770"/>
      <c r="H770"/>
      <c r="I770"/>
      <c r="J770"/>
    </row>
    <row r="771" spans="1:10" ht="26.25" x14ac:dyDescent="0.4">
      <c r="A771"/>
      <c r="B771"/>
      <c r="C771"/>
      <c r="D771"/>
      <c r="E771"/>
      <c r="F771"/>
      <c r="G771"/>
      <c r="H771"/>
      <c r="I771"/>
      <c r="J771"/>
    </row>
    <row r="772" spans="1:10" ht="26.25" x14ac:dyDescent="0.4">
      <c r="A772"/>
      <c r="B772"/>
      <c r="C772"/>
      <c r="D772"/>
      <c r="E772"/>
      <c r="F772"/>
      <c r="G772"/>
      <c r="H772"/>
      <c r="I772"/>
      <c r="J772"/>
    </row>
    <row r="773" spans="1:10" ht="26.25" x14ac:dyDescent="0.4">
      <c r="A773"/>
      <c r="B773"/>
      <c r="C773"/>
      <c r="D773"/>
      <c r="E773"/>
      <c r="F773"/>
      <c r="G773"/>
      <c r="H773"/>
      <c r="I773"/>
      <c r="J773"/>
    </row>
    <row r="774" spans="1:10" ht="26.25" x14ac:dyDescent="0.4">
      <c r="A774"/>
      <c r="B774"/>
      <c r="C774"/>
      <c r="D774"/>
      <c r="E774"/>
      <c r="F774"/>
      <c r="G774"/>
      <c r="H774"/>
      <c r="I774"/>
      <c r="J774"/>
    </row>
    <row r="775" spans="1:10" ht="26.25" x14ac:dyDescent="0.4">
      <c r="A775"/>
      <c r="B775"/>
      <c r="C775"/>
      <c r="D775"/>
      <c r="E775"/>
      <c r="F775"/>
      <c r="G775"/>
      <c r="H775"/>
      <c r="I775"/>
      <c r="J775"/>
    </row>
    <row r="776" spans="1:10" ht="26.25" x14ac:dyDescent="0.4">
      <c r="A776"/>
      <c r="B776"/>
      <c r="C776"/>
      <c r="D776"/>
      <c r="E776"/>
      <c r="F776"/>
      <c r="G776"/>
      <c r="H776"/>
      <c r="I776"/>
      <c r="J776"/>
    </row>
    <row r="777" spans="1:10" ht="26.25" x14ac:dyDescent="0.4">
      <c r="A777"/>
      <c r="B777"/>
      <c r="C777"/>
      <c r="D777"/>
      <c r="E777"/>
      <c r="F777"/>
      <c r="G777"/>
      <c r="H777"/>
      <c r="I777"/>
      <c r="J777"/>
    </row>
    <row r="778" spans="1:10" ht="26.25" x14ac:dyDescent="0.4">
      <c r="A778"/>
      <c r="B778"/>
      <c r="C778"/>
      <c r="D778"/>
      <c r="E778"/>
      <c r="F778"/>
      <c r="G778"/>
      <c r="H778"/>
      <c r="I778"/>
      <c r="J778"/>
    </row>
    <row r="779" spans="1:10" ht="26.25" x14ac:dyDescent="0.4">
      <c r="A779"/>
      <c r="B779"/>
      <c r="C779"/>
      <c r="D779"/>
      <c r="E779"/>
      <c r="F779"/>
      <c r="G779"/>
      <c r="H779"/>
      <c r="I779"/>
      <c r="J779"/>
    </row>
    <row r="780" spans="1:10" ht="26.25" x14ac:dyDescent="0.4">
      <c r="A780"/>
      <c r="B780"/>
      <c r="C780"/>
      <c r="D780"/>
      <c r="E780"/>
      <c r="F780"/>
      <c r="G780"/>
      <c r="H780"/>
      <c r="I780"/>
      <c r="J780"/>
    </row>
    <row r="781" spans="1:10" ht="26.25" x14ac:dyDescent="0.4">
      <c r="A781"/>
      <c r="B781"/>
      <c r="C781"/>
      <c r="D781"/>
      <c r="E781"/>
      <c r="F781"/>
      <c r="G781"/>
      <c r="H781"/>
      <c r="I781"/>
      <c r="J781"/>
    </row>
    <row r="782" spans="1:10" ht="26.25" x14ac:dyDescent="0.4">
      <c r="A782"/>
      <c r="B782"/>
      <c r="C782"/>
      <c r="D782"/>
      <c r="E782"/>
      <c r="F782"/>
      <c r="G782"/>
      <c r="H782"/>
      <c r="I782"/>
      <c r="J782"/>
    </row>
    <row r="783" spans="1:10" ht="26.25" x14ac:dyDescent="0.4">
      <c r="A783"/>
      <c r="B783"/>
      <c r="C783"/>
      <c r="D783"/>
      <c r="E783"/>
      <c r="F783"/>
      <c r="G783"/>
      <c r="H783"/>
      <c r="I783"/>
      <c r="J783"/>
    </row>
    <row r="784" spans="1:10" ht="26.25" x14ac:dyDescent="0.4">
      <c r="A784"/>
      <c r="B784"/>
      <c r="C784"/>
      <c r="D784"/>
      <c r="E784"/>
      <c r="F784"/>
      <c r="G784"/>
      <c r="H784"/>
      <c r="I784"/>
      <c r="J784"/>
    </row>
    <row r="785" spans="1:10" ht="15" x14ac:dyDescent="0.25">
      <c r="A785"/>
      <c r="B785"/>
      <c r="C785"/>
      <c r="D785"/>
      <c r="E785"/>
      <c r="F785"/>
      <c r="G785"/>
      <c r="H785"/>
      <c r="I785"/>
      <c r="J785"/>
    </row>
    <row r="786" spans="1:10" ht="15" x14ac:dyDescent="0.25">
      <c r="A786"/>
      <c r="B786"/>
      <c r="C786"/>
      <c r="D786"/>
      <c r="E786"/>
      <c r="F786"/>
      <c r="G786"/>
      <c r="H786"/>
      <c r="I786"/>
      <c r="J786"/>
    </row>
    <row r="787" spans="1:10" ht="15" x14ac:dyDescent="0.25">
      <c r="A787"/>
      <c r="B787"/>
      <c r="C787"/>
      <c r="D787"/>
      <c r="E787"/>
      <c r="F787"/>
      <c r="G787"/>
      <c r="H787"/>
      <c r="I787"/>
      <c r="J787"/>
    </row>
    <row r="788" spans="1:10" ht="15" x14ac:dyDescent="0.25">
      <c r="A788"/>
      <c r="B788"/>
      <c r="C788"/>
      <c r="D788"/>
      <c r="E788"/>
      <c r="F788"/>
      <c r="G788"/>
      <c r="H788"/>
      <c r="I788"/>
      <c r="J788"/>
    </row>
    <row r="789" spans="1:10" ht="15" x14ac:dyDescent="0.25">
      <c r="A789"/>
      <c r="B789"/>
      <c r="C789"/>
      <c r="D789"/>
      <c r="E789"/>
      <c r="F789"/>
      <c r="G789"/>
      <c r="H789"/>
      <c r="I789"/>
      <c r="J789"/>
    </row>
    <row r="790" spans="1:10" ht="15" x14ac:dyDescent="0.25">
      <c r="A790"/>
      <c r="B790"/>
      <c r="C790"/>
      <c r="D790"/>
      <c r="E790"/>
      <c r="F790"/>
      <c r="G790"/>
      <c r="H790"/>
      <c r="I790"/>
      <c r="J790"/>
    </row>
    <row r="791" spans="1:10" ht="15" x14ac:dyDescent="0.25">
      <c r="A791"/>
      <c r="B791"/>
      <c r="C791"/>
      <c r="D791"/>
      <c r="E791"/>
      <c r="F791"/>
      <c r="G791"/>
      <c r="H791"/>
      <c r="I791"/>
      <c r="J791"/>
    </row>
    <row r="792" spans="1:10" ht="15" x14ac:dyDescent="0.25">
      <c r="A792"/>
      <c r="B792"/>
      <c r="C792"/>
      <c r="D792"/>
      <c r="E792"/>
      <c r="F792"/>
      <c r="G792"/>
      <c r="H792"/>
      <c r="I792"/>
      <c r="J792"/>
    </row>
    <row r="793" spans="1:10" ht="15" x14ac:dyDescent="0.25">
      <c r="A793"/>
      <c r="B793"/>
      <c r="C793"/>
      <c r="D793"/>
      <c r="E793"/>
      <c r="F793"/>
      <c r="G793"/>
      <c r="H793"/>
      <c r="I793"/>
      <c r="J793"/>
    </row>
    <row r="794" spans="1:10" ht="15" x14ac:dyDescent="0.25">
      <c r="A794"/>
      <c r="B794"/>
      <c r="C794"/>
      <c r="D794"/>
      <c r="E794"/>
      <c r="F794"/>
      <c r="G794"/>
      <c r="H794"/>
      <c r="I794"/>
      <c r="J794"/>
    </row>
    <row r="795" spans="1:10" ht="15" x14ac:dyDescent="0.25">
      <c r="A795"/>
      <c r="B795"/>
      <c r="C795"/>
      <c r="D795"/>
      <c r="E795"/>
      <c r="F795"/>
      <c r="G795"/>
      <c r="H795"/>
      <c r="I795"/>
      <c r="J795"/>
    </row>
    <row r="796" spans="1:10" ht="15" x14ac:dyDescent="0.25">
      <c r="A796"/>
      <c r="B796"/>
      <c r="C796"/>
      <c r="D796"/>
      <c r="E796"/>
      <c r="F796"/>
      <c r="G796"/>
      <c r="H796"/>
      <c r="I796"/>
      <c r="J796"/>
    </row>
    <row r="797" spans="1:10" ht="15" x14ac:dyDescent="0.25">
      <c r="A797"/>
      <c r="B797"/>
      <c r="C797"/>
      <c r="D797"/>
      <c r="E797"/>
      <c r="F797"/>
      <c r="G797"/>
      <c r="H797"/>
      <c r="I797"/>
      <c r="J797"/>
    </row>
    <row r="798" spans="1:10" ht="15" x14ac:dyDescent="0.25">
      <c r="A798"/>
      <c r="B798"/>
      <c r="C798"/>
      <c r="D798"/>
      <c r="E798"/>
      <c r="F798"/>
      <c r="G798"/>
      <c r="H798"/>
      <c r="I798"/>
      <c r="J798"/>
    </row>
    <row r="799" spans="1:10" ht="15" x14ac:dyDescent="0.25">
      <c r="A799"/>
      <c r="B799"/>
      <c r="C799"/>
      <c r="D799"/>
      <c r="E799"/>
      <c r="F799"/>
      <c r="G799"/>
      <c r="H799"/>
      <c r="I799"/>
      <c r="J799"/>
    </row>
    <row r="800" spans="1:10" ht="15" x14ac:dyDescent="0.25">
      <c r="A800"/>
      <c r="B800"/>
      <c r="C800"/>
      <c r="D800"/>
      <c r="E800"/>
      <c r="F800"/>
      <c r="G800"/>
      <c r="H800"/>
      <c r="I800"/>
      <c r="J800"/>
    </row>
    <row r="801" spans="1:10" ht="15" x14ac:dyDescent="0.25">
      <c r="A801"/>
      <c r="B801"/>
      <c r="C801"/>
      <c r="D801"/>
      <c r="E801"/>
      <c r="F801"/>
      <c r="G801"/>
      <c r="H801"/>
      <c r="I801"/>
      <c r="J801"/>
    </row>
    <row r="802" spans="1:10" ht="15" x14ac:dyDescent="0.25">
      <c r="A802"/>
      <c r="B802"/>
      <c r="C802"/>
      <c r="D802"/>
      <c r="E802"/>
      <c r="F802"/>
      <c r="G802"/>
      <c r="H802"/>
      <c r="I802"/>
      <c r="J802"/>
    </row>
    <row r="803" spans="1:10" ht="15" x14ac:dyDescent="0.25">
      <c r="A803"/>
      <c r="B803"/>
      <c r="C803"/>
      <c r="D803"/>
      <c r="E803"/>
      <c r="F803"/>
      <c r="G803"/>
      <c r="H803"/>
      <c r="I803"/>
      <c r="J803"/>
    </row>
    <row r="804" spans="1:10" ht="15" x14ac:dyDescent="0.25">
      <c r="A804"/>
      <c r="B804"/>
      <c r="C804"/>
      <c r="D804"/>
      <c r="E804"/>
      <c r="F804"/>
      <c r="G804"/>
      <c r="H804"/>
      <c r="I804"/>
      <c r="J804"/>
    </row>
    <row r="805" spans="1:10" ht="15" x14ac:dyDescent="0.25">
      <c r="A805"/>
      <c r="B805"/>
      <c r="C805"/>
      <c r="D805"/>
      <c r="E805"/>
      <c r="F805"/>
      <c r="G805"/>
      <c r="H805"/>
      <c r="I805"/>
      <c r="J805"/>
    </row>
    <row r="806" spans="1:10" ht="15" x14ac:dyDescent="0.25">
      <c r="A806"/>
      <c r="B806"/>
      <c r="C806"/>
      <c r="D806"/>
      <c r="E806"/>
      <c r="F806"/>
      <c r="G806"/>
      <c r="H806"/>
      <c r="I806"/>
      <c r="J806"/>
    </row>
    <row r="807" spans="1:10" ht="15" x14ac:dyDescent="0.25">
      <c r="A807"/>
      <c r="B807"/>
      <c r="C807"/>
      <c r="D807"/>
      <c r="E807"/>
      <c r="F807"/>
      <c r="G807"/>
      <c r="H807"/>
      <c r="I807"/>
      <c r="J807"/>
    </row>
    <row r="808" spans="1:10" ht="15" x14ac:dyDescent="0.25">
      <c r="A808"/>
      <c r="B808"/>
      <c r="C808"/>
      <c r="D808"/>
      <c r="E808"/>
      <c r="F808"/>
      <c r="G808"/>
      <c r="H808"/>
      <c r="I808"/>
      <c r="J808"/>
    </row>
    <row r="809" spans="1:10" ht="15" x14ac:dyDescent="0.25">
      <c r="A809"/>
      <c r="B809"/>
      <c r="C809"/>
      <c r="D809"/>
      <c r="E809"/>
      <c r="F809"/>
      <c r="G809"/>
      <c r="H809"/>
      <c r="I809"/>
      <c r="J809"/>
    </row>
    <row r="810" spans="1:10" ht="15" x14ac:dyDescent="0.25">
      <c r="A810"/>
      <c r="B810"/>
      <c r="C810"/>
      <c r="D810"/>
      <c r="E810"/>
      <c r="F810"/>
      <c r="G810"/>
      <c r="H810"/>
      <c r="I810"/>
      <c r="J810"/>
    </row>
  </sheetData>
  <dataConsolidate/>
  <mergeCells count="1">
    <mergeCell ref="B8:J8"/>
  </mergeCells>
  <conditionalFormatting sqref="M14:N29 M94:T112 M11:T11 M12:N12 P12:T12 P14:T29 M31:N38 P31:T38 O12:O38 M39:T45 M114:T128">
    <cfRule type="cellIs" dxfId="14" priority="60" operator="lessThan">
      <formula>0</formula>
    </cfRule>
  </conditionalFormatting>
  <conditionalFormatting sqref="M13:N13 P13:T13">
    <cfRule type="cellIs" dxfId="13" priority="57" operator="lessThan">
      <formula>0</formula>
    </cfRule>
  </conditionalFormatting>
  <conditionalFormatting sqref="M30:N30 P30:T30">
    <cfRule type="cellIs" dxfId="12" priority="33" operator="lessThan">
      <formula>0</formula>
    </cfRule>
  </conditionalFormatting>
  <conditionalFormatting sqref="M113:T113">
    <cfRule type="cellIs" dxfId="11" priority="31" operator="lessThan">
      <formula>0</formula>
    </cfRule>
  </conditionalFormatting>
  <conditionalFormatting sqref="M55:N70 M52:T52 M53:N53 P53:T53 P55:T70 M72:N79 P72:T79 O53:O79 M80:T86">
    <cfRule type="cellIs" dxfId="10" priority="3" operator="lessThan">
      <formula>0</formula>
    </cfRule>
  </conditionalFormatting>
  <conditionalFormatting sqref="M54:N54 P54:T54">
    <cfRule type="cellIs" dxfId="9" priority="2" operator="lessThan">
      <formula>0</formula>
    </cfRule>
  </conditionalFormatting>
  <conditionalFormatting sqref="M71:N71 P71:T71">
    <cfRule type="cellIs" dxfId="8" priority="1" operator="lessThan">
      <formula>0</formula>
    </cfRule>
  </conditionalFormatting>
  <pageMargins left="0.45" right="0.45" top="0.5" bottom="0.5" header="0.3" footer="0.3"/>
  <pageSetup scale="30"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ToggleButton1">
          <controlPr defaultSize="0" autoFill="0" autoLine="0" r:id="rId6">
            <anchor moveWithCells="1">
              <from>
                <xdr:col>1</xdr:col>
                <xdr:colOff>190500</xdr:colOff>
                <xdr:row>1</xdr:row>
                <xdr:rowOff>0</xdr:rowOff>
              </from>
              <to>
                <xdr:col>1</xdr:col>
                <xdr:colOff>1104900</xdr:colOff>
                <xdr:row>2</xdr:row>
                <xdr:rowOff>47625</xdr:rowOff>
              </to>
            </anchor>
          </controlPr>
        </control>
      </mc:Choice>
      <mc:Fallback>
        <control shapeId="3073" r:id="rId5" name="ToggleButton1"/>
      </mc:Fallback>
    </mc:AlternateContent>
    <mc:AlternateContent xmlns:mc="http://schemas.openxmlformats.org/markup-compatibility/2006">
      <mc:Choice Requires="x14">
        <control shapeId="3074" r:id="rId7" name="CommandButton1">
          <controlPr defaultSize="0" autoFill="0" autoLine="0" r:id="rId8">
            <anchor moveWithCells="1">
              <from>
                <xdr:col>1</xdr:col>
                <xdr:colOff>2162175</xdr:colOff>
                <xdr:row>0</xdr:row>
                <xdr:rowOff>266700</xdr:rowOff>
              </from>
              <to>
                <xdr:col>1</xdr:col>
                <xdr:colOff>3609975</xdr:colOff>
                <xdr:row>3</xdr:row>
                <xdr:rowOff>733425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QN220"/>
  <sheetViews>
    <sheetView showGridLines="0" view="pageBreakPreview" zoomScale="25" zoomScaleNormal="55" zoomScaleSheetLayoutView="25" zoomScalePageLayoutView="55" workbookViewId="0">
      <selection activeCell="A8" sqref="A8:J43"/>
    </sheetView>
  </sheetViews>
  <sheetFormatPr defaultRowHeight="21.75" customHeight="1" x14ac:dyDescent="0.3"/>
  <cols>
    <col min="1" max="1" width="33.42578125" style="12" customWidth="1"/>
    <col min="2" max="2" width="44.7109375" style="12" customWidth="1"/>
    <col min="3" max="3" width="31.140625" style="12" customWidth="1"/>
    <col min="4" max="4" width="26.85546875" style="12" customWidth="1"/>
    <col min="5" max="5" width="38.85546875" style="12" customWidth="1"/>
    <col min="6" max="6" width="24.28515625" style="12" customWidth="1"/>
    <col min="7" max="7" width="27.85546875" style="12" customWidth="1"/>
    <col min="8" max="8" width="36.140625" style="12" customWidth="1"/>
    <col min="9" max="9" width="32.42578125" style="12" customWidth="1"/>
    <col min="10" max="10" width="27" style="12" customWidth="1"/>
    <col min="11" max="11" width="13.42578125" customWidth="1"/>
    <col min="12" max="12" width="56.5703125" customWidth="1"/>
    <col min="13" max="13" width="28.28515625" bestFit="1" customWidth="1"/>
    <col min="14" max="14" width="29.42578125" bestFit="1" customWidth="1"/>
    <col min="15" max="15" width="37.28515625" customWidth="1"/>
    <col min="16" max="16" width="27.5703125" customWidth="1"/>
    <col min="17" max="17" width="28.7109375" customWidth="1"/>
    <col min="18" max="18" width="35.5703125" customWidth="1"/>
    <col min="19" max="19" width="29.85546875" customWidth="1"/>
    <col min="20" max="20" width="29.42578125" customWidth="1"/>
    <col min="21" max="21" width="27.42578125" bestFit="1" customWidth="1"/>
    <col min="22" max="22" width="27.85546875" customWidth="1"/>
    <col min="23" max="23" width="34" customWidth="1"/>
    <col min="24" max="24" width="32.5703125" customWidth="1"/>
    <col min="25" max="25" width="31.7109375" customWidth="1"/>
    <col min="26" max="26" width="19.28515625" customWidth="1"/>
    <col min="27" max="27" width="16.85546875" customWidth="1"/>
    <col min="28" max="28" width="34" customWidth="1"/>
    <col min="29" max="29" width="32.5703125" customWidth="1"/>
    <col min="30" max="30" width="31.7109375" customWidth="1"/>
    <col min="31" max="31" width="19.28515625" customWidth="1"/>
    <col min="32" max="32" width="16.85546875" customWidth="1"/>
    <col min="33" max="33" width="34" customWidth="1"/>
    <col min="34" max="34" width="32.5703125" customWidth="1"/>
    <col min="35" max="35" width="31.7109375" bestFit="1" customWidth="1"/>
    <col min="36" max="36" width="19.28515625" customWidth="1"/>
    <col min="37" max="37" width="16.85546875" customWidth="1"/>
    <col min="38" max="38" width="34" bestFit="1" customWidth="1"/>
    <col min="39" max="39" width="32.5703125" customWidth="1"/>
    <col min="40" max="40" width="31.7109375" customWidth="1"/>
    <col min="41" max="41" width="19.28515625" customWidth="1"/>
    <col min="42" max="42" width="16.85546875" customWidth="1"/>
    <col min="43" max="43" width="34" customWidth="1"/>
    <col min="44" max="44" width="32.5703125" customWidth="1"/>
    <col min="45" max="45" width="31.7109375" customWidth="1"/>
    <col min="46" max="46" width="19.28515625" customWidth="1"/>
    <col min="47" max="47" width="16.85546875" customWidth="1"/>
    <col min="48" max="48" width="34" bestFit="1" customWidth="1"/>
    <col min="49" max="49" width="32.5703125" bestFit="1" customWidth="1"/>
    <col min="50" max="50" width="31.7109375" bestFit="1" customWidth="1"/>
    <col min="51" max="51" width="19.28515625" bestFit="1" customWidth="1"/>
    <col min="52" max="52" width="16.85546875" bestFit="1" customWidth="1"/>
    <col min="53" max="53" width="34" bestFit="1" customWidth="1"/>
    <col min="54" max="54" width="32.5703125" bestFit="1" customWidth="1"/>
    <col min="55" max="55" width="31.7109375" bestFit="1" customWidth="1"/>
    <col min="56" max="56" width="19.28515625" bestFit="1" customWidth="1"/>
    <col min="57" max="57" width="16.85546875" customWidth="1"/>
    <col min="58" max="58" width="34" customWidth="1"/>
    <col min="59" max="59" width="32.5703125" bestFit="1" customWidth="1"/>
    <col min="60" max="60" width="31.7109375" bestFit="1" customWidth="1"/>
    <col min="61" max="61" width="19.28515625" bestFit="1" customWidth="1"/>
    <col min="62" max="62" width="16.85546875" bestFit="1" customWidth="1"/>
    <col min="63" max="63" width="34" bestFit="1" customWidth="1"/>
    <col min="64" max="64" width="32.5703125" bestFit="1" customWidth="1"/>
    <col min="65" max="65" width="31.7109375" bestFit="1" customWidth="1"/>
    <col min="66" max="66" width="19.28515625" bestFit="1" customWidth="1"/>
    <col min="67" max="67" width="16.85546875" bestFit="1" customWidth="1"/>
    <col min="68" max="68" width="34" bestFit="1" customWidth="1"/>
    <col min="69" max="69" width="37.5703125" bestFit="1" customWidth="1"/>
    <col min="70" max="70" width="36.7109375" bestFit="1" customWidth="1"/>
    <col min="71" max="71" width="24.28515625" bestFit="1" customWidth="1"/>
    <col min="72" max="72" width="22" bestFit="1" customWidth="1"/>
    <col min="73" max="73" width="39" bestFit="1" customWidth="1"/>
  </cols>
  <sheetData>
    <row r="1" spans="1:10 7216:7216" ht="21.75" customHeight="1" x14ac:dyDescent="0.25">
      <c r="A1"/>
      <c r="B1"/>
      <c r="C1"/>
      <c r="D1"/>
      <c r="E1"/>
      <c r="F1"/>
      <c r="G1"/>
      <c r="H1"/>
      <c r="I1"/>
      <c r="J1"/>
      <c r="JQN1" s="84">
        <v>1</v>
      </c>
    </row>
    <row r="6" spans="1:10 7216:7216" ht="63" customHeight="1" x14ac:dyDescent="0.25">
      <c r="A6" s="135"/>
      <c r="B6" s="299"/>
      <c r="C6" s="300"/>
      <c r="D6" s="300"/>
      <c r="E6" s="300"/>
      <c r="F6" s="300"/>
      <c r="G6" s="300"/>
      <c r="H6" s="300"/>
      <c r="I6" s="300"/>
      <c r="J6" s="300"/>
    </row>
    <row r="7" spans="1:10 7216:7216" ht="125.25" customHeight="1" x14ac:dyDescent="0.25">
      <c r="A7" s="151" t="s">
        <v>66</v>
      </c>
      <c r="B7" s="151" t="s">
        <v>67</v>
      </c>
      <c r="C7" s="151" t="s">
        <v>37</v>
      </c>
      <c r="D7" s="151" t="s">
        <v>39</v>
      </c>
      <c r="E7" s="151" t="s">
        <v>80</v>
      </c>
      <c r="F7" s="151" t="s">
        <v>41</v>
      </c>
      <c r="G7" s="151" t="s">
        <v>42</v>
      </c>
      <c r="H7" s="151" t="s">
        <v>17</v>
      </c>
      <c r="I7" s="151" t="s">
        <v>43</v>
      </c>
      <c r="J7" s="152" t="s">
        <v>45</v>
      </c>
    </row>
    <row r="8" spans="1:10 7216:7216" ht="21.75" customHeight="1" x14ac:dyDescent="0.25">
      <c r="A8"/>
      <c r="B8"/>
      <c r="C8"/>
      <c r="D8"/>
      <c r="E8"/>
      <c r="F8"/>
      <c r="G8"/>
      <c r="H8"/>
      <c r="I8"/>
      <c r="J8"/>
    </row>
    <row r="9" spans="1:10 7216:7216" ht="21.75" customHeight="1" x14ac:dyDescent="0.25">
      <c r="A9"/>
      <c r="B9"/>
      <c r="C9"/>
      <c r="D9"/>
      <c r="E9"/>
      <c r="F9"/>
      <c r="G9"/>
      <c r="H9"/>
      <c r="I9"/>
      <c r="J9"/>
    </row>
    <row r="10" spans="1:10 7216:7216" ht="21.75" customHeight="1" x14ac:dyDescent="0.25">
      <c r="A10"/>
      <c r="B10"/>
      <c r="C10"/>
      <c r="D10"/>
      <c r="E10"/>
      <c r="F10"/>
      <c r="G10"/>
      <c r="H10"/>
      <c r="I10"/>
      <c r="J10"/>
    </row>
    <row r="11" spans="1:10 7216:7216" ht="21.75" customHeight="1" x14ac:dyDescent="0.25">
      <c r="A11"/>
      <c r="B11"/>
      <c r="C11"/>
      <c r="D11"/>
      <c r="E11"/>
      <c r="F11"/>
      <c r="G11"/>
      <c r="H11"/>
      <c r="I11"/>
      <c r="J11"/>
    </row>
    <row r="12" spans="1:10 7216:7216" ht="21.75" customHeight="1" x14ac:dyDescent="0.25">
      <c r="A12"/>
      <c r="B12"/>
      <c r="C12"/>
      <c r="D12"/>
      <c r="E12"/>
      <c r="F12"/>
      <c r="G12"/>
      <c r="H12"/>
      <c r="I12"/>
      <c r="J12"/>
    </row>
    <row r="13" spans="1:10 7216:7216" ht="21.75" customHeight="1" x14ac:dyDescent="0.25">
      <c r="A13"/>
      <c r="B13"/>
      <c r="C13"/>
      <c r="D13"/>
      <c r="E13"/>
      <c r="F13"/>
      <c r="G13"/>
      <c r="H13"/>
      <c r="I13"/>
      <c r="J13"/>
    </row>
    <row r="14" spans="1:10 7216:7216" ht="21.75" customHeight="1" x14ac:dyDescent="0.25">
      <c r="A14"/>
      <c r="B14"/>
      <c r="C14"/>
      <c r="D14"/>
      <c r="E14"/>
      <c r="F14"/>
      <c r="G14"/>
      <c r="H14"/>
      <c r="I14"/>
      <c r="J14"/>
    </row>
    <row r="15" spans="1:10 7216:7216" ht="21.75" customHeight="1" x14ac:dyDescent="0.25">
      <c r="A15"/>
      <c r="B15"/>
      <c r="C15"/>
      <c r="D15"/>
      <c r="E15"/>
      <c r="F15"/>
      <c r="G15"/>
      <c r="H15"/>
      <c r="I15"/>
      <c r="J15"/>
    </row>
    <row r="16" spans="1:10 7216:7216" ht="21.75" customHeight="1" x14ac:dyDescent="0.25">
      <c r="A16"/>
      <c r="B16"/>
      <c r="C16"/>
      <c r="D16"/>
      <c r="E16"/>
      <c r="F16"/>
      <c r="G16"/>
      <c r="H16"/>
      <c r="I16"/>
      <c r="J16"/>
    </row>
    <row r="17" spans="1:10" ht="21.75" customHeight="1" x14ac:dyDescent="0.25">
      <c r="A17"/>
      <c r="B17"/>
      <c r="C17"/>
      <c r="D17"/>
      <c r="E17"/>
      <c r="F17"/>
      <c r="G17"/>
      <c r="H17"/>
      <c r="I17"/>
      <c r="J17"/>
    </row>
    <row r="18" spans="1:10" ht="21.75" customHeight="1" x14ac:dyDescent="0.25">
      <c r="A18"/>
      <c r="B18"/>
      <c r="C18"/>
      <c r="D18"/>
      <c r="E18"/>
      <c r="F18"/>
      <c r="G18"/>
      <c r="H18"/>
      <c r="I18"/>
      <c r="J18"/>
    </row>
    <row r="19" spans="1:10" ht="21.75" customHeight="1" x14ac:dyDescent="0.25">
      <c r="A19"/>
      <c r="B19"/>
      <c r="C19"/>
      <c r="D19"/>
      <c r="E19"/>
      <c r="F19"/>
      <c r="G19"/>
      <c r="H19"/>
      <c r="I19"/>
      <c r="J19"/>
    </row>
    <row r="20" spans="1:10" ht="21.75" customHeight="1" x14ac:dyDescent="0.25">
      <c r="A20"/>
      <c r="B20"/>
      <c r="C20"/>
      <c r="D20"/>
      <c r="E20"/>
      <c r="F20"/>
      <c r="G20"/>
      <c r="H20"/>
      <c r="I20"/>
      <c r="J20"/>
    </row>
    <row r="21" spans="1:10" ht="21.75" customHeight="1" x14ac:dyDescent="0.25">
      <c r="A21"/>
      <c r="B21"/>
      <c r="C21"/>
      <c r="D21"/>
      <c r="E21"/>
      <c r="F21"/>
      <c r="G21"/>
      <c r="H21"/>
      <c r="I21"/>
      <c r="J21"/>
    </row>
    <row r="22" spans="1:10" ht="21.75" customHeight="1" x14ac:dyDescent="0.25">
      <c r="A22"/>
      <c r="B22"/>
      <c r="C22"/>
      <c r="D22"/>
      <c r="E22"/>
      <c r="F22"/>
      <c r="G22"/>
      <c r="H22"/>
      <c r="I22"/>
      <c r="J22"/>
    </row>
    <row r="23" spans="1:10" ht="21.75" customHeight="1" x14ac:dyDescent="0.25">
      <c r="A23"/>
      <c r="B23"/>
      <c r="C23"/>
      <c r="D23"/>
      <c r="E23"/>
      <c r="F23"/>
      <c r="G23"/>
      <c r="H23"/>
      <c r="I23"/>
      <c r="J23"/>
    </row>
    <row r="24" spans="1:10" ht="21.75" customHeight="1" x14ac:dyDescent="0.25">
      <c r="A24"/>
      <c r="B24"/>
      <c r="C24"/>
      <c r="D24"/>
      <c r="E24"/>
      <c r="F24"/>
      <c r="G24"/>
      <c r="H24"/>
      <c r="I24"/>
      <c r="J24"/>
    </row>
    <row r="25" spans="1:10" ht="21.75" customHeight="1" x14ac:dyDescent="0.25">
      <c r="A25"/>
      <c r="B25"/>
      <c r="C25"/>
      <c r="D25"/>
      <c r="E25"/>
      <c r="F25"/>
      <c r="G25"/>
      <c r="H25"/>
      <c r="I25"/>
      <c r="J25"/>
    </row>
    <row r="26" spans="1:10" ht="21.75" customHeight="1" x14ac:dyDescent="0.25">
      <c r="A26"/>
      <c r="B26"/>
      <c r="C26"/>
      <c r="D26"/>
      <c r="E26"/>
      <c r="F26"/>
      <c r="G26"/>
      <c r="H26"/>
      <c r="I26"/>
      <c r="J26"/>
    </row>
    <row r="27" spans="1:10" ht="21.75" customHeight="1" x14ac:dyDescent="0.25">
      <c r="A27"/>
      <c r="B27"/>
      <c r="C27"/>
      <c r="D27"/>
      <c r="E27"/>
      <c r="F27"/>
      <c r="G27"/>
      <c r="H27"/>
      <c r="I27"/>
      <c r="J27"/>
    </row>
    <row r="28" spans="1:10" ht="21.75" customHeight="1" x14ac:dyDescent="0.25">
      <c r="A28"/>
      <c r="B28"/>
      <c r="C28"/>
      <c r="D28"/>
      <c r="E28"/>
      <c r="F28"/>
      <c r="G28"/>
      <c r="H28"/>
      <c r="I28"/>
      <c r="J28"/>
    </row>
    <row r="29" spans="1:10" ht="21.75" customHeight="1" x14ac:dyDescent="0.25">
      <c r="A29"/>
      <c r="B29"/>
      <c r="C29"/>
      <c r="D29"/>
      <c r="E29"/>
      <c r="F29"/>
      <c r="G29"/>
      <c r="H29"/>
      <c r="I29"/>
      <c r="J29"/>
    </row>
    <row r="30" spans="1:10" ht="21.75" customHeight="1" x14ac:dyDescent="0.25">
      <c r="A30"/>
      <c r="B30"/>
      <c r="C30"/>
      <c r="D30"/>
      <c r="E30"/>
      <c r="F30"/>
      <c r="G30"/>
      <c r="H30"/>
      <c r="I30"/>
      <c r="J30"/>
    </row>
    <row r="31" spans="1:10" ht="21.75" customHeight="1" x14ac:dyDescent="0.25">
      <c r="A31"/>
      <c r="B31"/>
      <c r="C31"/>
      <c r="D31"/>
      <c r="E31"/>
      <c r="F31"/>
      <c r="G31"/>
      <c r="H31"/>
      <c r="I31"/>
      <c r="J31"/>
    </row>
    <row r="32" spans="1:10" ht="21.75" customHeight="1" x14ac:dyDescent="0.25">
      <c r="A32"/>
      <c r="B32"/>
      <c r="C32"/>
      <c r="D32"/>
      <c r="E32"/>
      <c r="F32"/>
      <c r="G32"/>
      <c r="H32"/>
      <c r="I32"/>
      <c r="J32"/>
    </row>
    <row r="33" spans="1:10" ht="21.75" customHeight="1" x14ac:dyDescent="0.25">
      <c r="A33"/>
      <c r="B33"/>
      <c r="C33"/>
      <c r="D33"/>
      <c r="E33"/>
      <c r="F33"/>
      <c r="G33"/>
      <c r="H33"/>
      <c r="I33"/>
      <c r="J33"/>
    </row>
    <row r="34" spans="1:10" ht="21.75" customHeight="1" x14ac:dyDescent="0.25">
      <c r="A34"/>
      <c r="B34"/>
      <c r="C34"/>
      <c r="D34"/>
      <c r="E34"/>
      <c r="F34"/>
      <c r="G34"/>
      <c r="H34"/>
      <c r="I34"/>
      <c r="J34"/>
    </row>
    <row r="35" spans="1:10" ht="21.75" customHeight="1" x14ac:dyDescent="0.25">
      <c r="A35"/>
      <c r="B35"/>
      <c r="C35"/>
      <c r="D35"/>
      <c r="E35"/>
      <c r="F35"/>
      <c r="G35"/>
      <c r="H35"/>
      <c r="I35"/>
      <c r="J35"/>
    </row>
    <row r="36" spans="1:10" ht="21.75" customHeight="1" x14ac:dyDescent="0.25">
      <c r="A36"/>
      <c r="B36"/>
      <c r="C36"/>
      <c r="D36"/>
      <c r="E36"/>
      <c r="F36"/>
      <c r="G36"/>
      <c r="H36"/>
      <c r="I36"/>
      <c r="J36"/>
    </row>
    <row r="37" spans="1:10" ht="21.75" customHeight="1" x14ac:dyDescent="0.25">
      <c r="A37"/>
      <c r="B37"/>
      <c r="C37"/>
      <c r="D37"/>
      <c r="E37"/>
      <c r="F37"/>
      <c r="G37"/>
      <c r="H37"/>
      <c r="I37"/>
      <c r="J37"/>
    </row>
    <row r="38" spans="1:10" ht="21.75" customHeight="1" x14ac:dyDescent="0.25">
      <c r="A38"/>
      <c r="B38"/>
      <c r="C38"/>
      <c r="D38"/>
      <c r="E38"/>
      <c r="F38"/>
      <c r="G38"/>
      <c r="H38"/>
      <c r="I38"/>
      <c r="J38"/>
    </row>
    <row r="39" spans="1:10" ht="21.75" customHeight="1" x14ac:dyDescent="0.25">
      <c r="A39"/>
      <c r="B39"/>
      <c r="C39"/>
      <c r="D39"/>
      <c r="E39"/>
      <c r="F39"/>
      <c r="G39"/>
      <c r="H39"/>
      <c r="I39"/>
      <c r="J39"/>
    </row>
    <row r="40" spans="1:10" ht="21.75" customHeight="1" x14ac:dyDescent="0.25">
      <c r="A40"/>
      <c r="B40"/>
      <c r="C40"/>
      <c r="D40"/>
      <c r="E40"/>
      <c r="F40"/>
      <c r="G40"/>
      <c r="H40"/>
      <c r="I40"/>
      <c r="J40"/>
    </row>
    <row r="41" spans="1:10" ht="21.75" customHeight="1" x14ac:dyDescent="0.25">
      <c r="A41"/>
      <c r="B41"/>
      <c r="C41"/>
      <c r="D41"/>
      <c r="E41"/>
      <c r="F41"/>
      <c r="G41"/>
      <c r="H41"/>
      <c r="I41"/>
      <c r="J41"/>
    </row>
    <row r="42" spans="1:10" ht="21.75" customHeight="1" x14ac:dyDescent="0.25">
      <c r="A42"/>
      <c r="B42"/>
      <c r="C42"/>
      <c r="D42"/>
      <c r="E42"/>
      <c r="F42"/>
      <c r="G42"/>
      <c r="H42"/>
      <c r="I42"/>
      <c r="J42"/>
    </row>
    <row r="43" spans="1:10" ht="21.75" customHeight="1" x14ac:dyDescent="0.25">
      <c r="A43"/>
      <c r="B43"/>
      <c r="C43"/>
      <c r="D43"/>
      <c r="E43"/>
      <c r="F43"/>
      <c r="G43"/>
      <c r="H43"/>
      <c r="I43"/>
      <c r="J43"/>
    </row>
    <row r="44" spans="1:10" ht="21.75" customHeight="1" x14ac:dyDescent="0.25">
      <c r="A44"/>
      <c r="B44"/>
      <c r="C44"/>
      <c r="D44"/>
      <c r="E44"/>
      <c r="F44"/>
      <c r="G44"/>
      <c r="H44"/>
      <c r="I44"/>
      <c r="J44"/>
    </row>
    <row r="45" spans="1:10" ht="21.75" customHeight="1" x14ac:dyDescent="0.25">
      <c r="A45"/>
      <c r="B45"/>
      <c r="C45"/>
      <c r="D45"/>
      <c r="E45"/>
      <c r="F45"/>
      <c r="G45"/>
      <c r="H45"/>
      <c r="I45"/>
      <c r="J45"/>
    </row>
    <row r="46" spans="1:10" ht="21.75" customHeight="1" x14ac:dyDescent="0.25">
      <c r="A46"/>
      <c r="B46"/>
      <c r="C46"/>
      <c r="D46"/>
      <c r="E46"/>
      <c r="F46"/>
      <c r="G46"/>
      <c r="H46"/>
      <c r="I46"/>
      <c r="J46"/>
    </row>
    <row r="47" spans="1:10" ht="21.75" customHeight="1" x14ac:dyDescent="0.25">
      <c r="A47"/>
      <c r="B47"/>
      <c r="C47"/>
      <c r="D47"/>
      <c r="E47"/>
      <c r="F47"/>
      <c r="G47"/>
      <c r="H47"/>
      <c r="I47"/>
      <c r="J47"/>
    </row>
    <row r="48" spans="1:10" ht="21.75" customHeight="1" x14ac:dyDescent="0.25">
      <c r="A48"/>
      <c r="B48"/>
      <c r="C48"/>
      <c r="D48"/>
      <c r="E48"/>
      <c r="F48"/>
      <c r="G48"/>
      <c r="H48"/>
      <c r="I48"/>
      <c r="J48"/>
    </row>
    <row r="49" spans="1:10" ht="21.75" customHeight="1" x14ac:dyDescent="0.25">
      <c r="A49"/>
      <c r="B49"/>
      <c r="C49"/>
      <c r="D49"/>
      <c r="E49"/>
      <c r="F49"/>
      <c r="G49"/>
      <c r="H49"/>
      <c r="I49"/>
      <c r="J49"/>
    </row>
    <row r="50" spans="1:10" ht="21.75" customHeight="1" x14ac:dyDescent="0.25">
      <c r="A50"/>
      <c r="B50"/>
      <c r="C50"/>
      <c r="D50"/>
      <c r="E50"/>
      <c r="F50"/>
      <c r="G50"/>
      <c r="H50"/>
      <c r="I50"/>
      <c r="J50"/>
    </row>
    <row r="51" spans="1:10" ht="21.75" customHeight="1" x14ac:dyDescent="0.25">
      <c r="A51"/>
      <c r="B51"/>
      <c r="C51"/>
      <c r="D51"/>
      <c r="E51"/>
      <c r="F51"/>
      <c r="G51"/>
      <c r="H51"/>
      <c r="I51"/>
      <c r="J51"/>
    </row>
    <row r="52" spans="1:10" ht="21.75" customHeight="1" x14ac:dyDescent="0.25">
      <c r="A52"/>
      <c r="B52"/>
      <c r="C52"/>
      <c r="D52"/>
      <c r="E52"/>
      <c r="F52"/>
      <c r="G52"/>
      <c r="H52"/>
      <c r="I52"/>
      <c r="J52"/>
    </row>
    <row r="53" spans="1:10" ht="21.75" customHeight="1" x14ac:dyDescent="0.25">
      <c r="A53"/>
      <c r="B53"/>
      <c r="C53"/>
      <c r="D53"/>
      <c r="E53"/>
      <c r="F53"/>
      <c r="G53"/>
      <c r="H53"/>
      <c r="I53"/>
      <c r="J53"/>
    </row>
    <row r="54" spans="1:10" ht="21.75" customHeight="1" x14ac:dyDescent="0.25">
      <c r="A54"/>
      <c r="B54"/>
      <c r="C54"/>
      <c r="D54"/>
      <c r="E54"/>
      <c r="F54"/>
      <c r="G54"/>
      <c r="H54"/>
      <c r="I54"/>
      <c r="J54"/>
    </row>
    <row r="55" spans="1:10" ht="21.75" customHeight="1" x14ac:dyDescent="0.25">
      <c r="A55"/>
      <c r="B55"/>
      <c r="C55"/>
      <c r="D55"/>
      <c r="E55"/>
      <c r="F55"/>
      <c r="G55"/>
      <c r="H55"/>
      <c r="I55"/>
      <c r="J55"/>
    </row>
    <row r="56" spans="1:10" ht="21.75" customHeight="1" x14ac:dyDescent="0.25">
      <c r="A56"/>
      <c r="B56"/>
      <c r="C56"/>
      <c r="D56"/>
      <c r="E56"/>
      <c r="F56"/>
      <c r="G56"/>
      <c r="H56"/>
      <c r="I56"/>
      <c r="J56"/>
    </row>
    <row r="57" spans="1:10" ht="21.75" customHeight="1" x14ac:dyDescent="0.25">
      <c r="A57"/>
      <c r="B57"/>
      <c r="C57"/>
      <c r="D57"/>
      <c r="E57"/>
      <c r="F57"/>
      <c r="G57"/>
      <c r="H57"/>
      <c r="I57"/>
      <c r="J57"/>
    </row>
    <row r="58" spans="1:10" ht="21.75" customHeight="1" x14ac:dyDescent="0.25">
      <c r="A58"/>
      <c r="B58"/>
      <c r="C58"/>
      <c r="D58"/>
      <c r="E58"/>
      <c r="F58"/>
      <c r="G58"/>
      <c r="H58"/>
      <c r="I58"/>
      <c r="J58"/>
    </row>
    <row r="59" spans="1:10" ht="21.75" customHeight="1" x14ac:dyDescent="0.25">
      <c r="A59"/>
      <c r="B59"/>
      <c r="C59"/>
      <c r="D59"/>
      <c r="E59"/>
      <c r="F59"/>
      <c r="G59"/>
      <c r="H59"/>
      <c r="I59"/>
      <c r="J59"/>
    </row>
    <row r="60" spans="1:10" ht="21.75" customHeight="1" x14ac:dyDescent="0.25">
      <c r="A60"/>
      <c r="B60"/>
      <c r="C60"/>
      <c r="D60"/>
      <c r="E60"/>
      <c r="F60"/>
      <c r="G60"/>
      <c r="H60"/>
      <c r="I60"/>
      <c r="J60"/>
    </row>
    <row r="61" spans="1:10" ht="21.75" customHeight="1" x14ac:dyDescent="0.25">
      <c r="A61"/>
      <c r="B61"/>
      <c r="C61"/>
      <c r="D61"/>
      <c r="E61"/>
      <c r="F61"/>
      <c r="G61"/>
      <c r="H61"/>
      <c r="I61"/>
      <c r="J61"/>
    </row>
    <row r="62" spans="1:10" ht="21.75" customHeight="1" x14ac:dyDescent="0.25">
      <c r="A62"/>
      <c r="B62"/>
      <c r="C62"/>
      <c r="D62"/>
      <c r="E62"/>
      <c r="F62"/>
      <c r="G62"/>
      <c r="H62"/>
      <c r="I62"/>
      <c r="J62"/>
    </row>
    <row r="63" spans="1:10" ht="21.75" customHeight="1" x14ac:dyDescent="0.25">
      <c r="A63"/>
      <c r="B63"/>
      <c r="C63"/>
      <c r="D63"/>
      <c r="E63"/>
      <c r="F63"/>
      <c r="G63"/>
      <c r="H63"/>
      <c r="I63"/>
      <c r="J63"/>
    </row>
    <row r="64" spans="1:10" ht="21.75" customHeight="1" x14ac:dyDescent="0.25">
      <c r="A64"/>
      <c r="B64"/>
      <c r="C64"/>
      <c r="D64"/>
      <c r="E64"/>
      <c r="F64"/>
      <c r="G64"/>
      <c r="H64"/>
      <c r="I64"/>
      <c r="J64"/>
    </row>
    <row r="65" spans="1:10" ht="21.75" customHeight="1" x14ac:dyDescent="0.25">
      <c r="A65"/>
      <c r="B65"/>
      <c r="C65"/>
      <c r="D65"/>
      <c r="E65"/>
      <c r="F65"/>
      <c r="G65"/>
      <c r="H65"/>
      <c r="I65"/>
      <c r="J65"/>
    </row>
    <row r="66" spans="1:10" ht="21.75" customHeight="1" x14ac:dyDescent="0.25">
      <c r="A66"/>
      <c r="B66"/>
      <c r="C66"/>
      <c r="D66"/>
      <c r="E66"/>
      <c r="F66"/>
      <c r="G66"/>
      <c r="H66"/>
      <c r="I66"/>
      <c r="J66"/>
    </row>
    <row r="67" spans="1:10" ht="21.75" customHeight="1" x14ac:dyDescent="0.25">
      <c r="A67"/>
      <c r="B67"/>
      <c r="C67"/>
      <c r="D67"/>
      <c r="E67"/>
      <c r="F67"/>
      <c r="G67"/>
      <c r="H67"/>
      <c r="I67"/>
      <c r="J67"/>
    </row>
    <row r="68" spans="1:10" ht="21.75" customHeight="1" x14ac:dyDescent="0.25">
      <c r="A68"/>
      <c r="B68"/>
      <c r="C68"/>
      <c r="D68"/>
      <c r="E68"/>
      <c r="F68"/>
      <c r="G68"/>
      <c r="H68"/>
      <c r="I68"/>
      <c r="J68"/>
    </row>
    <row r="69" spans="1:10" ht="21.75" customHeight="1" x14ac:dyDescent="0.25">
      <c r="A69"/>
      <c r="B69"/>
      <c r="C69"/>
      <c r="D69"/>
      <c r="E69"/>
      <c r="F69"/>
      <c r="G69"/>
      <c r="H69"/>
      <c r="I69"/>
      <c r="J69"/>
    </row>
    <row r="70" spans="1:10" ht="21.75" customHeight="1" x14ac:dyDescent="0.25">
      <c r="A70"/>
      <c r="B70"/>
      <c r="C70"/>
      <c r="D70"/>
      <c r="E70"/>
      <c r="F70"/>
      <c r="G70"/>
      <c r="H70"/>
      <c r="I70"/>
      <c r="J70"/>
    </row>
    <row r="71" spans="1:10" ht="21.75" customHeight="1" x14ac:dyDescent="0.25">
      <c r="A71"/>
      <c r="B71"/>
      <c r="C71"/>
      <c r="D71"/>
      <c r="E71"/>
      <c r="F71"/>
      <c r="G71"/>
      <c r="H71"/>
      <c r="I71"/>
      <c r="J71"/>
    </row>
    <row r="72" spans="1:10" ht="21.75" customHeight="1" x14ac:dyDescent="0.25">
      <c r="A72"/>
      <c r="B72"/>
      <c r="C72"/>
      <c r="D72"/>
      <c r="E72"/>
      <c r="F72"/>
      <c r="G72"/>
      <c r="H72"/>
      <c r="I72"/>
      <c r="J72"/>
    </row>
    <row r="73" spans="1:10" ht="21.75" customHeight="1" x14ac:dyDescent="0.25">
      <c r="A73"/>
      <c r="B73"/>
      <c r="C73"/>
      <c r="D73"/>
      <c r="E73"/>
      <c r="F73"/>
      <c r="G73"/>
      <c r="H73"/>
      <c r="I73"/>
      <c r="J73"/>
    </row>
    <row r="74" spans="1:10" ht="21.75" customHeight="1" x14ac:dyDescent="0.25">
      <c r="A74"/>
      <c r="B74"/>
      <c r="C74"/>
      <c r="D74"/>
      <c r="E74"/>
      <c r="F74"/>
      <c r="G74"/>
      <c r="H74"/>
      <c r="I74"/>
      <c r="J74"/>
    </row>
    <row r="75" spans="1:10" ht="21.75" customHeight="1" x14ac:dyDescent="0.25">
      <c r="A75"/>
      <c r="B75"/>
      <c r="C75"/>
      <c r="D75"/>
      <c r="E75"/>
      <c r="F75"/>
      <c r="G75"/>
      <c r="H75"/>
      <c r="I75"/>
      <c r="J75"/>
    </row>
    <row r="76" spans="1:10" ht="21.75" customHeight="1" x14ac:dyDescent="0.25">
      <c r="A76"/>
      <c r="B76"/>
      <c r="C76"/>
      <c r="D76"/>
      <c r="E76"/>
      <c r="F76"/>
      <c r="G76"/>
      <c r="H76"/>
      <c r="I76"/>
      <c r="J76"/>
    </row>
    <row r="77" spans="1:10" ht="21.75" customHeight="1" x14ac:dyDescent="0.25">
      <c r="A77"/>
      <c r="B77"/>
      <c r="C77"/>
      <c r="D77"/>
      <c r="E77"/>
      <c r="F77"/>
      <c r="G77"/>
      <c r="H77"/>
      <c r="I77"/>
      <c r="J77"/>
    </row>
    <row r="78" spans="1:10" ht="21.75" customHeight="1" x14ac:dyDescent="0.25">
      <c r="A78"/>
      <c r="B78"/>
      <c r="C78"/>
      <c r="D78"/>
      <c r="E78"/>
      <c r="F78"/>
      <c r="G78"/>
      <c r="H78"/>
      <c r="I78"/>
      <c r="J78"/>
    </row>
    <row r="79" spans="1:10" ht="21.75" customHeight="1" x14ac:dyDescent="0.25">
      <c r="A79"/>
      <c r="B79"/>
      <c r="C79"/>
      <c r="D79"/>
      <c r="E79"/>
      <c r="F79"/>
      <c r="G79"/>
      <c r="H79"/>
      <c r="I79"/>
      <c r="J79"/>
    </row>
    <row r="80" spans="1:10" ht="21.75" customHeight="1" x14ac:dyDescent="0.25">
      <c r="A80"/>
      <c r="B80"/>
      <c r="C80"/>
      <c r="D80"/>
      <c r="E80"/>
      <c r="F80"/>
      <c r="G80"/>
      <c r="H80"/>
      <c r="I80"/>
      <c r="J80"/>
    </row>
    <row r="81" spans="1:10" ht="21.75" customHeight="1" x14ac:dyDescent="0.25">
      <c r="A81"/>
      <c r="B81"/>
      <c r="C81"/>
      <c r="D81"/>
      <c r="E81"/>
      <c r="F81"/>
      <c r="G81"/>
      <c r="H81"/>
      <c r="I81"/>
      <c r="J81"/>
    </row>
    <row r="82" spans="1:10" ht="21.75" customHeight="1" x14ac:dyDescent="0.25">
      <c r="A82"/>
      <c r="B82"/>
      <c r="C82"/>
      <c r="D82"/>
      <c r="E82"/>
      <c r="F82"/>
      <c r="G82"/>
      <c r="H82"/>
      <c r="I82"/>
      <c r="J82"/>
    </row>
    <row r="83" spans="1:10" ht="21.75" customHeight="1" x14ac:dyDescent="0.25">
      <c r="A83"/>
      <c r="B83"/>
      <c r="C83"/>
      <c r="D83"/>
      <c r="E83"/>
      <c r="F83"/>
      <c r="G83"/>
      <c r="H83"/>
      <c r="I83"/>
      <c r="J83"/>
    </row>
    <row r="84" spans="1:10" ht="21.75" customHeight="1" x14ac:dyDescent="0.25">
      <c r="A84"/>
      <c r="B84"/>
      <c r="C84"/>
      <c r="D84"/>
      <c r="E84"/>
      <c r="F84"/>
      <c r="G84"/>
      <c r="H84"/>
      <c r="I84"/>
      <c r="J84"/>
    </row>
    <row r="85" spans="1:10" ht="21.75" customHeight="1" x14ac:dyDescent="0.25">
      <c r="A85"/>
      <c r="B85"/>
      <c r="C85"/>
      <c r="D85"/>
      <c r="E85"/>
      <c r="F85"/>
      <c r="G85"/>
      <c r="H85"/>
      <c r="I85"/>
      <c r="J85"/>
    </row>
    <row r="86" spans="1:10" ht="21.75" customHeight="1" x14ac:dyDescent="0.25">
      <c r="A86"/>
      <c r="B86"/>
      <c r="C86"/>
      <c r="D86"/>
      <c r="E86"/>
      <c r="F86"/>
      <c r="G86"/>
      <c r="H86"/>
      <c r="I86"/>
      <c r="J86"/>
    </row>
    <row r="87" spans="1:10" ht="21.75" customHeight="1" x14ac:dyDescent="0.25">
      <c r="A87"/>
      <c r="B87"/>
      <c r="C87"/>
      <c r="D87"/>
      <c r="E87"/>
      <c r="F87"/>
      <c r="G87"/>
      <c r="H87"/>
      <c r="I87"/>
      <c r="J87"/>
    </row>
    <row r="88" spans="1:10" ht="21.75" customHeight="1" x14ac:dyDescent="0.25">
      <c r="A88"/>
      <c r="B88"/>
      <c r="C88"/>
      <c r="D88"/>
      <c r="E88"/>
      <c r="F88"/>
      <c r="G88"/>
      <c r="H88"/>
      <c r="I88"/>
      <c r="J88"/>
    </row>
    <row r="89" spans="1:10" ht="21.75" customHeight="1" x14ac:dyDescent="0.25">
      <c r="A89"/>
      <c r="B89"/>
      <c r="C89"/>
      <c r="D89"/>
      <c r="E89"/>
      <c r="F89"/>
      <c r="G89"/>
      <c r="H89"/>
      <c r="I89"/>
      <c r="J89"/>
    </row>
    <row r="90" spans="1:10" ht="21.75" customHeight="1" x14ac:dyDescent="0.25">
      <c r="A90"/>
      <c r="B90"/>
      <c r="C90"/>
      <c r="D90"/>
      <c r="E90"/>
      <c r="F90"/>
      <c r="G90"/>
      <c r="H90"/>
      <c r="I90"/>
      <c r="J90"/>
    </row>
    <row r="91" spans="1:10" ht="21.75" customHeight="1" x14ac:dyDescent="0.25">
      <c r="A91"/>
      <c r="B91"/>
      <c r="C91"/>
      <c r="D91"/>
      <c r="E91"/>
      <c r="F91"/>
      <c r="G91"/>
      <c r="H91"/>
      <c r="I91"/>
      <c r="J91"/>
    </row>
    <row r="92" spans="1:10" ht="21.75" customHeight="1" x14ac:dyDescent="0.25">
      <c r="A92"/>
      <c r="B92"/>
      <c r="C92"/>
      <c r="D92"/>
      <c r="E92"/>
      <c r="F92"/>
      <c r="G92"/>
      <c r="H92"/>
      <c r="I92"/>
      <c r="J92"/>
    </row>
    <row r="93" spans="1:10" ht="21.75" customHeight="1" x14ac:dyDescent="0.25">
      <c r="A93"/>
      <c r="B93"/>
      <c r="C93"/>
      <c r="D93"/>
      <c r="E93"/>
      <c r="F93"/>
      <c r="G93"/>
      <c r="H93"/>
      <c r="I93"/>
      <c r="J93"/>
    </row>
    <row r="94" spans="1:10" ht="21.75" customHeight="1" x14ac:dyDescent="0.25">
      <c r="A94"/>
      <c r="B94"/>
      <c r="C94"/>
      <c r="D94"/>
      <c r="E94"/>
      <c r="F94"/>
      <c r="G94"/>
      <c r="H94"/>
      <c r="I94"/>
      <c r="J94"/>
    </row>
    <row r="95" spans="1:10" ht="21.75" customHeight="1" x14ac:dyDescent="0.25">
      <c r="A95"/>
      <c r="B95"/>
      <c r="C95"/>
      <c r="D95"/>
      <c r="E95"/>
      <c r="F95"/>
      <c r="G95"/>
      <c r="H95"/>
      <c r="I95"/>
      <c r="J95"/>
    </row>
    <row r="96" spans="1:10" ht="21.75" customHeight="1" x14ac:dyDescent="0.25">
      <c r="A96"/>
      <c r="B96"/>
      <c r="C96"/>
      <c r="D96"/>
      <c r="E96"/>
      <c r="F96"/>
      <c r="G96"/>
      <c r="H96"/>
      <c r="I96"/>
      <c r="J96"/>
    </row>
    <row r="97" spans="1:10" ht="21.75" customHeight="1" x14ac:dyDescent="0.25">
      <c r="A97"/>
      <c r="B97"/>
      <c r="C97"/>
      <c r="D97"/>
      <c r="E97"/>
      <c r="F97"/>
      <c r="G97"/>
      <c r="H97"/>
      <c r="I97"/>
      <c r="J97"/>
    </row>
    <row r="98" spans="1:10" ht="21.75" customHeight="1" x14ac:dyDescent="0.25">
      <c r="A98"/>
      <c r="B98"/>
      <c r="C98"/>
      <c r="D98"/>
      <c r="E98"/>
      <c r="F98"/>
      <c r="G98"/>
      <c r="H98"/>
      <c r="I98"/>
      <c r="J98"/>
    </row>
    <row r="99" spans="1:10" ht="21.75" customHeight="1" x14ac:dyDescent="0.25">
      <c r="A99"/>
      <c r="B99"/>
      <c r="C99"/>
      <c r="D99"/>
      <c r="E99"/>
      <c r="F99"/>
      <c r="G99"/>
      <c r="H99"/>
      <c r="I99"/>
      <c r="J99"/>
    </row>
    <row r="100" spans="1:10" ht="21.75" customHeight="1" x14ac:dyDescent="0.25">
      <c r="A100"/>
      <c r="B100"/>
      <c r="C100"/>
      <c r="D100"/>
      <c r="E100"/>
      <c r="F100"/>
      <c r="G100"/>
      <c r="H100"/>
      <c r="I100"/>
      <c r="J100"/>
    </row>
    <row r="101" spans="1:10" ht="21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21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21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21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21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21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21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21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21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21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21.75" customHeight="1" x14ac:dyDescent="0.4">
      <c r="A111" s="126"/>
      <c r="B111" s="118"/>
      <c r="C111" s="119"/>
      <c r="D111" s="119"/>
      <c r="E111" s="119"/>
      <c r="F111" s="119"/>
      <c r="G111" s="119"/>
      <c r="H111" s="119"/>
      <c r="I111" s="119"/>
      <c r="J111" s="120"/>
    </row>
    <row r="112" spans="1:10" ht="21.75" customHeight="1" x14ac:dyDescent="0.4">
      <c r="A112" s="126"/>
      <c r="B112" s="118"/>
      <c r="C112" s="119"/>
      <c r="D112" s="119"/>
      <c r="E112" s="119"/>
      <c r="F112" s="119"/>
      <c r="G112" s="119"/>
      <c r="H112" s="119"/>
      <c r="I112" s="119"/>
      <c r="J112" s="120"/>
    </row>
    <row r="113" spans="1:10" ht="21.75" customHeight="1" x14ac:dyDescent="0.4">
      <c r="A113" s="126"/>
      <c r="B113" s="118"/>
      <c r="C113" s="119"/>
      <c r="D113" s="119"/>
      <c r="E113" s="119"/>
      <c r="F113" s="119"/>
      <c r="G113" s="119"/>
      <c r="H113" s="119"/>
      <c r="I113" s="119"/>
      <c r="J113" s="120"/>
    </row>
    <row r="114" spans="1:10" ht="21.75" customHeight="1" x14ac:dyDescent="0.4">
      <c r="A114" s="126"/>
      <c r="B114" s="118"/>
      <c r="C114" s="119"/>
      <c r="D114" s="119"/>
      <c r="E114" s="119"/>
      <c r="F114" s="119"/>
      <c r="G114" s="119"/>
      <c r="H114" s="119"/>
      <c r="I114" s="119"/>
      <c r="J114" s="120"/>
    </row>
    <row r="115" spans="1:10" ht="21.75" customHeight="1" x14ac:dyDescent="0.4">
      <c r="A115" s="126"/>
      <c r="B115" s="118"/>
      <c r="C115" s="119"/>
      <c r="D115" s="119"/>
      <c r="E115" s="119"/>
      <c r="F115" s="119"/>
      <c r="G115" s="119"/>
      <c r="H115" s="119"/>
      <c r="I115" s="119"/>
      <c r="J115" s="120"/>
    </row>
    <row r="116" spans="1:10" ht="21.75" customHeight="1" x14ac:dyDescent="0.4">
      <c r="A116" s="126"/>
      <c r="B116" s="118"/>
      <c r="C116" s="119"/>
      <c r="D116" s="119"/>
      <c r="E116" s="119"/>
      <c r="F116" s="119"/>
      <c r="G116" s="119"/>
      <c r="H116" s="119"/>
      <c r="I116" s="119"/>
      <c r="J116" s="120"/>
    </row>
    <row r="117" spans="1:10" ht="21.75" customHeight="1" x14ac:dyDescent="0.4">
      <c r="A117" s="126"/>
      <c r="B117" s="118"/>
      <c r="C117" s="119"/>
      <c r="D117" s="119"/>
      <c r="E117" s="119"/>
      <c r="F117" s="119"/>
      <c r="G117" s="119"/>
      <c r="H117" s="119"/>
      <c r="I117" s="119"/>
      <c r="J117" s="120"/>
    </row>
    <row r="118" spans="1:10" ht="21.75" customHeight="1" x14ac:dyDescent="0.4">
      <c r="A118" s="126"/>
      <c r="B118" s="118"/>
      <c r="C118" s="119"/>
      <c r="D118" s="119"/>
      <c r="E118" s="119"/>
      <c r="F118" s="119"/>
      <c r="G118" s="119"/>
      <c r="H118" s="119"/>
      <c r="I118" s="119"/>
      <c r="J118" s="120"/>
    </row>
    <row r="119" spans="1:10" ht="21.75" customHeight="1" x14ac:dyDescent="0.4">
      <c r="A119" s="126"/>
      <c r="B119" s="118"/>
      <c r="C119" s="119"/>
      <c r="D119" s="119"/>
      <c r="E119" s="119"/>
      <c r="F119" s="119"/>
      <c r="G119" s="119"/>
      <c r="H119" s="119"/>
      <c r="I119" s="119"/>
      <c r="J119" s="120"/>
    </row>
    <row r="120" spans="1:10" ht="21.75" customHeight="1" x14ac:dyDescent="0.4">
      <c r="A120" s="126"/>
      <c r="B120" s="118"/>
      <c r="C120" s="119"/>
      <c r="D120" s="119"/>
      <c r="E120" s="119"/>
      <c r="F120" s="119"/>
      <c r="G120" s="119"/>
      <c r="H120" s="119"/>
      <c r="I120" s="119"/>
      <c r="J120" s="120"/>
    </row>
    <row r="121" spans="1:10" ht="21.75" customHeight="1" x14ac:dyDescent="0.4">
      <c r="A121" s="126"/>
      <c r="B121" s="118"/>
      <c r="C121" s="119"/>
      <c r="D121" s="119"/>
      <c r="E121" s="119"/>
      <c r="F121" s="119"/>
      <c r="G121" s="119"/>
      <c r="H121" s="119"/>
      <c r="I121" s="119"/>
      <c r="J121" s="120"/>
    </row>
    <row r="122" spans="1:10" ht="21.75" customHeight="1" x14ac:dyDescent="0.4">
      <c r="A122" s="126"/>
      <c r="B122" s="118"/>
      <c r="C122" s="119"/>
      <c r="D122" s="119"/>
      <c r="E122" s="119"/>
      <c r="F122" s="119"/>
      <c r="G122" s="119"/>
      <c r="H122" s="119"/>
      <c r="I122" s="119"/>
      <c r="J122" s="120"/>
    </row>
    <row r="123" spans="1:10" ht="21.75" customHeight="1" x14ac:dyDescent="0.4">
      <c r="A123" s="126"/>
      <c r="B123" s="118"/>
      <c r="C123" s="119"/>
      <c r="D123" s="119"/>
      <c r="E123" s="119"/>
      <c r="F123" s="119"/>
      <c r="G123" s="119"/>
      <c r="H123" s="119"/>
      <c r="I123" s="119"/>
      <c r="J123" s="120"/>
    </row>
    <row r="124" spans="1:10" ht="21.75" customHeight="1" x14ac:dyDescent="0.4">
      <c r="A124" s="126"/>
      <c r="B124" s="118"/>
      <c r="C124" s="119"/>
      <c r="D124" s="119"/>
      <c r="E124" s="119"/>
      <c r="F124" s="119"/>
      <c r="G124" s="119"/>
      <c r="H124" s="119"/>
      <c r="I124" s="119"/>
      <c r="J124" s="120"/>
    </row>
    <row r="125" spans="1:10" ht="21.75" customHeight="1" x14ac:dyDescent="0.4">
      <c r="A125" s="126"/>
      <c r="B125" s="118"/>
      <c r="C125" s="119"/>
      <c r="D125" s="119"/>
      <c r="E125" s="119"/>
      <c r="F125" s="119"/>
      <c r="G125" s="119"/>
      <c r="H125" s="119"/>
      <c r="I125" s="119"/>
      <c r="J125" s="120"/>
    </row>
    <row r="126" spans="1:10" ht="21.75" customHeight="1" x14ac:dyDescent="0.4">
      <c r="A126" s="126"/>
      <c r="B126" s="118"/>
      <c r="C126" s="119"/>
      <c r="D126" s="119"/>
      <c r="E126" s="119"/>
      <c r="F126" s="119"/>
      <c r="G126" s="119"/>
      <c r="H126" s="119"/>
      <c r="I126" s="119"/>
      <c r="J126" s="120"/>
    </row>
    <row r="127" spans="1:10" ht="21.75" customHeight="1" x14ac:dyDescent="0.4">
      <c r="A127" s="126"/>
      <c r="B127" s="118"/>
      <c r="C127" s="119"/>
      <c r="D127" s="119"/>
      <c r="E127" s="119"/>
      <c r="F127" s="119"/>
      <c r="G127" s="119"/>
      <c r="H127" s="119"/>
      <c r="I127" s="119"/>
      <c r="J127" s="120"/>
    </row>
    <row r="128" spans="1:10" ht="21.75" customHeight="1" x14ac:dyDescent="0.4">
      <c r="A128" s="126"/>
      <c r="B128" s="118"/>
      <c r="C128" s="119"/>
      <c r="D128" s="119"/>
      <c r="E128" s="119"/>
      <c r="F128" s="119"/>
      <c r="G128" s="119"/>
      <c r="H128" s="119"/>
      <c r="I128" s="119"/>
      <c r="J128" s="120"/>
    </row>
    <row r="129" spans="1:10" ht="21.75" customHeight="1" x14ac:dyDescent="0.4">
      <c r="A129" s="126"/>
      <c r="B129" s="118"/>
      <c r="C129" s="119"/>
      <c r="D129" s="119"/>
      <c r="E129" s="119"/>
      <c r="F129" s="119"/>
      <c r="G129" s="119"/>
      <c r="H129" s="119"/>
      <c r="I129" s="119"/>
      <c r="J129" s="120"/>
    </row>
    <row r="130" spans="1:10" ht="21.75" customHeight="1" x14ac:dyDescent="0.4">
      <c r="A130" s="126"/>
      <c r="B130" s="118"/>
      <c r="C130" s="119"/>
      <c r="D130" s="119"/>
      <c r="E130" s="119"/>
      <c r="F130" s="119"/>
      <c r="G130" s="119"/>
      <c r="H130" s="119"/>
      <c r="I130" s="119"/>
      <c r="J130" s="120"/>
    </row>
    <row r="131" spans="1:10" ht="21.75" customHeight="1" x14ac:dyDescent="0.4">
      <c r="A131" s="126"/>
      <c r="B131" s="118"/>
      <c r="C131" s="119"/>
      <c r="D131" s="119"/>
      <c r="E131" s="119"/>
      <c r="F131" s="119"/>
      <c r="G131" s="119"/>
      <c r="H131" s="119"/>
      <c r="I131" s="119"/>
      <c r="J131" s="120"/>
    </row>
    <row r="132" spans="1:10" ht="21.75" customHeight="1" x14ac:dyDescent="0.4">
      <c r="A132" s="126"/>
      <c r="B132" s="118"/>
      <c r="C132" s="119"/>
      <c r="D132" s="119"/>
      <c r="E132" s="119"/>
      <c r="F132" s="119"/>
      <c r="G132" s="119"/>
      <c r="H132" s="119"/>
      <c r="I132" s="119"/>
      <c r="J132" s="120"/>
    </row>
    <row r="133" spans="1:10" ht="21.75" customHeight="1" x14ac:dyDescent="0.4">
      <c r="A133" s="126"/>
      <c r="B133" s="118"/>
      <c r="C133" s="119"/>
      <c r="D133" s="119"/>
      <c r="E133" s="119"/>
      <c r="F133" s="119"/>
      <c r="G133" s="119"/>
      <c r="H133" s="119"/>
      <c r="I133" s="119"/>
      <c r="J133" s="120"/>
    </row>
    <row r="134" spans="1:10" ht="21.75" customHeight="1" x14ac:dyDescent="0.4">
      <c r="A134" s="126"/>
      <c r="B134" s="118"/>
      <c r="C134" s="119"/>
      <c r="D134" s="119"/>
      <c r="E134" s="119"/>
      <c r="F134" s="119"/>
      <c r="G134" s="119"/>
      <c r="H134" s="119"/>
      <c r="I134" s="119"/>
      <c r="J134" s="120"/>
    </row>
    <row r="135" spans="1:10" ht="21.75" customHeight="1" x14ac:dyDescent="0.4">
      <c r="A135" s="126"/>
      <c r="B135" s="118"/>
      <c r="C135" s="119"/>
      <c r="D135" s="119"/>
      <c r="E135" s="119"/>
      <c r="F135" s="119"/>
      <c r="G135" s="119"/>
      <c r="H135" s="119"/>
      <c r="I135" s="119"/>
      <c r="J135" s="120"/>
    </row>
    <row r="136" spans="1:10" ht="21.75" customHeight="1" x14ac:dyDescent="0.4">
      <c r="A136" s="126"/>
      <c r="B136" s="118"/>
      <c r="C136" s="119"/>
      <c r="D136" s="119"/>
      <c r="E136" s="119"/>
      <c r="F136" s="119"/>
      <c r="G136" s="119"/>
      <c r="H136" s="119"/>
      <c r="I136" s="119"/>
      <c r="J136" s="120"/>
    </row>
    <row r="137" spans="1:10" ht="21.75" customHeight="1" x14ac:dyDescent="0.4">
      <c r="A137" s="126"/>
      <c r="B137" s="118"/>
      <c r="C137" s="119"/>
      <c r="D137" s="119"/>
      <c r="E137" s="119"/>
      <c r="F137" s="119"/>
      <c r="G137" s="119"/>
      <c r="H137" s="119"/>
      <c r="I137" s="119"/>
      <c r="J137" s="120"/>
    </row>
    <row r="138" spans="1:10" ht="21.75" customHeight="1" x14ac:dyDescent="0.4">
      <c r="A138" s="126"/>
      <c r="B138" s="118"/>
      <c r="C138" s="119"/>
      <c r="D138" s="119"/>
      <c r="E138" s="119"/>
      <c r="F138" s="119"/>
      <c r="G138" s="119"/>
      <c r="H138" s="119"/>
      <c r="I138" s="119"/>
      <c r="J138" s="120"/>
    </row>
    <row r="139" spans="1:10" ht="21.75" customHeight="1" x14ac:dyDescent="0.4">
      <c r="A139" s="126"/>
      <c r="B139" s="118"/>
      <c r="C139" s="119"/>
      <c r="D139" s="119"/>
      <c r="E139" s="119"/>
      <c r="F139" s="119"/>
      <c r="G139" s="119"/>
      <c r="H139" s="119"/>
      <c r="I139" s="119"/>
      <c r="J139" s="120"/>
    </row>
    <row r="140" spans="1:10" ht="21.75" customHeight="1" x14ac:dyDescent="0.4">
      <c r="A140" s="127"/>
      <c r="B140" s="118"/>
      <c r="C140" s="119"/>
      <c r="D140" s="119"/>
      <c r="E140" s="119"/>
      <c r="F140" s="119"/>
      <c r="G140" s="119"/>
      <c r="H140" s="119"/>
      <c r="I140" s="119"/>
      <c r="J140" s="120"/>
    </row>
    <row r="141" spans="1:10" ht="21.75" customHeight="1" x14ac:dyDescent="0.4">
      <c r="A141" s="116"/>
      <c r="B141" s="117"/>
      <c r="C141" s="121"/>
      <c r="D141" s="121"/>
      <c r="E141" s="121"/>
      <c r="F141" s="121"/>
      <c r="G141" s="121"/>
      <c r="H141" s="121"/>
      <c r="I141" s="121"/>
      <c r="J141" s="121"/>
    </row>
    <row r="142" spans="1:10" ht="21.75" customHeight="1" x14ac:dyDescent="0.3">
      <c r="B142" s="128"/>
      <c r="C142" s="128"/>
      <c r="D142" s="128"/>
      <c r="E142" s="128"/>
      <c r="F142" s="128"/>
      <c r="G142" s="128"/>
      <c r="H142" s="128"/>
      <c r="I142" s="128"/>
      <c r="J142" s="128"/>
    </row>
    <row r="143" spans="1:10" ht="21.75" customHeight="1" x14ac:dyDescent="0.3">
      <c r="B143" s="128"/>
      <c r="C143" s="128"/>
      <c r="D143" s="128"/>
      <c r="E143" s="128"/>
      <c r="F143" s="128"/>
      <c r="G143" s="128"/>
      <c r="H143" s="128"/>
      <c r="I143" s="128"/>
      <c r="J143" s="128"/>
    </row>
    <row r="144" spans="1:10" ht="21.75" customHeight="1" x14ac:dyDescent="0.3">
      <c r="B144" s="128"/>
      <c r="C144" s="128"/>
      <c r="D144" s="128"/>
      <c r="E144" s="128"/>
      <c r="F144" s="128"/>
      <c r="G144" s="128"/>
      <c r="H144" s="128"/>
      <c r="I144" s="128"/>
      <c r="J144" s="128"/>
    </row>
    <row r="145" spans="2:10" ht="21.75" customHeight="1" x14ac:dyDescent="0.3">
      <c r="B145" s="128"/>
      <c r="C145" s="128"/>
      <c r="D145" s="128"/>
      <c r="E145" s="128"/>
      <c r="F145" s="128"/>
      <c r="G145" s="128"/>
      <c r="H145" s="128"/>
      <c r="I145" s="128"/>
      <c r="J145" s="128"/>
    </row>
    <row r="146" spans="2:10" ht="21.75" customHeight="1" x14ac:dyDescent="0.3">
      <c r="B146" s="128"/>
      <c r="C146" s="128"/>
      <c r="D146" s="128"/>
      <c r="E146" s="128"/>
      <c r="F146" s="128"/>
      <c r="G146" s="128"/>
      <c r="H146" s="128"/>
      <c r="I146" s="128"/>
      <c r="J146" s="128"/>
    </row>
    <row r="147" spans="2:10" ht="21.75" customHeight="1" x14ac:dyDescent="0.3">
      <c r="B147" s="128"/>
      <c r="C147" s="128"/>
      <c r="D147" s="128"/>
      <c r="E147" s="128"/>
      <c r="F147" s="128"/>
      <c r="G147" s="128"/>
      <c r="H147" s="128"/>
      <c r="I147" s="128"/>
      <c r="J147" s="128"/>
    </row>
    <row r="148" spans="2:10" ht="21.75" customHeight="1" x14ac:dyDescent="0.3">
      <c r="B148" s="128"/>
      <c r="C148" s="128"/>
      <c r="D148" s="128"/>
      <c r="E148" s="128"/>
      <c r="F148" s="128"/>
      <c r="G148" s="128"/>
      <c r="H148" s="128"/>
      <c r="I148" s="128"/>
      <c r="J148" s="128"/>
    </row>
    <row r="149" spans="2:10" ht="21.75" customHeight="1" x14ac:dyDescent="0.3">
      <c r="B149" s="128"/>
      <c r="C149" s="128"/>
      <c r="D149" s="128"/>
      <c r="E149" s="128"/>
      <c r="F149" s="128"/>
      <c r="G149" s="128"/>
      <c r="H149" s="128"/>
      <c r="I149" s="128"/>
      <c r="J149" s="128"/>
    </row>
    <row r="150" spans="2:10" ht="21.75" customHeight="1" x14ac:dyDescent="0.3">
      <c r="B150" s="128"/>
      <c r="C150" s="128"/>
      <c r="D150" s="128"/>
      <c r="E150" s="128"/>
      <c r="F150" s="128"/>
      <c r="G150" s="128"/>
      <c r="H150" s="128"/>
      <c r="I150" s="128"/>
      <c r="J150" s="128"/>
    </row>
    <row r="151" spans="2:10" ht="21.75" customHeight="1" x14ac:dyDescent="0.3">
      <c r="B151" s="128"/>
      <c r="C151" s="128"/>
      <c r="D151" s="128"/>
      <c r="E151" s="128"/>
      <c r="F151" s="128"/>
      <c r="G151" s="128"/>
      <c r="H151" s="128"/>
      <c r="I151" s="128"/>
      <c r="J151" s="128"/>
    </row>
    <row r="152" spans="2:10" ht="21.75" customHeight="1" x14ac:dyDescent="0.3">
      <c r="B152" s="128"/>
      <c r="C152" s="128"/>
      <c r="D152" s="128"/>
      <c r="E152" s="128"/>
      <c r="F152" s="128"/>
      <c r="G152" s="128"/>
      <c r="H152" s="128"/>
      <c r="I152" s="128"/>
      <c r="J152" s="128"/>
    </row>
    <row r="153" spans="2:10" ht="21.75" customHeight="1" x14ac:dyDescent="0.3"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2:10" ht="21.75" customHeight="1" x14ac:dyDescent="0.3"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2:10" ht="21.75" customHeight="1" x14ac:dyDescent="0.3"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2:10" ht="21.75" customHeight="1" x14ac:dyDescent="0.3"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2:10" ht="21.75" customHeight="1" x14ac:dyDescent="0.3"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2:10" ht="21.75" customHeight="1" x14ac:dyDescent="0.3"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2:10" ht="21.75" customHeight="1" x14ac:dyDescent="0.3">
      <c r="B159" s="128"/>
      <c r="C159" s="128"/>
      <c r="D159" s="128"/>
      <c r="E159" s="128"/>
      <c r="F159" s="128"/>
      <c r="G159" s="128"/>
      <c r="H159" s="128"/>
      <c r="I159" s="128"/>
      <c r="J159" s="128"/>
    </row>
    <row r="160" spans="2:10" ht="21.75" customHeight="1" x14ac:dyDescent="0.3">
      <c r="B160" s="128"/>
      <c r="C160" s="128"/>
      <c r="D160" s="128"/>
      <c r="E160" s="128"/>
      <c r="F160" s="128"/>
      <c r="G160" s="128"/>
      <c r="H160" s="128"/>
      <c r="I160" s="128"/>
      <c r="J160" s="128"/>
    </row>
    <row r="161" spans="2:10" ht="21.75" customHeight="1" x14ac:dyDescent="0.3">
      <c r="B161" s="128"/>
      <c r="C161" s="128"/>
      <c r="D161" s="128"/>
      <c r="E161" s="128"/>
      <c r="F161" s="128"/>
      <c r="G161" s="128"/>
      <c r="H161" s="128"/>
      <c r="I161" s="128"/>
      <c r="J161" s="128"/>
    </row>
    <row r="162" spans="2:10" ht="21.75" customHeight="1" x14ac:dyDescent="0.3">
      <c r="B162" s="128"/>
      <c r="C162" s="128"/>
      <c r="D162" s="128"/>
      <c r="E162" s="128"/>
      <c r="F162" s="128"/>
      <c r="G162" s="128"/>
      <c r="H162" s="128"/>
      <c r="I162" s="128"/>
      <c r="J162" s="128"/>
    </row>
    <row r="163" spans="2:10" ht="21.75" customHeight="1" x14ac:dyDescent="0.3"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2:10" ht="21.75" customHeight="1" x14ac:dyDescent="0.3"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2:10" ht="21.75" customHeight="1" x14ac:dyDescent="0.3"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2:10" ht="21.75" customHeight="1" x14ac:dyDescent="0.3"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2:10" ht="21.75" customHeight="1" x14ac:dyDescent="0.3"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2:10" ht="21.75" customHeight="1" x14ac:dyDescent="0.3"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2:10" ht="21.75" customHeight="1" x14ac:dyDescent="0.3">
      <c r="B169" s="128"/>
      <c r="C169" s="128"/>
      <c r="D169" s="128"/>
      <c r="E169" s="128"/>
      <c r="F169" s="128"/>
      <c r="G169" s="128"/>
      <c r="H169" s="128"/>
      <c r="I169" s="128"/>
      <c r="J169" s="128"/>
    </row>
    <row r="170" spans="2:10" ht="21.75" customHeight="1" x14ac:dyDescent="0.3">
      <c r="B170" s="128"/>
      <c r="C170" s="128"/>
      <c r="D170" s="128"/>
      <c r="E170" s="128"/>
      <c r="F170" s="128"/>
      <c r="G170" s="128"/>
      <c r="H170" s="128"/>
      <c r="I170" s="128"/>
      <c r="J170" s="128"/>
    </row>
    <row r="171" spans="2:10" ht="21.75" customHeight="1" x14ac:dyDescent="0.3">
      <c r="B171" s="128"/>
      <c r="C171" s="128"/>
      <c r="D171" s="128"/>
      <c r="E171" s="128"/>
      <c r="F171" s="128"/>
      <c r="G171" s="128"/>
      <c r="H171" s="128"/>
      <c r="I171" s="128"/>
      <c r="J171" s="128"/>
    </row>
    <row r="172" spans="2:10" ht="21.75" customHeight="1" x14ac:dyDescent="0.3">
      <c r="B172" s="128"/>
      <c r="C172" s="128"/>
      <c r="D172" s="128"/>
      <c r="E172" s="128"/>
      <c r="F172" s="128"/>
      <c r="G172" s="128"/>
      <c r="H172" s="128"/>
      <c r="I172" s="128"/>
      <c r="J172" s="128"/>
    </row>
    <row r="173" spans="2:10" ht="21.75" customHeight="1" x14ac:dyDescent="0.3">
      <c r="B173" s="128"/>
      <c r="C173" s="128"/>
      <c r="D173" s="128"/>
      <c r="E173" s="128"/>
      <c r="F173" s="128"/>
      <c r="G173" s="128"/>
      <c r="H173" s="128"/>
      <c r="I173" s="128"/>
      <c r="J173" s="128"/>
    </row>
    <row r="174" spans="2:10" ht="21.75" customHeight="1" x14ac:dyDescent="0.3">
      <c r="B174" s="128"/>
      <c r="C174" s="128"/>
      <c r="D174" s="128"/>
      <c r="E174" s="128"/>
      <c r="F174" s="128"/>
      <c r="G174" s="128"/>
      <c r="H174" s="128"/>
      <c r="I174" s="128"/>
      <c r="J174" s="128"/>
    </row>
    <row r="175" spans="2:10" ht="21.75" customHeight="1" x14ac:dyDescent="0.3">
      <c r="B175" s="128"/>
      <c r="C175" s="128"/>
      <c r="D175" s="128"/>
      <c r="E175" s="128"/>
      <c r="F175" s="128"/>
      <c r="G175" s="128"/>
      <c r="H175" s="128"/>
      <c r="I175" s="128"/>
      <c r="J175" s="128"/>
    </row>
    <row r="176" spans="2:10" ht="21.75" customHeight="1" x14ac:dyDescent="0.3">
      <c r="B176" s="128"/>
      <c r="C176" s="128"/>
      <c r="D176" s="128"/>
      <c r="E176" s="128"/>
      <c r="F176" s="128"/>
      <c r="G176" s="128"/>
      <c r="H176" s="128"/>
      <c r="I176" s="128"/>
      <c r="J176" s="128"/>
    </row>
    <row r="177" spans="2:10" ht="21.75" customHeight="1" x14ac:dyDescent="0.3">
      <c r="B177" s="128"/>
      <c r="C177" s="128"/>
      <c r="D177" s="128"/>
      <c r="E177" s="128"/>
      <c r="F177" s="128"/>
      <c r="G177" s="128"/>
      <c r="H177" s="128"/>
      <c r="I177" s="128"/>
      <c r="J177" s="128"/>
    </row>
    <row r="178" spans="2:10" ht="21.75" customHeight="1" x14ac:dyDescent="0.3">
      <c r="B178" s="128"/>
      <c r="C178" s="128"/>
      <c r="D178" s="128"/>
      <c r="E178" s="128"/>
      <c r="F178" s="128"/>
      <c r="G178" s="128"/>
      <c r="H178" s="128"/>
      <c r="I178" s="128"/>
      <c r="J178" s="128"/>
    </row>
    <row r="179" spans="2:10" ht="21.75" customHeight="1" x14ac:dyDescent="0.3">
      <c r="B179" s="128"/>
      <c r="C179" s="128"/>
      <c r="D179" s="128"/>
      <c r="E179" s="128"/>
      <c r="F179" s="128"/>
      <c r="G179" s="128"/>
      <c r="H179" s="128"/>
      <c r="I179" s="128"/>
      <c r="J179" s="128"/>
    </row>
    <row r="180" spans="2:10" ht="21.75" customHeight="1" x14ac:dyDescent="0.3">
      <c r="B180" s="128"/>
      <c r="C180" s="128"/>
      <c r="D180" s="128"/>
      <c r="E180" s="128"/>
      <c r="F180" s="128"/>
      <c r="G180" s="128"/>
      <c r="H180" s="128"/>
      <c r="I180" s="128"/>
      <c r="J180" s="128"/>
    </row>
    <row r="181" spans="2:10" ht="21.75" customHeight="1" x14ac:dyDescent="0.3">
      <c r="B181" s="128"/>
      <c r="C181" s="128"/>
      <c r="D181" s="128"/>
      <c r="E181" s="128"/>
      <c r="F181" s="128"/>
      <c r="G181" s="128"/>
      <c r="H181" s="128"/>
      <c r="I181" s="128"/>
      <c r="J181" s="128"/>
    </row>
    <row r="182" spans="2:10" ht="21.75" customHeight="1" x14ac:dyDescent="0.3">
      <c r="B182" s="128"/>
      <c r="C182" s="128"/>
      <c r="D182" s="128"/>
      <c r="E182" s="128"/>
      <c r="F182" s="128"/>
      <c r="G182" s="128"/>
      <c r="H182" s="128"/>
      <c r="I182" s="128"/>
      <c r="J182" s="128"/>
    </row>
    <row r="183" spans="2:10" ht="21.75" customHeight="1" x14ac:dyDescent="0.3">
      <c r="B183" s="128"/>
      <c r="C183" s="128"/>
      <c r="D183" s="128"/>
      <c r="E183" s="128"/>
      <c r="F183" s="128"/>
      <c r="G183" s="128"/>
      <c r="H183" s="128"/>
      <c r="I183" s="128"/>
      <c r="J183" s="128"/>
    </row>
    <row r="184" spans="2:10" ht="21.75" customHeight="1" x14ac:dyDescent="0.3">
      <c r="B184" s="128"/>
      <c r="C184" s="128"/>
      <c r="D184" s="128"/>
      <c r="E184" s="128"/>
      <c r="F184" s="128"/>
      <c r="G184" s="128"/>
      <c r="H184" s="128"/>
      <c r="I184" s="128"/>
      <c r="J184" s="128"/>
    </row>
    <row r="185" spans="2:10" ht="21.75" customHeight="1" x14ac:dyDescent="0.3">
      <c r="B185" s="128"/>
      <c r="C185" s="128"/>
      <c r="D185" s="128"/>
      <c r="E185" s="128"/>
      <c r="F185" s="128"/>
      <c r="G185" s="128"/>
      <c r="H185" s="128"/>
      <c r="I185" s="128"/>
      <c r="J185" s="128"/>
    </row>
    <row r="186" spans="2:10" ht="21.75" customHeight="1" x14ac:dyDescent="0.3">
      <c r="B186" s="128"/>
      <c r="C186" s="128"/>
      <c r="D186" s="128"/>
      <c r="E186" s="128"/>
      <c r="F186" s="128"/>
      <c r="G186" s="128"/>
      <c r="H186" s="128"/>
      <c r="I186" s="128"/>
      <c r="J186" s="128"/>
    </row>
    <row r="187" spans="2:10" ht="21.75" customHeight="1" x14ac:dyDescent="0.3">
      <c r="B187" s="128"/>
      <c r="C187" s="128"/>
      <c r="D187" s="128"/>
      <c r="E187" s="128"/>
      <c r="F187" s="128"/>
      <c r="G187" s="128"/>
      <c r="H187" s="128"/>
      <c r="I187" s="128"/>
      <c r="J187" s="128"/>
    </row>
    <row r="188" spans="2:10" ht="21.75" customHeight="1" x14ac:dyDescent="0.3">
      <c r="B188" s="128"/>
      <c r="C188" s="128"/>
      <c r="D188" s="128"/>
      <c r="E188" s="128"/>
      <c r="F188" s="128"/>
      <c r="G188" s="128"/>
      <c r="H188" s="128"/>
      <c r="I188" s="128"/>
      <c r="J188" s="128"/>
    </row>
    <row r="189" spans="2:10" ht="21.75" customHeight="1" x14ac:dyDescent="0.3">
      <c r="B189" s="128"/>
      <c r="C189" s="128"/>
      <c r="D189" s="128"/>
      <c r="E189" s="128"/>
      <c r="F189" s="128"/>
      <c r="G189" s="128"/>
      <c r="H189" s="128"/>
      <c r="I189" s="128"/>
      <c r="J189" s="128"/>
    </row>
    <row r="190" spans="2:10" ht="21.75" customHeight="1" x14ac:dyDescent="0.3">
      <c r="B190" s="128"/>
      <c r="C190" s="128"/>
      <c r="D190" s="128"/>
      <c r="E190" s="128"/>
      <c r="F190" s="128"/>
      <c r="G190" s="128"/>
      <c r="H190" s="128"/>
      <c r="I190" s="128"/>
      <c r="J190" s="128"/>
    </row>
    <row r="191" spans="2:10" ht="21.75" customHeight="1" x14ac:dyDescent="0.3">
      <c r="B191" s="128"/>
      <c r="C191" s="128"/>
      <c r="D191" s="128"/>
      <c r="E191" s="128"/>
      <c r="F191" s="128"/>
      <c r="G191" s="128"/>
      <c r="H191" s="128"/>
      <c r="I191" s="128"/>
      <c r="J191" s="128"/>
    </row>
    <row r="192" spans="2:10" ht="21.75" customHeight="1" x14ac:dyDescent="0.3">
      <c r="B192" s="128"/>
      <c r="C192" s="128"/>
      <c r="D192" s="128"/>
      <c r="E192" s="128"/>
      <c r="F192" s="128"/>
      <c r="G192" s="128"/>
      <c r="H192" s="128"/>
      <c r="I192" s="128"/>
      <c r="J192" s="128"/>
    </row>
    <row r="193" spans="2:10" ht="21.75" customHeight="1" x14ac:dyDescent="0.3">
      <c r="B193" s="128"/>
      <c r="C193" s="128"/>
      <c r="D193" s="128"/>
      <c r="E193" s="128"/>
      <c r="F193" s="128"/>
      <c r="G193" s="128"/>
      <c r="H193" s="128"/>
      <c r="I193" s="128"/>
      <c r="J193" s="128"/>
    </row>
    <row r="194" spans="2:10" ht="21.75" customHeight="1" x14ac:dyDescent="0.3">
      <c r="B194" s="128"/>
      <c r="C194" s="128"/>
      <c r="D194" s="128"/>
      <c r="E194" s="128"/>
      <c r="F194" s="128"/>
      <c r="G194" s="128"/>
      <c r="H194" s="128"/>
      <c r="I194" s="128"/>
      <c r="J194" s="128"/>
    </row>
    <row r="195" spans="2:10" ht="21.75" customHeight="1" x14ac:dyDescent="0.3">
      <c r="B195" s="128"/>
      <c r="C195" s="128"/>
      <c r="D195" s="128"/>
      <c r="E195" s="128"/>
      <c r="F195" s="128"/>
      <c r="G195" s="128"/>
      <c r="H195" s="128"/>
      <c r="I195" s="128"/>
      <c r="J195" s="128"/>
    </row>
    <row r="196" spans="2:10" ht="21.75" customHeight="1" x14ac:dyDescent="0.3">
      <c r="B196" s="128"/>
      <c r="C196" s="128"/>
      <c r="D196" s="128"/>
      <c r="E196" s="128"/>
      <c r="F196" s="128"/>
      <c r="G196" s="128"/>
      <c r="H196" s="128"/>
      <c r="I196" s="128"/>
      <c r="J196" s="128"/>
    </row>
    <row r="197" spans="2:10" ht="21.75" customHeight="1" x14ac:dyDescent="0.3">
      <c r="B197" s="128"/>
      <c r="C197" s="128"/>
      <c r="D197" s="128"/>
      <c r="E197" s="128"/>
      <c r="F197" s="128"/>
      <c r="G197" s="128"/>
      <c r="H197" s="128"/>
      <c r="I197" s="128"/>
      <c r="J197" s="128"/>
    </row>
    <row r="198" spans="2:10" ht="21.75" customHeight="1" x14ac:dyDescent="0.3">
      <c r="B198" s="128"/>
      <c r="C198" s="128"/>
      <c r="D198" s="128"/>
      <c r="E198" s="128"/>
      <c r="F198" s="128"/>
      <c r="G198" s="128"/>
      <c r="H198" s="128"/>
      <c r="I198" s="128"/>
      <c r="J198" s="128"/>
    </row>
    <row r="199" spans="2:10" ht="21.75" customHeight="1" x14ac:dyDescent="0.3">
      <c r="B199" s="128"/>
      <c r="C199" s="128"/>
      <c r="D199" s="128"/>
      <c r="E199" s="128"/>
      <c r="F199" s="128"/>
      <c r="G199" s="128"/>
      <c r="H199" s="128"/>
      <c r="I199" s="128"/>
      <c r="J199" s="128"/>
    </row>
    <row r="200" spans="2:10" ht="21.75" customHeight="1" x14ac:dyDescent="0.3">
      <c r="B200" s="128"/>
      <c r="C200" s="128"/>
      <c r="D200" s="128"/>
      <c r="E200" s="128"/>
      <c r="F200" s="128"/>
      <c r="G200" s="128"/>
      <c r="H200" s="128"/>
      <c r="I200" s="128"/>
      <c r="J200" s="128"/>
    </row>
    <row r="201" spans="2:10" ht="21.75" customHeight="1" x14ac:dyDescent="0.3">
      <c r="B201" s="128"/>
      <c r="C201" s="128"/>
      <c r="D201" s="128"/>
      <c r="E201" s="128"/>
      <c r="F201" s="128"/>
      <c r="G201" s="128"/>
      <c r="H201" s="128"/>
      <c r="I201" s="128"/>
      <c r="J201" s="128"/>
    </row>
    <row r="202" spans="2:10" ht="21.75" customHeight="1" x14ac:dyDescent="0.3">
      <c r="B202" s="128"/>
      <c r="C202" s="128"/>
      <c r="D202" s="128"/>
      <c r="E202" s="128"/>
      <c r="F202" s="128"/>
      <c r="G202" s="128"/>
      <c r="H202" s="128"/>
      <c r="I202" s="128"/>
      <c r="J202" s="128"/>
    </row>
    <row r="203" spans="2:10" ht="21.75" customHeight="1" x14ac:dyDescent="0.3">
      <c r="B203" s="128"/>
      <c r="C203" s="128"/>
      <c r="D203" s="128"/>
      <c r="E203" s="128"/>
      <c r="F203" s="128"/>
      <c r="G203" s="128"/>
      <c r="H203" s="128"/>
      <c r="I203" s="128"/>
      <c r="J203" s="128"/>
    </row>
    <row r="204" spans="2:10" ht="21.75" customHeight="1" x14ac:dyDescent="0.3">
      <c r="B204" s="128"/>
      <c r="C204" s="128"/>
      <c r="D204" s="128"/>
      <c r="E204" s="128"/>
      <c r="F204" s="128"/>
      <c r="G204" s="128"/>
      <c r="H204" s="128"/>
      <c r="I204" s="128"/>
      <c r="J204" s="128"/>
    </row>
    <row r="205" spans="2:10" ht="21.75" customHeight="1" x14ac:dyDescent="0.3">
      <c r="B205" s="128"/>
      <c r="C205" s="128"/>
      <c r="D205" s="128"/>
      <c r="E205" s="128"/>
      <c r="F205" s="128"/>
      <c r="G205" s="128"/>
      <c r="H205" s="128"/>
      <c r="I205" s="128"/>
      <c r="J205" s="128"/>
    </row>
    <row r="206" spans="2:10" ht="21.75" customHeight="1" x14ac:dyDescent="0.3">
      <c r="B206" s="128"/>
      <c r="C206" s="128"/>
      <c r="D206" s="128"/>
      <c r="E206" s="128"/>
      <c r="F206" s="128"/>
      <c r="G206" s="128"/>
      <c r="H206" s="128"/>
      <c r="I206" s="128"/>
      <c r="J206" s="128"/>
    </row>
    <row r="207" spans="2:10" ht="21.75" customHeight="1" x14ac:dyDescent="0.3">
      <c r="B207" s="128"/>
      <c r="C207" s="128"/>
      <c r="D207" s="128"/>
      <c r="E207" s="128"/>
      <c r="F207" s="128"/>
      <c r="G207" s="128"/>
      <c r="H207" s="128"/>
      <c r="I207" s="128"/>
      <c r="J207" s="128"/>
    </row>
    <row r="208" spans="2:10" ht="21.75" customHeight="1" x14ac:dyDescent="0.3">
      <c r="B208" s="128"/>
      <c r="C208" s="128"/>
      <c r="D208" s="128"/>
      <c r="E208" s="128"/>
      <c r="F208" s="128"/>
      <c r="G208" s="128"/>
      <c r="H208" s="128"/>
      <c r="I208" s="128"/>
      <c r="J208" s="128"/>
    </row>
    <row r="209" spans="2:10" ht="21.75" customHeight="1" x14ac:dyDescent="0.3">
      <c r="B209" s="128"/>
      <c r="C209" s="128"/>
      <c r="D209" s="128"/>
      <c r="E209" s="128"/>
      <c r="F209" s="128"/>
      <c r="G209" s="128"/>
      <c r="H209" s="128"/>
      <c r="I209" s="128"/>
      <c r="J209" s="128"/>
    </row>
    <row r="210" spans="2:10" ht="21.75" customHeight="1" x14ac:dyDescent="0.3">
      <c r="B210" s="128"/>
      <c r="C210" s="128"/>
      <c r="D210" s="128"/>
      <c r="E210" s="128"/>
      <c r="F210" s="128"/>
      <c r="G210" s="128"/>
      <c r="H210" s="128"/>
      <c r="I210" s="128"/>
      <c r="J210" s="128"/>
    </row>
    <row r="211" spans="2:10" ht="21.75" customHeight="1" x14ac:dyDescent="0.3">
      <c r="B211" s="128"/>
      <c r="C211" s="128"/>
      <c r="D211" s="128"/>
      <c r="E211" s="128"/>
      <c r="F211" s="128"/>
      <c r="G211" s="128"/>
      <c r="H211" s="128"/>
      <c r="I211" s="128"/>
      <c r="J211" s="128"/>
    </row>
    <row r="212" spans="2:10" ht="21.75" customHeight="1" x14ac:dyDescent="0.3">
      <c r="B212" s="128"/>
      <c r="C212" s="128"/>
      <c r="D212" s="128"/>
      <c r="E212" s="128"/>
      <c r="F212" s="128"/>
      <c r="G212" s="128"/>
      <c r="H212" s="128"/>
      <c r="I212" s="128"/>
      <c r="J212" s="128"/>
    </row>
    <row r="213" spans="2:10" ht="21.75" customHeight="1" x14ac:dyDescent="0.3">
      <c r="B213" s="128"/>
      <c r="C213" s="128"/>
      <c r="D213" s="128"/>
      <c r="E213" s="128"/>
      <c r="F213" s="128"/>
      <c r="G213" s="128"/>
      <c r="H213" s="128"/>
      <c r="I213" s="128"/>
      <c r="J213" s="128"/>
    </row>
    <row r="214" spans="2:10" ht="21.75" customHeight="1" x14ac:dyDescent="0.3">
      <c r="B214" s="128"/>
      <c r="C214" s="128"/>
      <c r="D214" s="128"/>
      <c r="E214" s="128"/>
      <c r="F214" s="128"/>
      <c r="G214" s="128"/>
      <c r="H214" s="128"/>
      <c r="I214" s="128"/>
      <c r="J214" s="128"/>
    </row>
    <row r="215" spans="2:10" ht="21.75" customHeight="1" x14ac:dyDescent="0.3">
      <c r="B215" s="128"/>
      <c r="C215" s="128"/>
      <c r="D215" s="128"/>
      <c r="E215" s="128"/>
      <c r="F215" s="128"/>
      <c r="G215" s="128"/>
      <c r="H215" s="128"/>
      <c r="I215" s="128"/>
      <c r="J215" s="128"/>
    </row>
    <row r="216" spans="2:10" ht="21.75" customHeight="1" x14ac:dyDescent="0.3">
      <c r="B216" s="128"/>
      <c r="C216" s="128"/>
      <c r="D216" s="128"/>
      <c r="E216" s="128"/>
      <c r="F216" s="128"/>
      <c r="G216" s="128"/>
      <c r="H216" s="128"/>
      <c r="I216" s="128"/>
      <c r="J216" s="128"/>
    </row>
    <row r="217" spans="2:10" ht="21.75" customHeight="1" x14ac:dyDescent="0.3">
      <c r="B217" s="128"/>
      <c r="C217" s="128"/>
      <c r="D217" s="128"/>
      <c r="E217" s="128"/>
      <c r="F217" s="128"/>
      <c r="G217" s="128"/>
      <c r="H217" s="128"/>
      <c r="I217" s="128"/>
      <c r="J217" s="128"/>
    </row>
    <row r="218" spans="2:10" ht="21.75" customHeight="1" x14ac:dyDescent="0.3">
      <c r="B218" s="128"/>
      <c r="C218" s="128"/>
      <c r="D218" s="128"/>
      <c r="E218" s="128"/>
      <c r="F218" s="128"/>
      <c r="G218" s="128"/>
      <c r="H218" s="128"/>
      <c r="I218" s="128"/>
      <c r="J218" s="128"/>
    </row>
    <row r="219" spans="2:10" ht="21.75" customHeight="1" x14ac:dyDescent="0.3">
      <c r="B219" s="128"/>
      <c r="C219" s="128"/>
      <c r="D219" s="128"/>
      <c r="E219" s="128"/>
      <c r="F219" s="128"/>
      <c r="G219" s="128"/>
      <c r="H219" s="128"/>
      <c r="I219" s="128"/>
      <c r="J219" s="128"/>
    </row>
    <row r="220" spans="2:10" ht="21.75" customHeight="1" x14ac:dyDescent="0.3">
      <c r="B220" s="128"/>
      <c r="C220" s="128"/>
      <c r="D220" s="128"/>
      <c r="E220" s="128"/>
      <c r="F220" s="128"/>
      <c r="G220" s="128"/>
      <c r="H220" s="128"/>
      <c r="I220" s="128"/>
      <c r="J220" s="128"/>
    </row>
  </sheetData>
  <dataConsolidate/>
  <mergeCells count="1">
    <mergeCell ref="B6:J6"/>
  </mergeCells>
  <pageMargins left="0.45" right="0.45" top="0.703125" bottom="0.5" header="0.3" footer="0.3"/>
  <pageSetup scale="30" orientation="portrait" r:id="rId1"/>
  <headerFooter>
    <oddHeader>&amp;C&amp;"-,Bold"&amp;36&amp;K04-007&amp;G
&amp;K04-024ORGANISMO COORDINADOR DEL SISTEMA ELÉCTRICO NACIONAL INTERCONECTADO DE LA REPÚBLICA DOMINICANA.</oddHeader>
    <oddFooter>&amp;L&amp;"-,Bold"&amp;36 &amp;K04-024RESUMEN DE LAS TRANSACCIONES ECONÓMICAS DE ABRIL 2021&amp;R&amp;"-,Bold"&amp;36 &amp;K04-02411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QN220"/>
  <sheetViews>
    <sheetView showGridLines="0" view="pageBreakPreview" zoomScale="40" zoomScaleNormal="55" zoomScaleSheetLayoutView="40" zoomScalePageLayoutView="40" workbookViewId="0">
      <selection activeCell="A8" sqref="A8:I46"/>
    </sheetView>
  </sheetViews>
  <sheetFormatPr defaultRowHeight="21.75" customHeight="1" x14ac:dyDescent="0.3"/>
  <cols>
    <col min="1" max="1" width="42.7109375" style="12" customWidth="1"/>
    <col min="2" max="2" width="35.28515625" style="12" customWidth="1"/>
    <col min="3" max="3" width="30.42578125" style="12" customWidth="1"/>
    <col min="4" max="4" width="26.7109375" style="12" customWidth="1"/>
    <col min="5" max="5" width="33.85546875" style="12" customWidth="1"/>
    <col min="6" max="6" width="29.7109375" style="12" customWidth="1"/>
    <col min="7" max="7" width="57.42578125" style="12" bestFit="1" customWidth="1"/>
    <col min="8" max="8" width="34.7109375" style="12" customWidth="1"/>
    <col min="9" max="9" width="30.140625" style="12" bestFit="1" customWidth="1"/>
    <col min="10" max="10" width="28.42578125" style="12" customWidth="1"/>
    <col min="11" max="11" width="13.42578125" customWidth="1"/>
    <col min="12" max="12" width="56.5703125" customWidth="1"/>
    <col min="13" max="13" width="28.28515625" bestFit="1" customWidth="1"/>
    <col min="14" max="14" width="29.42578125" bestFit="1" customWidth="1"/>
    <col min="15" max="15" width="37.28515625" customWidth="1"/>
    <col min="16" max="16" width="27.5703125" customWidth="1"/>
    <col min="17" max="17" width="28.7109375" customWidth="1"/>
    <col min="18" max="18" width="35.5703125" customWidth="1"/>
    <col min="19" max="19" width="29.85546875" customWidth="1"/>
    <col min="20" max="20" width="29.42578125" customWidth="1"/>
    <col min="21" max="21" width="27.42578125" bestFit="1" customWidth="1"/>
    <col min="22" max="22" width="27.85546875" customWidth="1"/>
    <col min="23" max="23" width="34" customWidth="1"/>
    <col min="24" max="24" width="32.5703125" customWidth="1"/>
    <col min="25" max="25" width="31.7109375" customWidth="1"/>
    <col min="26" max="26" width="19.28515625" customWidth="1"/>
    <col min="27" max="27" width="16.85546875" customWidth="1"/>
    <col min="28" max="28" width="34" customWidth="1"/>
    <col min="29" max="29" width="32.5703125" customWidth="1"/>
    <col min="30" max="30" width="31.7109375" customWidth="1"/>
    <col min="31" max="31" width="19.28515625" customWidth="1"/>
    <col min="32" max="32" width="16.85546875" customWidth="1"/>
    <col min="33" max="33" width="34" customWidth="1"/>
    <col min="34" max="34" width="32.5703125" customWidth="1"/>
    <col min="35" max="35" width="31.7109375" bestFit="1" customWidth="1"/>
    <col min="36" max="36" width="19.28515625" customWidth="1"/>
    <col min="37" max="37" width="16.85546875" customWidth="1"/>
    <col min="38" max="38" width="34" bestFit="1" customWidth="1"/>
    <col min="39" max="39" width="32.5703125" customWidth="1"/>
    <col min="40" max="40" width="31.7109375" customWidth="1"/>
    <col min="41" max="41" width="19.28515625" customWidth="1"/>
    <col min="42" max="42" width="16.85546875" customWidth="1"/>
    <col min="43" max="43" width="34" customWidth="1"/>
    <col min="44" max="44" width="32.5703125" customWidth="1"/>
    <col min="45" max="45" width="31.7109375" customWidth="1"/>
    <col min="46" max="46" width="19.28515625" customWidth="1"/>
    <col min="47" max="47" width="16.85546875" customWidth="1"/>
    <col min="48" max="48" width="34" bestFit="1" customWidth="1"/>
    <col min="49" max="49" width="32.5703125" bestFit="1" customWidth="1"/>
    <col min="50" max="50" width="31.7109375" bestFit="1" customWidth="1"/>
    <col min="51" max="51" width="19.28515625" bestFit="1" customWidth="1"/>
    <col min="52" max="52" width="16.85546875" bestFit="1" customWidth="1"/>
    <col min="53" max="53" width="34" bestFit="1" customWidth="1"/>
    <col min="54" max="54" width="32.5703125" bestFit="1" customWidth="1"/>
    <col min="55" max="55" width="31.7109375" bestFit="1" customWidth="1"/>
    <col min="56" max="56" width="19.28515625" bestFit="1" customWidth="1"/>
    <col min="57" max="57" width="16.85546875" customWidth="1"/>
    <col min="58" max="58" width="34" customWidth="1"/>
    <col min="59" max="59" width="32.5703125" bestFit="1" customWidth="1"/>
    <col min="60" max="60" width="31.7109375" bestFit="1" customWidth="1"/>
    <col min="61" max="61" width="19.28515625" bestFit="1" customWidth="1"/>
    <col min="62" max="62" width="16.85546875" bestFit="1" customWidth="1"/>
    <col min="63" max="63" width="34" bestFit="1" customWidth="1"/>
    <col min="64" max="64" width="32.5703125" bestFit="1" customWidth="1"/>
    <col min="65" max="65" width="31.7109375" bestFit="1" customWidth="1"/>
    <col min="66" max="66" width="19.28515625" bestFit="1" customWidth="1"/>
    <col min="67" max="67" width="16.85546875" bestFit="1" customWidth="1"/>
    <col min="68" max="68" width="34" bestFit="1" customWidth="1"/>
    <col min="69" max="69" width="37.5703125" bestFit="1" customWidth="1"/>
    <col min="70" max="70" width="36.7109375" bestFit="1" customWidth="1"/>
    <col min="71" max="71" width="24.28515625" bestFit="1" customWidth="1"/>
    <col min="72" max="72" width="22" bestFit="1" customWidth="1"/>
    <col min="73" max="73" width="39" bestFit="1" customWidth="1"/>
  </cols>
  <sheetData>
    <row r="1" spans="1:10 7216:7216" ht="21.75" customHeight="1" x14ac:dyDescent="0.25">
      <c r="A1"/>
      <c r="B1"/>
      <c r="C1"/>
      <c r="D1"/>
      <c r="E1"/>
      <c r="F1"/>
      <c r="G1"/>
      <c r="H1"/>
      <c r="I1"/>
      <c r="J1"/>
      <c r="JQN1" s="84">
        <v>1</v>
      </c>
    </row>
    <row r="5" spans="1:10 7216:7216" ht="21.75" customHeight="1" x14ac:dyDescent="0.3">
      <c r="A5" s="129"/>
      <c r="B5" s="129"/>
      <c r="C5" s="129"/>
      <c r="D5" s="129"/>
      <c r="E5" s="129"/>
      <c r="F5" s="129"/>
      <c r="G5" s="129"/>
      <c r="H5" s="129"/>
      <c r="I5" s="129"/>
      <c r="J5" s="129"/>
    </row>
    <row r="6" spans="1:10 7216:7216" ht="33" customHeight="1" x14ac:dyDescent="0.25">
      <c r="A6" s="130"/>
      <c r="B6" s="131"/>
      <c r="C6" s="131"/>
      <c r="D6" s="131"/>
      <c r="E6" s="131"/>
      <c r="F6" s="131"/>
      <c r="G6" s="131"/>
      <c r="H6" s="131"/>
      <c r="I6" s="131"/>
      <c r="J6" s="131"/>
    </row>
    <row r="7" spans="1:10 7216:7216" ht="21.75" customHeight="1" x14ac:dyDescent="0.25">
      <c r="A7" s="132"/>
      <c r="B7" s="132"/>
      <c r="C7" s="132"/>
      <c r="D7" s="132"/>
      <c r="E7" s="132"/>
      <c r="F7" s="132"/>
      <c r="G7" s="132"/>
      <c r="H7" s="132"/>
      <c r="I7" s="132"/>
      <c r="J7" s="133"/>
    </row>
    <row r="8" spans="1:10 7216:7216" ht="21.75" customHeight="1" x14ac:dyDescent="0.25">
      <c r="A8"/>
      <c r="B8"/>
      <c r="C8"/>
      <c r="D8"/>
      <c r="E8"/>
      <c r="F8"/>
      <c r="G8"/>
      <c r="H8"/>
      <c r="I8"/>
      <c r="J8"/>
    </row>
    <row r="9" spans="1:10 7216:7216" ht="21.75" customHeight="1" x14ac:dyDescent="0.25">
      <c r="A9"/>
      <c r="B9"/>
      <c r="C9"/>
      <c r="D9"/>
      <c r="E9"/>
      <c r="F9"/>
      <c r="G9"/>
      <c r="H9"/>
      <c r="I9"/>
      <c r="J9"/>
    </row>
    <row r="10" spans="1:10 7216:7216" ht="21.75" customHeight="1" x14ac:dyDescent="0.25">
      <c r="A10"/>
      <c r="B10"/>
      <c r="C10"/>
      <c r="D10"/>
      <c r="E10"/>
      <c r="F10"/>
      <c r="G10"/>
      <c r="H10"/>
      <c r="I10"/>
      <c r="J10"/>
    </row>
    <row r="11" spans="1:10 7216:7216" ht="21.75" customHeight="1" x14ac:dyDescent="0.25">
      <c r="A11"/>
      <c r="B11"/>
      <c r="C11"/>
      <c r="D11"/>
      <c r="E11"/>
      <c r="F11"/>
      <c r="G11"/>
      <c r="H11"/>
      <c r="I11"/>
      <c r="J11"/>
    </row>
    <row r="12" spans="1:10 7216:7216" ht="21.75" customHeight="1" x14ac:dyDescent="0.25">
      <c r="A12"/>
      <c r="B12"/>
      <c r="C12"/>
      <c r="D12"/>
      <c r="E12"/>
      <c r="F12"/>
      <c r="G12"/>
      <c r="H12"/>
      <c r="I12"/>
      <c r="J12"/>
    </row>
    <row r="13" spans="1:10 7216:7216" ht="21.75" customHeight="1" x14ac:dyDescent="0.25">
      <c r="A13"/>
      <c r="B13"/>
      <c r="C13"/>
      <c r="D13"/>
      <c r="E13"/>
      <c r="F13"/>
      <c r="G13"/>
      <c r="H13"/>
      <c r="I13"/>
      <c r="J13"/>
    </row>
    <row r="14" spans="1:10 7216:7216" ht="21.75" customHeight="1" x14ac:dyDescent="0.25">
      <c r="A14"/>
      <c r="B14"/>
      <c r="C14"/>
      <c r="D14"/>
      <c r="E14"/>
      <c r="F14"/>
      <c r="G14"/>
      <c r="H14"/>
      <c r="I14"/>
      <c r="J14"/>
    </row>
    <row r="15" spans="1:10 7216:7216" ht="21.75" customHeight="1" x14ac:dyDescent="0.25">
      <c r="A15"/>
      <c r="B15"/>
      <c r="C15"/>
      <c r="D15"/>
      <c r="E15"/>
      <c r="F15"/>
      <c r="G15"/>
      <c r="H15"/>
      <c r="I15"/>
      <c r="J15"/>
    </row>
    <row r="16" spans="1:10 7216:7216" ht="21.75" customHeight="1" x14ac:dyDescent="0.25">
      <c r="A16"/>
      <c r="B16"/>
      <c r="C16"/>
      <c r="D16"/>
      <c r="E16"/>
      <c r="F16"/>
      <c r="G16"/>
      <c r="H16"/>
      <c r="I16"/>
      <c r="J16"/>
    </row>
    <row r="17" spans="1:10" ht="21.75" customHeight="1" x14ac:dyDescent="0.25">
      <c r="A17"/>
      <c r="B17"/>
      <c r="C17"/>
      <c r="D17"/>
      <c r="E17"/>
      <c r="F17"/>
      <c r="G17"/>
      <c r="H17"/>
      <c r="I17"/>
      <c r="J17"/>
    </row>
    <row r="18" spans="1:10" ht="21.75" customHeight="1" x14ac:dyDescent="0.25">
      <c r="A18"/>
      <c r="B18"/>
      <c r="C18"/>
      <c r="D18"/>
      <c r="E18"/>
      <c r="F18"/>
      <c r="G18"/>
      <c r="H18"/>
      <c r="I18"/>
      <c r="J18"/>
    </row>
    <row r="19" spans="1:10" ht="21.75" customHeight="1" x14ac:dyDescent="0.25">
      <c r="A19"/>
      <c r="B19"/>
      <c r="C19"/>
      <c r="D19"/>
      <c r="E19"/>
      <c r="F19"/>
      <c r="G19"/>
      <c r="H19"/>
      <c r="I19"/>
      <c r="J19"/>
    </row>
    <row r="20" spans="1:10" ht="21.75" customHeight="1" x14ac:dyDescent="0.25">
      <c r="A20"/>
      <c r="B20"/>
      <c r="C20"/>
      <c r="D20"/>
      <c r="E20"/>
      <c r="F20"/>
      <c r="G20"/>
      <c r="H20"/>
      <c r="I20"/>
      <c r="J20"/>
    </row>
    <row r="21" spans="1:10" ht="21.75" customHeight="1" x14ac:dyDescent="0.25">
      <c r="A21"/>
      <c r="B21"/>
      <c r="C21"/>
      <c r="D21"/>
      <c r="E21"/>
      <c r="F21"/>
      <c r="G21"/>
      <c r="H21"/>
      <c r="I21"/>
      <c r="J21"/>
    </row>
    <row r="22" spans="1:10" ht="21.75" customHeight="1" x14ac:dyDescent="0.25">
      <c r="A22"/>
      <c r="B22"/>
      <c r="C22"/>
      <c r="D22"/>
      <c r="E22"/>
      <c r="F22"/>
      <c r="G22"/>
      <c r="H22"/>
      <c r="I22"/>
      <c r="J22"/>
    </row>
    <row r="23" spans="1:10" ht="21.75" customHeight="1" x14ac:dyDescent="0.25">
      <c r="A23"/>
      <c r="B23"/>
      <c r="C23"/>
      <c r="D23"/>
      <c r="E23"/>
      <c r="F23"/>
      <c r="G23"/>
      <c r="H23"/>
      <c r="I23"/>
      <c r="J23"/>
    </row>
    <row r="24" spans="1:10" ht="21.75" customHeight="1" x14ac:dyDescent="0.25">
      <c r="A24"/>
      <c r="B24"/>
      <c r="C24"/>
      <c r="D24"/>
      <c r="E24"/>
      <c r="F24"/>
      <c r="G24"/>
      <c r="H24"/>
      <c r="I24"/>
      <c r="J24"/>
    </row>
    <row r="25" spans="1:10" ht="21.75" customHeight="1" x14ac:dyDescent="0.25">
      <c r="A25"/>
      <c r="B25"/>
      <c r="C25"/>
      <c r="D25"/>
      <c r="E25"/>
      <c r="F25"/>
      <c r="G25"/>
      <c r="H25"/>
      <c r="I25"/>
      <c r="J25"/>
    </row>
    <row r="26" spans="1:10" ht="21.75" customHeight="1" x14ac:dyDescent="0.25">
      <c r="A26"/>
      <c r="B26"/>
      <c r="C26"/>
      <c r="D26"/>
      <c r="E26"/>
      <c r="F26"/>
      <c r="G26"/>
      <c r="H26"/>
      <c r="I26"/>
      <c r="J26"/>
    </row>
    <row r="27" spans="1:10" ht="21.75" customHeight="1" x14ac:dyDescent="0.25">
      <c r="A27"/>
      <c r="B27"/>
      <c r="C27"/>
      <c r="D27"/>
      <c r="E27"/>
      <c r="F27"/>
      <c r="G27"/>
      <c r="H27"/>
      <c r="I27"/>
      <c r="J27"/>
    </row>
    <row r="28" spans="1:10" ht="21.75" customHeight="1" x14ac:dyDescent="0.25">
      <c r="A28"/>
      <c r="B28"/>
      <c r="C28"/>
      <c r="D28"/>
      <c r="E28"/>
      <c r="F28"/>
      <c r="G28"/>
      <c r="H28"/>
      <c r="I28"/>
      <c r="J28"/>
    </row>
    <row r="29" spans="1:10" ht="21.75" customHeight="1" x14ac:dyDescent="0.25">
      <c r="A29"/>
      <c r="B29"/>
      <c r="C29"/>
      <c r="D29"/>
      <c r="E29"/>
      <c r="F29"/>
      <c r="G29"/>
      <c r="H29"/>
      <c r="I29"/>
      <c r="J29"/>
    </row>
    <row r="30" spans="1:10" ht="21.75" customHeight="1" x14ac:dyDescent="0.25">
      <c r="A30"/>
      <c r="B30"/>
      <c r="C30"/>
      <c r="D30"/>
      <c r="E30"/>
      <c r="F30"/>
      <c r="G30"/>
      <c r="H30"/>
      <c r="I30"/>
      <c r="J30"/>
    </row>
    <row r="31" spans="1:10" ht="21.75" customHeight="1" x14ac:dyDescent="0.25">
      <c r="A31"/>
      <c r="B31"/>
      <c r="C31"/>
      <c r="D31"/>
      <c r="E31"/>
      <c r="F31"/>
      <c r="G31"/>
      <c r="H31"/>
      <c r="I31"/>
      <c r="J31"/>
    </row>
    <row r="32" spans="1:10" ht="21.75" customHeight="1" x14ac:dyDescent="0.25">
      <c r="A32"/>
      <c r="B32"/>
      <c r="C32"/>
      <c r="D32"/>
      <c r="E32"/>
      <c r="F32"/>
      <c r="G32"/>
      <c r="H32"/>
      <c r="I32"/>
      <c r="J32"/>
    </row>
    <row r="33" spans="1:10" ht="21.75" customHeight="1" x14ac:dyDescent="0.25">
      <c r="A33"/>
      <c r="B33"/>
      <c r="C33"/>
      <c r="D33"/>
      <c r="E33"/>
      <c r="F33"/>
      <c r="G33"/>
      <c r="H33"/>
      <c r="I33"/>
      <c r="J33"/>
    </row>
    <row r="34" spans="1:10" ht="21.75" customHeight="1" x14ac:dyDescent="0.25">
      <c r="A34"/>
      <c r="B34"/>
      <c r="C34"/>
      <c r="D34"/>
      <c r="E34"/>
      <c r="F34"/>
      <c r="G34"/>
      <c r="H34"/>
      <c r="I34"/>
      <c r="J34"/>
    </row>
    <row r="35" spans="1:10" ht="21.75" customHeight="1" x14ac:dyDescent="0.25">
      <c r="A35"/>
      <c r="B35"/>
      <c r="C35"/>
      <c r="D35"/>
      <c r="E35"/>
      <c r="F35"/>
      <c r="G35"/>
      <c r="H35"/>
      <c r="I35"/>
      <c r="J35"/>
    </row>
    <row r="36" spans="1:10" ht="21.75" customHeight="1" x14ac:dyDescent="0.25">
      <c r="A36"/>
      <c r="B36"/>
      <c r="C36"/>
      <c r="D36"/>
      <c r="E36"/>
      <c r="F36"/>
      <c r="G36"/>
      <c r="H36"/>
      <c r="I36"/>
      <c r="J36"/>
    </row>
    <row r="37" spans="1:10" ht="21.75" customHeight="1" x14ac:dyDescent="0.25">
      <c r="A37"/>
      <c r="B37"/>
      <c r="C37"/>
      <c r="D37"/>
      <c r="E37"/>
      <c r="F37"/>
      <c r="G37"/>
      <c r="H37"/>
      <c r="I37"/>
      <c r="J37"/>
    </row>
    <row r="38" spans="1:10" ht="21.75" customHeight="1" x14ac:dyDescent="0.25">
      <c r="A38"/>
      <c r="B38"/>
      <c r="C38"/>
      <c r="D38"/>
      <c r="E38"/>
      <c r="F38"/>
      <c r="G38"/>
      <c r="H38"/>
      <c r="I38"/>
      <c r="J38"/>
    </row>
    <row r="39" spans="1:10" ht="21.75" customHeight="1" x14ac:dyDescent="0.25">
      <c r="A39"/>
      <c r="B39"/>
      <c r="C39"/>
      <c r="D39"/>
      <c r="E39"/>
      <c r="F39"/>
      <c r="G39"/>
      <c r="H39"/>
      <c r="I39"/>
      <c r="J39"/>
    </row>
    <row r="40" spans="1:10" ht="21.75" customHeight="1" x14ac:dyDescent="0.25">
      <c r="A40"/>
      <c r="B40"/>
      <c r="C40"/>
      <c r="D40"/>
      <c r="E40"/>
      <c r="F40"/>
      <c r="G40"/>
      <c r="H40"/>
      <c r="I40"/>
      <c r="J40"/>
    </row>
    <row r="41" spans="1:10" ht="21.75" customHeight="1" x14ac:dyDescent="0.25">
      <c r="A41"/>
      <c r="B41"/>
      <c r="C41"/>
      <c r="D41"/>
      <c r="E41"/>
      <c r="F41"/>
      <c r="G41"/>
      <c r="H41"/>
      <c r="I41"/>
      <c r="J41"/>
    </row>
    <row r="42" spans="1:10" ht="21.75" customHeight="1" x14ac:dyDescent="0.25">
      <c r="A42"/>
      <c r="B42"/>
      <c r="C42"/>
      <c r="D42"/>
      <c r="E42"/>
      <c r="F42"/>
      <c r="G42"/>
      <c r="H42"/>
      <c r="I42"/>
      <c r="J42"/>
    </row>
    <row r="43" spans="1:10" ht="21.75" customHeight="1" x14ac:dyDescent="0.25">
      <c r="A43"/>
      <c r="B43"/>
      <c r="C43"/>
      <c r="D43"/>
      <c r="E43"/>
      <c r="F43"/>
      <c r="G43"/>
      <c r="H43"/>
      <c r="I43"/>
      <c r="J43"/>
    </row>
    <row r="44" spans="1:10" ht="21.75" customHeight="1" x14ac:dyDescent="0.25">
      <c r="A44"/>
      <c r="B44"/>
      <c r="C44"/>
      <c r="D44"/>
      <c r="E44"/>
      <c r="F44"/>
      <c r="G44"/>
      <c r="H44"/>
      <c r="I44"/>
      <c r="J44"/>
    </row>
    <row r="45" spans="1:10" ht="21.75" customHeight="1" x14ac:dyDescent="0.25">
      <c r="A45"/>
      <c r="B45"/>
      <c r="C45"/>
      <c r="D45"/>
      <c r="E45"/>
      <c r="F45"/>
      <c r="G45"/>
      <c r="H45"/>
      <c r="I45"/>
      <c r="J45"/>
    </row>
    <row r="46" spans="1:10" ht="21.75" customHeight="1" x14ac:dyDescent="0.25">
      <c r="A46"/>
      <c r="B46"/>
      <c r="C46"/>
      <c r="D46"/>
      <c r="E46"/>
      <c r="F46"/>
      <c r="G46"/>
      <c r="H46"/>
      <c r="I46"/>
      <c r="J46"/>
    </row>
    <row r="47" spans="1:10" ht="21.75" customHeight="1" x14ac:dyDescent="0.25">
      <c r="A47"/>
      <c r="B47"/>
      <c r="C47"/>
      <c r="D47"/>
      <c r="E47"/>
      <c r="F47"/>
      <c r="G47"/>
      <c r="H47"/>
      <c r="I47"/>
      <c r="J47"/>
    </row>
    <row r="48" spans="1:10" ht="21.75" customHeight="1" x14ac:dyDescent="0.25">
      <c r="A48"/>
      <c r="B48"/>
      <c r="C48"/>
      <c r="D48"/>
      <c r="E48"/>
      <c r="F48"/>
      <c r="G48"/>
      <c r="H48"/>
      <c r="I48"/>
      <c r="J48"/>
    </row>
    <row r="49" spans="1:10" ht="21.75" customHeight="1" x14ac:dyDescent="0.25">
      <c r="A49"/>
      <c r="B49"/>
      <c r="C49"/>
      <c r="D49"/>
      <c r="E49"/>
      <c r="F49"/>
      <c r="G49"/>
      <c r="H49"/>
      <c r="I49"/>
      <c r="J49"/>
    </row>
    <row r="50" spans="1:10" ht="21.75" customHeight="1" x14ac:dyDescent="0.25">
      <c r="A50"/>
      <c r="B50"/>
      <c r="C50"/>
      <c r="D50"/>
      <c r="E50"/>
      <c r="F50"/>
      <c r="G50"/>
      <c r="H50"/>
      <c r="I50"/>
      <c r="J50"/>
    </row>
    <row r="51" spans="1:10" ht="21.75" customHeight="1" x14ac:dyDescent="0.25">
      <c r="A51"/>
      <c r="B51"/>
      <c r="C51"/>
      <c r="D51"/>
      <c r="E51"/>
      <c r="F51"/>
      <c r="G51"/>
      <c r="H51"/>
      <c r="I51"/>
      <c r="J51"/>
    </row>
    <row r="52" spans="1:10" ht="21.75" customHeight="1" x14ac:dyDescent="0.25">
      <c r="A52"/>
      <c r="B52"/>
      <c r="C52"/>
      <c r="D52"/>
      <c r="E52"/>
      <c r="F52"/>
      <c r="G52"/>
      <c r="H52"/>
      <c r="I52"/>
      <c r="J52"/>
    </row>
    <row r="53" spans="1:10" ht="21.75" customHeight="1" x14ac:dyDescent="0.25">
      <c r="A53"/>
      <c r="B53"/>
      <c r="C53"/>
      <c r="D53"/>
      <c r="E53"/>
      <c r="F53"/>
      <c r="G53"/>
      <c r="H53"/>
      <c r="I53"/>
      <c r="J53"/>
    </row>
    <row r="54" spans="1:10" ht="21.75" customHeight="1" x14ac:dyDescent="0.25">
      <c r="A54"/>
      <c r="B54"/>
      <c r="C54"/>
      <c r="D54"/>
      <c r="E54"/>
      <c r="F54"/>
      <c r="G54"/>
      <c r="H54"/>
      <c r="I54"/>
      <c r="J54"/>
    </row>
    <row r="55" spans="1:10" ht="21.75" customHeight="1" x14ac:dyDescent="0.25">
      <c r="A55"/>
      <c r="B55"/>
      <c r="C55"/>
      <c r="D55"/>
      <c r="E55"/>
      <c r="F55"/>
      <c r="G55"/>
      <c r="H55"/>
      <c r="I55"/>
      <c r="J55"/>
    </row>
    <row r="56" spans="1:10" ht="21.75" customHeight="1" x14ac:dyDescent="0.25">
      <c r="A56"/>
      <c r="B56"/>
      <c r="C56"/>
      <c r="D56"/>
      <c r="E56"/>
      <c r="F56"/>
      <c r="G56"/>
      <c r="H56"/>
      <c r="I56"/>
      <c r="J56"/>
    </row>
    <row r="57" spans="1:10" ht="21.75" customHeight="1" x14ac:dyDescent="0.25">
      <c r="A57"/>
      <c r="B57"/>
      <c r="C57"/>
      <c r="D57"/>
      <c r="E57"/>
      <c r="F57"/>
      <c r="G57"/>
      <c r="H57"/>
      <c r="I57"/>
      <c r="J57"/>
    </row>
    <row r="58" spans="1:10" ht="21.75" customHeight="1" x14ac:dyDescent="0.25">
      <c r="A58"/>
      <c r="B58"/>
      <c r="C58"/>
      <c r="D58"/>
      <c r="E58"/>
      <c r="F58"/>
      <c r="G58"/>
      <c r="H58"/>
      <c r="I58"/>
      <c r="J58"/>
    </row>
    <row r="59" spans="1:10" ht="21.75" customHeight="1" x14ac:dyDescent="0.25">
      <c r="A59"/>
      <c r="B59"/>
      <c r="C59"/>
      <c r="D59"/>
      <c r="E59"/>
      <c r="F59"/>
      <c r="G59"/>
      <c r="H59"/>
      <c r="I59"/>
      <c r="J59"/>
    </row>
    <row r="60" spans="1:10" ht="21.75" customHeight="1" x14ac:dyDescent="0.25">
      <c r="A60"/>
      <c r="B60"/>
      <c r="C60"/>
      <c r="D60"/>
      <c r="E60"/>
      <c r="F60"/>
      <c r="G60"/>
      <c r="H60"/>
      <c r="I60"/>
      <c r="J60"/>
    </row>
    <row r="61" spans="1:10" ht="21.75" customHeight="1" x14ac:dyDescent="0.25">
      <c r="A61"/>
      <c r="B61"/>
      <c r="C61"/>
      <c r="D61"/>
      <c r="E61"/>
      <c r="F61"/>
      <c r="G61"/>
      <c r="H61"/>
      <c r="I61"/>
      <c r="J61"/>
    </row>
    <row r="62" spans="1:10" ht="21.75" customHeight="1" x14ac:dyDescent="0.25">
      <c r="A62"/>
      <c r="B62"/>
      <c r="C62"/>
      <c r="D62"/>
      <c r="E62"/>
      <c r="F62"/>
      <c r="G62"/>
      <c r="H62"/>
      <c r="I62"/>
      <c r="J62"/>
    </row>
    <row r="63" spans="1:10" ht="21.75" customHeight="1" x14ac:dyDescent="0.25">
      <c r="A63"/>
      <c r="B63"/>
      <c r="C63"/>
      <c r="D63"/>
      <c r="E63"/>
      <c r="F63"/>
      <c r="G63"/>
      <c r="H63"/>
      <c r="I63"/>
      <c r="J63"/>
    </row>
    <row r="64" spans="1:10" ht="21.75" customHeight="1" x14ac:dyDescent="0.25">
      <c r="A64"/>
      <c r="B64"/>
      <c r="C64"/>
      <c r="D64"/>
      <c r="E64"/>
      <c r="F64"/>
      <c r="G64"/>
      <c r="H64"/>
      <c r="I64"/>
      <c r="J64"/>
    </row>
    <row r="65" spans="1:10" ht="21.75" customHeight="1" x14ac:dyDescent="0.25">
      <c r="A65"/>
      <c r="B65"/>
      <c r="C65"/>
      <c r="D65"/>
      <c r="E65"/>
      <c r="F65"/>
      <c r="G65"/>
      <c r="H65"/>
      <c r="I65"/>
      <c r="J65"/>
    </row>
    <row r="66" spans="1:10" ht="21.75" customHeight="1" x14ac:dyDescent="0.25">
      <c r="A66"/>
      <c r="B66"/>
      <c r="C66"/>
      <c r="D66"/>
      <c r="E66"/>
      <c r="F66"/>
      <c r="G66"/>
      <c r="H66"/>
      <c r="I66"/>
      <c r="J66"/>
    </row>
    <row r="67" spans="1:10" ht="21.75" customHeight="1" x14ac:dyDescent="0.25">
      <c r="A67"/>
      <c r="B67"/>
      <c r="C67"/>
      <c r="D67"/>
      <c r="E67"/>
      <c r="F67"/>
      <c r="G67"/>
      <c r="H67"/>
      <c r="I67"/>
      <c r="J67"/>
    </row>
    <row r="68" spans="1:10" ht="21.75" customHeight="1" x14ac:dyDescent="0.25">
      <c r="A68"/>
      <c r="B68"/>
      <c r="C68"/>
      <c r="D68"/>
      <c r="E68"/>
      <c r="F68"/>
      <c r="G68"/>
      <c r="H68"/>
      <c r="I68"/>
      <c r="J68"/>
    </row>
    <row r="69" spans="1:10" ht="21.75" customHeight="1" x14ac:dyDescent="0.25">
      <c r="A69"/>
      <c r="B69"/>
      <c r="C69"/>
      <c r="D69"/>
      <c r="E69"/>
      <c r="F69"/>
      <c r="G69"/>
      <c r="H69"/>
      <c r="I69"/>
      <c r="J69"/>
    </row>
    <row r="70" spans="1:10" ht="21.75" customHeight="1" x14ac:dyDescent="0.25">
      <c r="A70"/>
      <c r="B70"/>
      <c r="C70"/>
      <c r="D70"/>
      <c r="E70"/>
      <c r="F70"/>
      <c r="G70"/>
      <c r="H70"/>
      <c r="I70"/>
      <c r="J70"/>
    </row>
    <row r="71" spans="1:10" ht="21.75" customHeight="1" x14ac:dyDescent="0.25">
      <c r="A71"/>
      <c r="B71"/>
      <c r="C71"/>
      <c r="D71"/>
      <c r="E71"/>
      <c r="F71"/>
      <c r="G71"/>
      <c r="H71"/>
      <c r="I71"/>
      <c r="J71"/>
    </row>
    <row r="72" spans="1:10" ht="21.75" customHeight="1" x14ac:dyDescent="0.25">
      <c r="A72"/>
      <c r="B72"/>
      <c r="C72"/>
      <c r="D72"/>
      <c r="E72"/>
      <c r="F72"/>
      <c r="G72"/>
      <c r="H72"/>
      <c r="I72"/>
      <c r="J72"/>
    </row>
    <row r="73" spans="1:10" ht="21.75" customHeight="1" x14ac:dyDescent="0.25">
      <c r="A73"/>
      <c r="B73"/>
      <c r="C73"/>
      <c r="D73"/>
      <c r="E73"/>
      <c r="F73"/>
      <c r="G73"/>
      <c r="H73"/>
      <c r="I73"/>
      <c r="J73"/>
    </row>
    <row r="74" spans="1:10" ht="21.75" customHeight="1" x14ac:dyDescent="0.25">
      <c r="A74"/>
      <c r="B74"/>
      <c r="C74"/>
      <c r="D74"/>
      <c r="E74"/>
      <c r="F74"/>
      <c r="G74"/>
      <c r="H74"/>
      <c r="I74"/>
      <c r="J74"/>
    </row>
    <row r="75" spans="1:10" ht="21.75" customHeight="1" x14ac:dyDescent="0.25">
      <c r="A75"/>
      <c r="B75"/>
      <c r="C75"/>
      <c r="D75"/>
      <c r="E75"/>
      <c r="F75"/>
      <c r="G75"/>
      <c r="H75"/>
      <c r="I75"/>
      <c r="J75"/>
    </row>
    <row r="76" spans="1:10" ht="21.75" customHeight="1" x14ac:dyDescent="0.25">
      <c r="A76"/>
      <c r="B76"/>
      <c r="C76"/>
      <c r="D76"/>
      <c r="E76"/>
      <c r="F76"/>
      <c r="G76"/>
      <c r="H76"/>
      <c r="I76"/>
      <c r="J76"/>
    </row>
    <row r="77" spans="1:10" ht="21.75" customHeight="1" x14ac:dyDescent="0.25">
      <c r="A77"/>
      <c r="B77"/>
      <c r="C77"/>
      <c r="D77"/>
      <c r="E77"/>
      <c r="F77"/>
      <c r="G77"/>
      <c r="H77"/>
      <c r="I77"/>
      <c r="J77"/>
    </row>
    <row r="78" spans="1:10" ht="21.75" customHeight="1" x14ac:dyDescent="0.25">
      <c r="A78"/>
      <c r="B78"/>
      <c r="C78"/>
      <c r="D78"/>
      <c r="E78"/>
      <c r="F78"/>
      <c r="G78"/>
      <c r="H78"/>
      <c r="I78"/>
      <c r="J78"/>
    </row>
    <row r="79" spans="1:10" ht="21.75" customHeight="1" x14ac:dyDescent="0.25">
      <c r="A79"/>
      <c r="B79"/>
      <c r="C79"/>
      <c r="D79"/>
      <c r="E79"/>
      <c r="F79"/>
      <c r="G79"/>
      <c r="H79"/>
      <c r="I79"/>
      <c r="J79"/>
    </row>
    <row r="80" spans="1:10" ht="21.75" customHeight="1" x14ac:dyDescent="0.25">
      <c r="A80"/>
      <c r="B80"/>
      <c r="C80"/>
      <c r="D80"/>
      <c r="E80"/>
      <c r="F80"/>
      <c r="G80"/>
      <c r="H80"/>
      <c r="I80"/>
      <c r="J80"/>
    </row>
    <row r="81" spans="1:10" ht="21.75" customHeight="1" x14ac:dyDescent="0.25">
      <c r="A81"/>
      <c r="B81"/>
      <c r="C81"/>
      <c r="D81"/>
      <c r="E81"/>
      <c r="F81"/>
      <c r="G81"/>
      <c r="H81"/>
      <c r="I81"/>
      <c r="J81"/>
    </row>
    <row r="82" spans="1:10" ht="21.75" customHeight="1" x14ac:dyDescent="0.25">
      <c r="A82"/>
      <c r="B82"/>
      <c r="C82"/>
      <c r="D82"/>
      <c r="E82"/>
      <c r="F82"/>
      <c r="G82"/>
      <c r="H82"/>
      <c r="I82"/>
      <c r="J82"/>
    </row>
    <row r="83" spans="1:10" ht="21.75" customHeight="1" x14ac:dyDescent="0.25">
      <c r="A83"/>
      <c r="B83"/>
      <c r="C83"/>
      <c r="D83"/>
      <c r="E83"/>
      <c r="F83"/>
      <c r="G83"/>
      <c r="H83"/>
      <c r="I83"/>
      <c r="J83"/>
    </row>
    <row r="84" spans="1:10" ht="21.75" customHeight="1" x14ac:dyDescent="0.25">
      <c r="A84"/>
      <c r="B84"/>
      <c r="C84"/>
      <c r="D84"/>
      <c r="E84"/>
      <c r="F84"/>
      <c r="G84"/>
      <c r="H84"/>
      <c r="I84"/>
      <c r="J84"/>
    </row>
    <row r="85" spans="1:10" ht="21.75" customHeight="1" x14ac:dyDescent="0.25">
      <c r="A85"/>
      <c r="B85"/>
      <c r="C85"/>
      <c r="D85"/>
      <c r="E85"/>
      <c r="F85"/>
      <c r="G85"/>
      <c r="H85"/>
      <c r="I85"/>
      <c r="J85"/>
    </row>
    <row r="86" spans="1:10" ht="21.75" customHeight="1" x14ac:dyDescent="0.25">
      <c r="A86"/>
      <c r="B86"/>
      <c r="C86"/>
      <c r="D86"/>
      <c r="E86"/>
      <c r="F86"/>
      <c r="G86"/>
      <c r="H86"/>
      <c r="I86"/>
      <c r="J86"/>
    </row>
    <row r="87" spans="1:10" ht="21.75" customHeight="1" x14ac:dyDescent="0.25">
      <c r="A87"/>
      <c r="B87"/>
      <c r="C87"/>
      <c r="D87"/>
      <c r="E87"/>
      <c r="F87"/>
      <c r="G87"/>
      <c r="H87"/>
      <c r="I87"/>
      <c r="J87"/>
    </row>
    <row r="88" spans="1:10" ht="21.75" customHeight="1" x14ac:dyDescent="0.25">
      <c r="A88"/>
      <c r="B88"/>
      <c r="C88"/>
      <c r="D88"/>
      <c r="E88"/>
      <c r="F88"/>
      <c r="G88"/>
      <c r="H88"/>
      <c r="I88"/>
      <c r="J88"/>
    </row>
    <row r="89" spans="1:10" ht="21.75" customHeight="1" x14ac:dyDescent="0.25">
      <c r="A89"/>
      <c r="B89"/>
      <c r="C89"/>
      <c r="D89"/>
      <c r="E89"/>
      <c r="F89"/>
      <c r="G89"/>
      <c r="H89"/>
      <c r="I89"/>
      <c r="J89"/>
    </row>
    <row r="90" spans="1:10" ht="21.75" customHeight="1" x14ac:dyDescent="0.25">
      <c r="A90"/>
      <c r="B90"/>
      <c r="C90"/>
      <c r="D90"/>
      <c r="E90"/>
      <c r="F90"/>
      <c r="G90"/>
      <c r="H90"/>
      <c r="I90"/>
      <c r="J90"/>
    </row>
    <row r="91" spans="1:10" ht="21.75" customHeight="1" x14ac:dyDescent="0.25">
      <c r="A91"/>
      <c r="B91"/>
      <c r="C91"/>
      <c r="D91"/>
      <c r="E91"/>
      <c r="F91"/>
      <c r="G91"/>
      <c r="H91"/>
      <c r="I91"/>
      <c r="J91"/>
    </row>
    <row r="92" spans="1:10" ht="21.75" customHeight="1" x14ac:dyDescent="0.25">
      <c r="A92"/>
      <c r="B92"/>
      <c r="C92"/>
      <c r="D92"/>
      <c r="E92"/>
      <c r="F92"/>
      <c r="G92"/>
      <c r="H92"/>
      <c r="I92"/>
      <c r="J92"/>
    </row>
    <row r="93" spans="1:10" ht="21.75" customHeight="1" x14ac:dyDescent="0.25">
      <c r="A93"/>
      <c r="B93"/>
      <c r="C93"/>
      <c r="D93"/>
      <c r="E93"/>
      <c r="F93"/>
      <c r="G93"/>
      <c r="H93"/>
      <c r="I93"/>
      <c r="J93"/>
    </row>
    <row r="94" spans="1:10" ht="21.75" customHeight="1" x14ac:dyDescent="0.25">
      <c r="A94"/>
      <c r="B94"/>
      <c r="C94"/>
      <c r="D94"/>
      <c r="E94"/>
      <c r="F94"/>
      <c r="G94"/>
      <c r="H94"/>
      <c r="I94"/>
      <c r="J94"/>
    </row>
    <row r="95" spans="1:10" ht="21.75" customHeight="1" x14ac:dyDescent="0.25">
      <c r="A95"/>
      <c r="B95"/>
      <c r="C95"/>
      <c r="D95"/>
      <c r="E95"/>
      <c r="F95"/>
      <c r="G95"/>
      <c r="H95"/>
      <c r="I95"/>
      <c r="J95"/>
    </row>
    <row r="96" spans="1:10" ht="21.75" customHeight="1" x14ac:dyDescent="0.25">
      <c r="A96"/>
      <c r="B96"/>
      <c r="C96"/>
      <c r="D96"/>
      <c r="E96"/>
      <c r="F96"/>
      <c r="G96"/>
      <c r="H96"/>
      <c r="I96"/>
      <c r="J96"/>
    </row>
    <row r="97" spans="1:10" ht="21.75" customHeight="1" x14ac:dyDescent="0.25">
      <c r="A97"/>
      <c r="B97"/>
      <c r="C97"/>
      <c r="D97"/>
      <c r="E97"/>
      <c r="F97"/>
      <c r="G97"/>
      <c r="H97"/>
      <c r="I97"/>
      <c r="J97"/>
    </row>
    <row r="98" spans="1:10" ht="21.75" customHeight="1" x14ac:dyDescent="0.25">
      <c r="A98"/>
      <c r="B98"/>
      <c r="C98"/>
      <c r="D98"/>
      <c r="E98"/>
      <c r="F98"/>
      <c r="G98"/>
      <c r="H98"/>
      <c r="I98"/>
      <c r="J98"/>
    </row>
    <row r="99" spans="1:10" ht="21.75" customHeight="1" x14ac:dyDescent="0.25">
      <c r="A99"/>
      <c r="B99"/>
      <c r="C99"/>
      <c r="D99"/>
      <c r="E99"/>
      <c r="F99"/>
      <c r="G99"/>
      <c r="H99"/>
      <c r="I99"/>
      <c r="J99"/>
    </row>
    <row r="100" spans="1:10" ht="21.75" customHeight="1" x14ac:dyDescent="0.25">
      <c r="A100"/>
      <c r="B100"/>
      <c r="C100"/>
      <c r="D100"/>
      <c r="E100"/>
      <c r="F100"/>
      <c r="G100"/>
      <c r="H100"/>
      <c r="I100"/>
      <c r="J100"/>
    </row>
    <row r="101" spans="1:10" ht="21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21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21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21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21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21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21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21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21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21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21.75" customHeight="1" x14ac:dyDescent="0.4">
      <c r="A111" s="122"/>
      <c r="B111" s="123"/>
      <c r="C111" s="124"/>
      <c r="D111" s="124"/>
      <c r="E111" s="124"/>
      <c r="F111" s="124"/>
      <c r="G111" s="124"/>
      <c r="H111" s="124"/>
      <c r="I111" s="124"/>
      <c r="J111" s="125"/>
    </row>
    <row r="112" spans="1:10" ht="21.75" customHeight="1" x14ac:dyDescent="0.4">
      <c r="A112" s="122"/>
      <c r="B112" s="123"/>
      <c r="C112" s="124"/>
      <c r="D112" s="124"/>
      <c r="E112" s="124"/>
      <c r="F112" s="124"/>
      <c r="G112" s="124"/>
      <c r="H112" s="124"/>
      <c r="I112" s="124"/>
      <c r="J112" s="125"/>
    </row>
    <row r="113" spans="1:10" ht="21.75" customHeight="1" x14ac:dyDescent="0.4">
      <c r="A113" s="122"/>
      <c r="B113" s="123"/>
      <c r="C113" s="124"/>
      <c r="D113" s="124"/>
      <c r="E113" s="124"/>
      <c r="F113" s="124"/>
      <c r="G113" s="124"/>
      <c r="H113" s="124"/>
      <c r="I113" s="124"/>
      <c r="J113" s="125"/>
    </row>
    <row r="114" spans="1:10" ht="21.75" customHeight="1" x14ac:dyDescent="0.4">
      <c r="A114" s="122"/>
      <c r="B114" s="123"/>
      <c r="C114" s="124"/>
      <c r="D114" s="124"/>
      <c r="E114" s="124"/>
      <c r="F114" s="124"/>
      <c r="G114" s="124"/>
      <c r="H114" s="124"/>
      <c r="I114" s="124"/>
      <c r="J114" s="125"/>
    </row>
    <row r="115" spans="1:10" ht="21.75" customHeight="1" x14ac:dyDescent="0.4">
      <c r="A115" s="122"/>
      <c r="B115" s="123"/>
      <c r="C115" s="124"/>
      <c r="D115" s="124"/>
      <c r="E115" s="124"/>
      <c r="F115" s="124"/>
      <c r="G115" s="124"/>
      <c r="H115" s="124"/>
      <c r="I115" s="124"/>
      <c r="J115" s="125"/>
    </row>
    <row r="116" spans="1:10" ht="21.75" customHeight="1" x14ac:dyDescent="0.4">
      <c r="A116" s="122"/>
      <c r="B116" s="123"/>
      <c r="C116" s="124"/>
      <c r="D116" s="124"/>
      <c r="E116" s="124"/>
      <c r="F116" s="124"/>
      <c r="G116" s="124"/>
      <c r="H116" s="124"/>
      <c r="I116" s="124"/>
      <c r="J116" s="125"/>
    </row>
    <row r="117" spans="1:10" ht="21.75" customHeight="1" x14ac:dyDescent="0.4">
      <c r="A117" s="122"/>
      <c r="B117" s="123"/>
      <c r="C117" s="124"/>
      <c r="D117" s="124"/>
      <c r="E117" s="124"/>
      <c r="F117" s="124"/>
      <c r="G117" s="124"/>
      <c r="H117" s="124"/>
      <c r="I117" s="124"/>
      <c r="J117" s="125"/>
    </row>
    <row r="118" spans="1:10" ht="21.75" customHeight="1" x14ac:dyDescent="0.4">
      <c r="A118" s="122"/>
      <c r="B118" s="123"/>
      <c r="C118" s="124"/>
      <c r="D118" s="124"/>
      <c r="E118" s="124"/>
      <c r="F118" s="124"/>
      <c r="G118" s="124"/>
      <c r="H118" s="124"/>
      <c r="I118" s="124"/>
      <c r="J118" s="125"/>
    </row>
    <row r="119" spans="1:10" ht="21.75" customHeight="1" x14ac:dyDescent="0.4">
      <c r="A119" s="122"/>
      <c r="B119" s="123"/>
      <c r="C119" s="124"/>
      <c r="D119" s="124"/>
      <c r="E119" s="124"/>
      <c r="F119" s="124"/>
      <c r="G119" s="124"/>
      <c r="H119" s="124"/>
      <c r="I119" s="124"/>
      <c r="J119" s="125"/>
    </row>
    <row r="120" spans="1:10" ht="21.75" customHeight="1" x14ac:dyDescent="0.4">
      <c r="A120" s="122"/>
      <c r="B120" s="123"/>
      <c r="C120" s="124"/>
      <c r="D120" s="124"/>
      <c r="E120" s="124"/>
      <c r="F120" s="124"/>
      <c r="G120" s="124"/>
      <c r="H120" s="124"/>
      <c r="I120" s="124"/>
      <c r="J120" s="125"/>
    </row>
    <row r="121" spans="1:10" ht="21.75" customHeight="1" x14ac:dyDescent="0.4">
      <c r="A121" s="122"/>
      <c r="B121" s="123"/>
      <c r="C121" s="124"/>
      <c r="D121" s="124"/>
      <c r="E121" s="124"/>
      <c r="F121" s="124"/>
      <c r="G121" s="124"/>
      <c r="H121" s="124"/>
      <c r="I121" s="124"/>
      <c r="J121" s="125"/>
    </row>
    <row r="122" spans="1:10" ht="21.75" customHeight="1" x14ac:dyDescent="0.4">
      <c r="A122" s="122"/>
      <c r="B122" s="123"/>
      <c r="C122" s="124"/>
      <c r="D122" s="124"/>
      <c r="E122" s="124"/>
      <c r="F122" s="124"/>
      <c r="G122" s="124"/>
      <c r="H122" s="124"/>
      <c r="I122" s="124"/>
      <c r="J122" s="125"/>
    </row>
    <row r="123" spans="1:10" ht="21.75" customHeight="1" x14ac:dyDescent="0.4">
      <c r="A123" s="122"/>
      <c r="B123" s="123"/>
      <c r="C123" s="124"/>
      <c r="D123" s="124"/>
      <c r="E123" s="124"/>
      <c r="F123" s="124"/>
      <c r="G123" s="124"/>
      <c r="H123" s="124"/>
      <c r="I123" s="124"/>
      <c r="J123" s="125"/>
    </row>
    <row r="124" spans="1:10" ht="21.75" customHeight="1" x14ac:dyDescent="0.4">
      <c r="A124" s="122"/>
      <c r="B124" s="123"/>
      <c r="C124" s="124"/>
      <c r="D124" s="124"/>
      <c r="E124" s="124"/>
      <c r="F124" s="124"/>
      <c r="G124" s="124"/>
      <c r="H124" s="124"/>
      <c r="I124" s="124"/>
      <c r="J124" s="125"/>
    </row>
    <row r="125" spans="1:10" ht="21.75" customHeight="1" x14ac:dyDescent="0.4">
      <c r="A125" s="122"/>
      <c r="B125" s="123"/>
      <c r="C125" s="124"/>
      <c r="D125" s="124"/>
      <c r="E125" s="124"/>
      <c r="F125" s="124"/>
      <c r="G125" s="124"/>
      <c r="H125" s="124"/>
      <c r="I125" s="124"/>
      <c r="J125" s="125"/>
    </row>
    <row r="126" spans="1:10" ht="21.75" customHeight="1" x14ac:dyDescent="0.4">
      <c r="A126" s="122"/>
      <c r="B126" s="123"/>
      <c r="C126" s="124"/>
      <c r="D126" s="124"/>
      <c r="E126" s="124"/>
      <c r="F126" s="124"/>
      <c r="G126" s="124"/>
      <c r="H126" s="124"/>
      <c r="I126" s="124"/>
      <c r="J126" s="125"/>
    </row>
    <row r="127" spans="1:10" ht="21.75" customHeight="1" x14ac:dyDescent="0.4">
      <c r="A127" s="122"/>
      <c r="B127" s="123"/>
      <c r="C127" s="124"/>
      <c r="D127" s="124"/>
      <c r="E127" s="124"/>
      <c r="F127" s="124"/>
      <c r="G127" s="124"/>
      <c r="H127" s="124"/>
      <c r="I127" s="124"/>
      <c r="J127" s="125"/>
    </row>
    <row r="128" spans="1:10" ht="21.75" customHeight="1" x14ac:dyDescent="0.4">
      <c r="A128" s="122"/>
      <c r="B128" s="123"/>
      <c r="C128" s="124"/>
      <c r="D128" s="124"/>
      <c r="E128" s="124"/>
      <c r="F128" s="124"/>
      <c r="G128" s="124"/>
      <c r="H128" s="124"/>
      <c r="I128" s="124"/>
      <c r="J128" s="125"/>
    </row>
    <row r="129" spans="1:10" ht="21.75" customHeight="1" x14ac:dyDescent="0.4">
      <c r="A129" s="122"/>
      <c r="B129" s="123"/>
      <c r="C129" s="124"/>
      <c r="D129" s="124"/>
      <c r="E129" s="124"/>
      <c r="F129" s="124"/>
      <c r="G129" s="124"/>
      <c r="H129" s="124"/>
      <c r="I129" s="124"/>
      <c r="J129" s="125"/>
    </row>
    <row r="130" spans="1:10" ht="21.75" customHeight="1" x14ac:dyDescent="0.4">
      <c r="A130" s="122"/>
      <c r="B130" s="123"/>
      <c r="C130" s="124"/>
      <c r="D130" s="124"/>
      <c r="E130" s="124"/>
      <c r="F130" s="124"/>
      <c r="G130" s="124"/>
      <c r="H130" s="124"/>
      <c r="I130" s="124"/>
      <c r="J130" s="125"/>
    </row>
    <row r="131" spans="1:10" ht="21.75" customHeight="1" x14ac:dyDescent="0.4">
      <c r="A131" s="122"/>
      <c r="B131" s="123"/>
      <c r="C131" s="124"/>
      <c r="D131" s="124"/>
      <c r="E131" s="124"/>
      <c r="F131" s="124"/>
      <c r="G131" s="124"/>
      <c r="H131" s="124"/>
      <c r="I131" s="124"/>
      <c r="J131" s="125"/>
    </row>
    <row r="132" spans="1:10" ht="21.75" customHeight="1" x14ac:dyDescent="0.4">
      <c r="A132" s="122"/>
      <c r="B132" s="123"/>
      <c r="C132" s="124"/>
      <c r="D132" s="124"/>
      <c r="E132" s="124"/>
      <c r="F132" s="124"/>
      <c r="G132" s="124"/>
      <c r="H132" s="124"/>
      <c r="I132" s="124"/>
      <c r="J132" s="125"/>
    </row>
    <row r="133" spans="1:10" ht="21.75" customHeight="1" x14ac:dyDescent="0.4">
      <c r="A133" s="122"/>
      <c r="B133" s="123"/>
      <c r="C133" s="124"/>
      <c r="D133" s="124"/>
      <c r="E133" s="124"/>
      <c r="F133" s="124"/>
      <c r="G133" s="124"/>
      <c r="H133" s="124"/>
      <c r="I133" s="124"/>
      <c r="J133" s="125"/>
    </row>
    <row r="134" spans="1:10" ht="21.75" customHeight="1" x14ac:dyDescent="0.4">
      <c r="A134" s="122"/>
      <c r="B134" s="123"/>
      <c r="C134" s="124"/>
      <c r="D134" s="124"/>
      <c r="E134" s="124"/>
      <c r="F134" s="124"/>
      <c r="G134" s="124"/>
      <c r="H134" s="124"/>
      <c r="I134" s="124"/>
      <c r="J134" s="125"/>
    </row>
    <row r="135" spans="1:10" ht="21.75" customHeight="1" x14ac:dyDescent="0.4">
      <c r="A135" s="122"/>
      <c r="B135" s="123"/>
      <c r="C135" s="124"/>
      <c r="D135" s="124"/>
      <c r="E135" s="124"/>
      <c r="F135" s="124"/>
      <c r="G135" s="124"/>
      <c r="H135" s="124"/>
      <c r="I135" s="124"/>
      <c r="J135" s="125"/>
    </row>
    <row r="136" spans="1:10" ht="21.75" customHeight="1" x14ac:dyDescent="0.4">
      <c r="A136" s="122"/>
      <c r="B136" s="123"/>
      <c r="C136" s="124"/>
      <c r="D136" s="124"/>
      <c r="E136" s="124"/>
      <c r="F136" s="124"/>
      <c r="G136" s="124"/>
      <c r="H136" s="124"/>
      <c r="I136" s="124"/>
      <c r="J136" s="125"/>
    </row>
    <row r="137" spans="1:10" ht="21.75" customHeight="1" x14ac:dyDescent="0.4">
      <c r="A137" s="122"/>
      <c r="B137" s="123"/>
      <c r="C137" s="124"/>
      <c r="D137" s="124"/>
      <c r="E137" s="124"/>
      <c r="F137" s="124"/>
      <c r="G137" s="124"/>
      <c r="H137" s="124"/>
      <c r="I137" s="124"/>
      <c r="J137" s="125"/>
    </row>
    <row r="138" spans="1:10" ht="21.75" customHeight="1" x14ac:dyDescent="0.4">
      <c r="A138" s="122"/>
      <c r="B138" s="123"/>
      <c r="C138" s="124"/>
      <c r="D138" s="124"/>
      <c r="E138" s="124"/>
      <c r="F138" s="124"/>
      <c r="G138" s="124"/>
      <c r="H138" s="124"/>
      <c r="I138" s="124"/>
      <c r="J138" s="125"/>
    </row>
    <row r="139" spans="1:10" ht="21.75" customHeight="1" x14ac:dyDescent="0.4">
      <c r="A139" s="122"/>
      <c r="B139" s="123"/>
      <c r="C139" s="124"/>
      <c r="D139" s="124"/>
      <c r="E139" s="124"/>
      <c r="F139" s="124"/>
      <c r="G139" s="124"/>
      <c r="H139" s="124"/>
      <c r="I139" s="124"/>
      <c r="J139" s="125"/>
    </row>
    <row r="140" spans="1:10" ht="21.75" customHeight="1" x14ac:dyDescent="0.4">
      <c r="A140" s="122"/>
      <c r="B140" s="123"/>
      <c r="C140" s="124"/>
      <c r="D140" s="124"/>
      <c r="E140" s="124"/>
      <c r="F140" s="124"/>
      <c r="G140" s="124"/>
      <c r="H140" s="124"/>
      <c r="I140" s="124"/>
      <c r="J140" s="125"/>
    </row>
    <row r="141" spans="1:10" ht="21.75" customHeight="1" x14ac:dyDescent="0.4">
      <c r="A141" s="122"/>
      <c r="B141" s="122"/>
      <c r="C141" s="125"/>
      <c r="D141" s="125"/>
      <c r="E141" s="125"/>
      <c r="F141" s="125"/>
      <c r="G141" s="125"/>
      <c r="H141" s="125"/>
      <c r="I141" s="125"/>
      <c r="J141" s="125"/>
    </row>
    <row r="142" spans="1:10" ht="21.75" customHeight="1" x14ac:dyDescent="0.3">
      <c r="A142" s="129"/>
      <c r="B142" s="129"/>
      <c r="C142" s="129"/>
      <c r="D142" s="129"/>
      <c r="E142" s="129"/>
      <c r="F142" s="129"/>
      <c r="G142" s="129"/>
      <c r="H142" s="129"/>
      <c r="I142" s="129"/>
      <c r="J142" s="129"/>
    </row>
    <row r="143" spans="1:10" ht="21.75" customHeight="1" x14ac:dyDescent="0.3">
      <c r="B143" s="128"/>
      <c r="C143" s="128"/>
      <c r="D143" s="128"/>
      <c r="E143" s="128"/>
      <c r="F143" s="128"/>
      <c r="G143" s="128"/>
      <c r="H143" s="128"/>
      <c r="I143" s="128"/>
      <c r="J143" s="128"/>
    </row>
    <row r="144" spans="1:10" ht="21.75" customHeight="1" x14ac:dyDescent="0.3">
      <c r="B144" s="128"/>
      <c r="C144" s="128"/>
      <c r="D144" s="128"/>
      <c r="E144" s="128"/>
      <c r="F144" s="128"/>
      <c r="G144" s="128"/>
      <c r="H144" s="128"/>
      <c r="I144" s="128"/>
      <c r="J144" s="128"/>
    </row>
    <row r="145" spans="2:10" ht="21.75" customHeight="1" x14ac:dyDescent="0.3">
      <c r="B145" s="128"/>
      <c r="C145" s="128"/>
      <c r="D145" s="128"/>
      <c r="E145" s="128"/>
      <c r="F145" s="128"/>
      <c r="G145" s="128"/>
      <c r="H145" s="128"/>
      <c r="I145" s="128"/>
      <c r="J145" s="128"/>
    </row>
    <row r="146" spans="2:10" ht="21.75" customHeight="1" x14ac:dyDescent="0.3">
      <c r="B146" s="128"/>
      <c r="C146" s="128"/>
      <c r="D146" s="128"/>
      <c r="E146" s="128"/>
      <c r="F146" s="128"/>
      <c r="G146" s="128"/>
      <c r="H146" s="128"/>
      <c r="I146" s="128"/>
      <c r="J146" s="128"/>
    </row>
    <row r="147" spans="2:10" ht="21.75" customHeight="1" x14ac:dyDescent="0.3">
      <c r="B147" s="128"/>
      <c r="C147" s="128"/>
      <c r="D147" s="128"/>
      <c r="E147" s="128"/>
      <c r="F147" s="128"/>
      <c r="G147" s="128"/>
      <c r="H147" s="128"/>
      <c r="I147" s="128"/>
      <c r="J147" s="128"/>
    </row>
    <row r="148" spans="2:10" ht="21.75" customHeight="1" x14ac:dyDescent="0.3">
      <c r="B148" s="128"/>
      <c r="C148" s="128"/>
      <c r="D148" s="128"/>
      <c r="E148" s="128"/>
      <c r="F148" s="128"/>
      <c r="G148" s="128"/>
      <c r="H148" s="128"/>
      <c r="I148" s="128"/>
      <c r="J148" s="128"/>
    </row>
    <row r="149" spans="2:10" ht="21.75" customHeight="1" x14ac:dyDescent="0.3">
      <c r="B149" s="128"/>
      <c r="C149" s="128"/>
      <c r="D149" s="128"/>
      <c r="E149" s="128"/>
      <c r="F149" s="128"/>
      <c r="G149" s="128"/>
      <c r="H149" s="128"/>
      <c r="I149" s="128"/>
      <c r="J149" s="128"/>
    </row>
    <row r="150" spans="2:10" ht="21.75" customHeight="1" x14ac:dyDescent="0.3">
      <c r="B150" s="128"/>
      <c r="C150" s="128"/>
      <c r="D150" s="128"/>
      <c r="E150" s="128"/>
      <c r="F150" s="128"/>
      <c r="G150" s="128"/>
      <c r="H150" s="128"/>
      <c r="I150" s="128"/>
      <c r="J150" s="128"/>
    </row>
    <row r="151" spans="2:10" ht="21.75" customHeight="1" x14ac:dyDescent="0.3">
      <c r="B151" s="128"/>
      <c r="C151" s="128"/>
      <c r="D151" s="128"/>
      <c r="E151" s="128"/>
      <c r="F151" s="128"/>
      <c r="G151" s="128"/>
      <c r="H151" s="128"/>
      <c r="I151" s="128"/>
      <c r="J151" s="128"/>
    </row>
    <row r="152" spans="2:10" ht="21.75" customHeight="1" x14ac:dyDescent="0.3">
      <c r="B152" s="128"/>
      <c r="C152" s="128"/>
      <c r="D152" s="128"/>
      <c r="E152" s="128"/>
      <c r="F152" s="128"/>
      <c r="G152" s="128"/>
      <c r="H152" s="128"/>
      <c r="I152" s="128"/>
      <c r="J152" s="128"/>
    </row>
    <row r="153" spans="2:10" ht="21.75" customHeight="1" x14ac:dyDescent="0.3"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2:10" ht="21.75" customHeight="1" x14ac:dyDescent="0.3"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2:10" ht="21.75" customHeight="1" x14ac:dyDescent="0.3"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2:10" ht="21.75" customHeight="1" x14ac:dyDescent="0.3"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2:10" ht="21.75" customHeight="1" x14ac:dyDescent="0.3"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2:10" ht="21.75" customHeight="1" x14ac:dyDescent="0.3"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2:10" ht="21.75" customHeight="1" x14ac:dyDescent="0.3">
      <c r="B159" s="128"/>
      <c r="C159" s="128"/>
      <c r="D159" s="128"/>
      <c r="E159" s="128"/>
      <c r="F159" s="128"/>
      <c r="G159" s="128"/>
      <c r="H159" s="128"/>
      <c r="I159" s="128"/>
      <c r="J159" s="128"/>
    </row>
    <row r="160" spans="2:10" ht="21.75" customHeight="1" x14ac:dyDescent="0.3">
      <c r="B160" s="128"/>
      <c r="C160" s="128"/>
      <c r="D160" s="128"/>
      <c r="E160" s="128"/>
      <c r="F160" s="128"/>
      <c r="G160" s="128"/>
      <c r="H160" s="128"/>
      <c r="I160" s="128"/>
      <c r="J160" s="128"/>
    </row>
    <row r="161" spans="2:10" ht="21.75" customHeight="1" x14ac:dyDescent="0.3">
      <c r="B161" s="128"/>
      <c r="C161" s="128"/>
      <c r="D161" s="128"/>
      <c r="E161" s="128"/>
      <c r="F161" s="128"/>
      <c r="G161" s="128"/>
      <c r="H161" s="128"/>
      <c r="I161" s="128"/>
      <c r="J161" s="128"/>
    </row>
    <row r="162" spans="2:10" ht="21.75" customHeight="1" x14ac:dyDescent="0.3">
      <c r="B162" s="128"/>
      <c r="C162" s="128"/>
      <c r="D162" s="128"/>
      <c r="E162" s="128"/>
      <c r="F162" s="128"/>
      <c r="G162" s="128"/>
      <c r="H162" s="128"/>
      <c r="I162" s="128"/>
      <c r="J162" s="128"/>
    </row>
    <row r="163" spans="2:10" ht="21.75" customHeight="1" x14ac:dyDescent="0.3"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2:10" ht="21.75" customHeight="1" x14ac:dyDescent="0.3"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2:10" ht="21.75" customHeight="1" x14ac:dyDescent="0.3"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2:10" ht="21.75" customHeight="1" x14ac:dyDescent="0.3"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2:10" ht="21.75" customHeight="1" x14ac:dyDescent="0.3"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2:10" ht="21.75" customHeight="1" x14ac:dyDescent="0.3"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2:10" ht="21.75" customHeight="1" x14ac:dyDescent="0.3">
      <c r="B169" s="128"/>
      <c r="C169" s="128"/>
      <c r="D169" s="128"/>
      <c r="E169" s="128"/>
      <c r="F169" s="128"/>
      <c r="G169" s="128"/>
      <c r="H169" s="128"/>
      <c r="I169" s="128"/>
      <c r="J169" s="128"/>
    </row>
    <row r="170" spans="2:10" ht="21.75" customHeight="1" x14ac:dyDescent="0.3">
      <c r="B170" s="128"/>
      <c r="C170" s="128"/>
      <c r="D170" s="128"/>
      <c r="E170" s="128"/>
      <c r="F170" s="128"/>
      <c r="G170" s="128"/>
      <c r="H170" s="128"/>
      <c r="I170" s="128"/>
      <c r="J170" s="128"/>
    </row>
    <row r="171" spans="2:10" ht="21.75" customHeight="1" x14ac:dyDescent="0.3">
      <c r="B171" s="128"/>
      <c r="C171" s="128"/>
      <c r="D171" s="128"/>
      <c r="E171" s="128"/>
      <c r="F171" s="128"/>
      <c r="G171" s="128"/>
      <c r="H171" s="128"/>
      <c r="I171" s="128"/>
      <c r="J171" s="128"/>
    </row>
    <row r="172" spans="2:10" ht="21.75" customHeight="1" x14ac:dyDescent="0.3">
      <c r="B172" s="128"/>
      <c r="C172" s="128"/>
      <c r="D172" s="128"/>
      <c r="E172" s="128"/>
      <c r="F172" s="128"/>
      <c r="G172" s="128"/>
      <c r="H172" s="128"/>
      <c r="I172" s="128"/>
      <c r="J172" s="128"/>
    </row>
    <row r="173" spans="2:10" ht="21.75" customHeight="1" x14ac:dyDescent="0.3">
      <c r="B173" s="128"/>
      <c r="C173" s="128"/>
      <c r="D173" s="128"/>
      <c r="E173" s="128"/>
      <c r="F173" s="128"/>
      <c r="G173" s="128"/>
      <c r="H173" s="128"/>
      <c r="I173" s="128"/>
      <c r="J173" s="128"/>
    </row>
    <row r="174" spans="2:10" ht="21.75" customHeight="1" x14ac:dyDescent="0.3">
      <c r="B174" s="128"/>
      <c r="C174" s="128"/>
      <c r="D174" s="128"/>
      <c r="E174" s="128"/>
      <c r="F174" s="128"/>
      <c r="G174" s="128"/>
      <c r="H174" s="128"/>
      <c r="I174" s="128"/>
      <c r="J174" s="128"/>
    </row>
    <row r="175" spans="2:10" ht="21.75" customHeight="1" x14ac:dyDescent="0.3">
      <c r="B175" s="128"/>
      <c r="C175" s="128"/>
      <c r="D175" s="128"/>
      <c r="E175" s="128"/>
      <c r="F175" s="128"/>
      <c r="G175" s="128"/>
      <c r="H175" s="128"/>
      <c r="I175" s="128"/>
      <c r="J175" s="128"/>
    </row>
    <row r="176" spans="2:10" ht="21.75" customHeight="1" x14ac:dyDescent="0.3">
      <c r="B176" s="128"/>
      <c r="C176" s="128"/>
      <c r="D176" s="128"/>
      <c r="E176" s="128"/>
      <c r="F176" s="128"/>
      <c r="G176" s="128"/>
      <c r="H176" s="128"/>
      <c r="I176" s="128"/>
      <c r="J176" s="128"/>
    </row>
    <row r="177" spans="2:10" ht="21.75" customHeight="1" x14ac:dyDescent="0.3">
      <c r="B177" s="128"/>
      <c r="C177" s="128"/>
      <c r="D177" s="128"/>
      <c r="E177" s="128"/>
      <c r="F177" s="128"/>
      <c r="G177" s="128"/>
      <c r="H177" s="128"/>
      <c r="I177" s="128"/>
      <c r="J177" s="128"/>
    </row>
    <row r="178" spans="2:10" ht="21.75" customHeight="1" x14ac:dyDescent="0.3">
      <c r="B178" s="128"/>
      <c r="C178" s="128"/>
      <c r="D178" s="128"/>
      <c r="E178" s="128"/>
      <c r="F178" s="128"/>
      <c r="G178" s="128"/>
      <c r="H178" s="128"/>
      <c r="I178" s="128"/>
      <c r="J178" s="128"/>
    </row>
    <row r="179" spans="2:10" ht="21.75" customHeight="1" x14ac:dyDescent="0.3">
      <c r="B179" s="128"/>
      <c r="C179" s="128"/>
      <c r="D179" s="128"/>
      <c r="E179" s="128"/>
      <c r="F179" s="128"/>
      <c r="G179" s="128"/>
      <c r="H179" s="128"/>
      <c r="I179" s="128"/>
      <c r="J179" s="128"/>
    </row>
    <row r="180" spans="2:10" ht="21.75" customHeight="1" x14ac:dyDescent="0.3">
      <c r="B180" s="128"/>
      <c r="C180" s="128"/>
      <c r="D180" s="128"/>
      <c r="E180" s="128"/>
      <c r="F180" s="128"/>
      <c r="G180" s="128"/>
      <c r="H180" s="128"/>
      <c r="I180" s="128"/>
      <c r="J180" s="128"/>
    </row>
    <row r="181" spans="2:10" ht="21.75" customHeight="1" x14ac:dyDescent="0.3">
      <c r="B181" s="128"/>
      <c r="C181" s="128"/>
      <c r="D181" s="128"/>
      <c r="E181" s="128"/>
      <c r="F181" s="128"/>
      <c r="G181" s="128"/>
      <c r="H181" s="128"/>
      <c r="I181" s="128"/>
      <c r="J181" s="128"/>
    </row>
    <row r="182" spans="2:10" ht="21.75" customHeight="1" x14ac:dyDescent="0.3">
      <c r="B182" s="128"/>
      <c r="C182" s="128"/>
      <c r="D182" s="128"/>
      <c r="E182" s="128"/>
      <c r="F182" s="128"/>
      <c r="G182" s="128"/>
      <c r="H182" s="128"/>
      <c r="I182" s="128"/>
      <c r="J182" s="128"/>
    </row>
    <row r="183" spans="2:10" ht="21.75" customHeight="1" x14ac:dyDescent="0.3">
      <c r="B183" s="128"/>
      <c r="C183" s="128"/>
      <c r="D183" s="128"/>
      <c r="E183" s="128"/>
      <c r="F183" s="128"/>
      <c r="G183" s="128"/>
      <c r="H183" s="128"/>
      <c r="I183" s="128"/>
      <c r="J183" s="128"/>
    </row>
    <row r="184" spans="2:10" ht="21.75" customHeight="1" x14ac:dyDescent="0.3">
      <c r="B184" s="128"/>
      <c r="C184" s="128"/>
      <c r="D184" s="128"/>
      <c r="E184" s="128"/>
      <c r="F184" s="128"/>
      <c r="G184" s="128"/>
      <c r="H184" s="128"/>
      <c r="I184" s="128"/>
      <c r="J184" s="128"/>
    </row>
    <row r="185" spans="2:10" ht="21.75" customHeight="1" x14ac:dyDescent="0.3">
      <c r="B185" s="128"/>
      <c r="C185" s="128"/>
      <c r="D185" s="128"/>
      <c r="E185" s="128"/>
      <c r="F185" s="128"/>
      <c r="G185" s="128"/>
      <c r="H185" s="128"/>
      <c r="I185" s="128"/>
      <c r="J185" s="128"/>
    </row>
    <row r="186" spans="2:10" ht="21.75" customHeight="1" x14ac:dyDescent="0.3">
      <c r="B186" s="128"/>
      <c r="C186" s="128"/>
      <c r="D186" s="128"/>
      <c r="E186" s="128"/>
      <c r="F186" s="128"/>
      <c r="G186" s="128"/>
      <c r="H186" s="128"/>
      <c r="I186" s="128"/>
      <c r="J186" s="128"/>
    </row>
    <row r="187" spans="2:10" ht="21.75" customHeight="1" x14ac:dyDescent="0.3">
      <c r="B187" s="128"/>
      <c r="C187" s="128"/>
      <c r="D187" s="128"/>
      <c r="E187" s="128"/>
      <c r="F187" s="128"/>
      <c r="G187" s="128"/>
      <c r="H187" s="128"/>
      <c r="I187" s="128"/>
      <c r="J187" s="128"/>
    </row>
    <row r="188" spans="2:10" ht="21.75" customHeight="1" x14ac:dyDescent="0.3">
      <c r="B188" s="128"/>
      <c r="C188" s="128"/>
      <c r="D188" s="128"/>
      <c r="E188" s="128"/>
      <c r="F188" s="128"/>
      <c r="G188" s="128"/>
      <c r="H188" s="128"/>
      <c r="I188" s="128"/>
      <c r="J188" s="128"/>
    </row>
    <row r="189" spans="2:10" ht="21.75" customHeight="1" x14ac:dyDescent="0.3">
      <c r="B189" s="128"/>
      <c r="C189" s="128"/>
      <c r="D189" s="128"/>
      <c r="E189" s="128"/>
      <c r="F189" s="128"/>
      <c r="G189" s="128"/>
      <c r="H189" s="128"/>
      <c r="I189" s="128"/>
      <c r="J189" s="128"/>
    </row>
    <row r="190" spans="2:10" ht="21.75" customHeight="1" x14ac:dyDescent="0.3">
      <c r="B190" s="128"/>
      <c r="C190" s="128"/>
      <c r="D190" s="128"/>
      <c r="E190" s="128"/>
      <c r="F190" s="128"/>
      <c r="G190" s="128"/>
      <c r="H190" s="128"/>
      <c r="I190" s="128"/>
      <c r="J190" s="128"/>
    </row>
    <row r="191" spans="2:10" ht="21.75" customHeight="1" x14ac:dyDescent="0.3">
      <c r="B191" s="128"/>
      <c r="C191" s="128"/>
      <c r="D191" s="128"/>
      <c r="E191" s="128"/>
      <c r="F191" s="128"/>
      <c r="G191" s="128"/>
      <c r="H191" s="128"/>
      <c r="I191" s="128"/>
      <c r="J191" s="128"/>
    </row>
    <row r="192" spans="2:10" ht="21.75" customHeight="1" x14ac:dyDescent="0.3">
      <c r="B192" s="128"/>
      <c r="C192" s="128"/>
      <c r="D192" s="128"/>
      <c r="E192" s="128"/>
      <c r="F192" s="128"/>
      <c r="G192" s="128"/>
      <c r="H192" s="128"/>
      <c r="I192" s="128"/>
      <c r="J192" s="128"/>
    </row>
    <row r="193" spans="2:10" ht="21.75" customHeight="1" x14ac:dyDescent="0.3">
      <c r="B193" s="128"/>
      <c r="C193" s="128"/>
      <c r="D193" s="128"/>
      <c r="E193" s="128"/>
      <c r="F193" s="128"/>
      <c r="G193" s="128"/>
      <c r="H193" s="128"/>
      <c r="I193" s="128"/>
      <c r="J193" s="128"/>
    </row>
    <row r="194" spans="2:10" ht="21.75" customHeight="1" x14ac:dyDescent="0.3">
      <c r="B194" s="128"/>
      <c r="C194" s="128"/>
      <c r="D194" s="128"/>
      <c r="E194" s="128"/>
      <c r="F194" s="128"/>
      <c r="G194" s="128"/>
      <c r="H194" s="128"/>
      <c r="I194" s="128"/>
      <c r="J194" s="128"/>
    </row>
    <row r="195" spans="2:10" ht="21.75" customHeight="1" x14ac:dyDescent="0.3">
      <c r="B195" s="128"/>
      <c r="C195" s="128"/>
      <c r="D195" s="128"/>
      <c r="E195" s="128"/>
      <c r="F195" s="128"/>
      <c r="G195" s="128"/>
      <c r="H195" s="128"/>
      <c r="I195" s="128"/>
      <c r="J195" s="128"/>
    </row>
    <row r="196" spans="2:10" ht="21.75" customHeight="1" x14ac:dyDescent="0.3">
      <c r="B196" s="128"/>
      <c r="C196" s="128"/>
      <c r="D196" s="128"/>
      <c r="E196" s="128"/>
      <c r="F196" s="128"/>
      <c r="G196" s="128"/>
      <c r="H196" s="128"/>
      <c r="I196" s="128"/>
      <c r="J196" s="128"/>
    </row>
    <row r="197" spans="2:10" ht="21.75" customHeight="1" x14ac:dyDescent="0.3">
      <c r="B197" s="128"/>
      <c r="C197" s="128"/>
      <c r="D197" s="128"/>
      <c r="E197" s="128"/>
      <c r="F197" s="128"/>
      <c r="G197" s="128"/>
      <c r="H197" s="128"/>
      <c r="I197" s="128"/>
      <c r="J197" s="128"/>
    </row>
    <row r="198" spans="2:10" ht="21.75" customHeight="1" x14ac:dyDescent="0.3">
      <c r="B198" s="128"/>
      <c r="C198" s="128"/>
      <c r="D198" s="128"/>
      <c r="E198" s="128"/>
      <c r="F198" s="128"/>
      <c r="G198" s="128"/>
      <c r="H198" s="128"/>
      <c r="I198" s="128"/>
      <c r="J198" s="128"/>
    </row>
    <row r="199" spans="2:10" ht="21.75" customHeight="1" x14ac:dyDescent="0.3">
      <c r="B199" s="128"/>
      <c r="C199" s="128"/>
      <c r="D199" s="128"/>
      <c r="E199" s="128"/>
      <c r="F199" s="128"/>
      <c r="G199" s="128"/>
      <c r="H199" s="128"/>
      <c r="I199" s="128"/>
      <c r="J199" s="128"/>
    </row>
    <row r="200" spans="2:10" ht="21.75" customHeight="1" x14ac:dyDescent="0.3">
      <c r="B200" s="128"/>
      <c r="C200" s="128"/>
      <c r="D200" s="128"/>
      <c r="E200" s="128"/>
      <c r="F200" s="128"/>
      <c r="G200" s="128"/>
      <c r="H200" s="128"/>
      <c r="I200" s="128"/>
      <c r="J200" s="128"/>
    </row>
    <row r="201" spans="2:10" ht="21.75" customHeight="1" x14ac:dyDescent="0.3">
      <c r="B201" s="128"/>
      <c r="C201" s="128"/>
      <c r="D201" s="128"/>
      <c r="E201" s="128"/>
      <c r="F201" s="128"/>
      <c r="G201" s="128"/>
      <c r="H201" s="128"/>
      <c r="I201" s="128"/>
      <c r="J201" s="128"/>
    </row>
    <row r="202" spans="2:10" ht="21.75" customHeight="1" x14ac:dyDescent="0.3">
      <c r="B202" s="128"/>
      <c r="C202" s="128"/>
      <c r="D202" s="128"/>
      <c r="E202" s="128"/>
      <c r="F202" s="128"/>
      <c r="G202" s="128"/>
      <c r="H202" s="128"/>
      <c r="I202" s="128"/>
      <c r="J202" s="128"/>
    </row>
    <row r="203" spans="2:10" ht="21.75" customHeight="1" x14ac:dyDescent="0.3">
      <c r="B203" s="128"/>
      <c r="C203" s="128"/>
      <c r="D203" s="128"/>
      <c r="E203" s="128"/>
      <c r="F203" s="128"/>
      <c r="G203" s="128"/>
      <c r="H203" s="128"/>
      <c r="I203" s="128"/>
      <c r="J203" s="128"/>
    </row>
    <row r="204" spans="2:10" ht="21.75" customHeight="1" x14ac:dyDescent="0.3">
      <c r="B204" s="128"/>
      <c r="C204" s="128"/>
      <c r="D204" s="128"/>
      <c r="E204" s="128"/>
      <c r="F204" s="128"/>
      <c r="G204" s="128"/>
      <c r="H204" s="128"/>
      <c r="I204" s="128"/>
      <c r="J204" s="128"/>
    </row>
    <row r="205" spans="2:10" ht="21.75" customHeight="1" x14ac:dyDescent="0.3">
      <c r="B205" s="128"/>
      <c r="C205" s="128"/>
      <c r="D205" s="128"/>
      <c r="E205" s="128"/>
      <c r="F205" s="128"/>
      <c r="G205" s="128"/>
      <c r="H205" s="128"/>
      <c r="I205" s="128"/>
      <c r="J205" s="128"/>
    </row>
    <row r="206" spans="2:10" ht="21.75" customHeight="1" x14ac:dyDescent="0.3">
      <c r="B206" s="128"/>
      <c r="C206" s="128"/>
      <c r="D206" s="128"/>
      <c r="E206" s="128"/>
      <c r="F206" s="128"/>
      <c r="G206" s="128"/>
      <c r="H206" s="128"/>
      <c r="I206" s="128"/>
      <c r="J206" s="128"/>
    </row>
    <row r="207" spans="2:10" ht="21.75" customHeight="1" x14ac:dyDescent="0.3">
      <c r="B207" s="128"/>
      <c r="C207" s="128"/>
      <c r="D207" s="128"/>
      <c r="E207" s="128"/>
      <c r="F207" s="128"/>
      <c r="G207" s="128"/>
      <c r="H207" s="128"/>
      <c r="I207" s="128"/>
      <c r="J207" s="128"/>
    </row>
    <row r="208" spans="2:10" ht="21.75" customHeight="1" x14ac:dyDescent="0.3">
      <c r="B208" s="128"/>
      <c r="C208" s="128"/>
      <c r="D208" s="128"/>
      <c r="E208" s="128"/>
      <c r="F208" s="128"/>
      <c r="G208" s="128"/>
      <c r="H208" s="128"/>
      <c r="I208" s="128"/>
      <c r="J208" s="128"/>
    </row>
    <row r="209" spans="2:10" ht="21.75" customHeight="1" x14ac:dyDescent="0.3">
      <c r="B209" s="128"/>
      <c r="C209" s="128"/>
      <c r="D209" s="128"/>
      <c r="E209" s="128"/>
      <c r="F209" s="128"/>
      <c r="G209" s="128"/>
      <c r="H209" s="128"/>
      <c r="I209" s="128"/>
      <c r="J209" s="128"/>
    </row>
    <row r="210" spans="2:10" ht="21.75" customHeight="1" x14ac:dyDescent="0.3">
      <c r="B210" s="128"/>
      <c r="C210" s="128"/>
      <c r="D210" s="128"/>
      <c r="E210" s="128"/>
      <c r="F210" s="128"/>
      <c r="G210" s="128"/>
      <c r="H210" s="128"/>
      <c r="I210" s="128"/>
      <c r="J210" s="128"/>
    </row>
    <row r="211" spans="2:10" ht="21.75" customHeight="1" x14ac:dyDescent="0.3">
      <c r="B211" s="128"/>
      <c r="C211" s="128"/>
      <c r="D211" s="128"/>
      <c r="E211" s="128"/>
      <c r="F211" s="128"/>
      <c r="G211" s="128"/>
      <c r="H211" s="128"/>
      <c r="I211" s="128"/>
      <c r="J211" s="128"/>
    </row>
    <row r="212" spans="2:10" ht="21.75" customHeight="1" x14ac:dyDescent="0.3">
      <c r="B212" s="128"/>
      <c r="C212" s="128"/>
      <c r="D212" s="128"/>
      <c r="E212" s="128"/>
      <c r="F212" s="128"/>
      <c r="G212" s="128"/>
      <c r="H212" s="128"/>
      <c r="I212" s="128"/>
      <c r="J212" s="128"/>
    </row>
    <row r="213" spans="2:10" ht="21.75" customHeight="1" x14ac:dyDescent="0.3">
      <c r="B213" s="128"/>
      <c r="C213" s="128"/>
      <c r="D213" s="128"/>
      <c r="E213" s="128"/>
      <c r="F213" s="128"/>
      <c r="G213" s="128"/>
      <c r="H213" s="128"/>
      <c r="I213" s="128"/>
      <c r="J213" s="128"/>
    </row>
    <row r="214" spans="2:10" ht="21.75" customHeight="1" x14ac:dyDescent="0.3">
      <c r="B214" s="128"/>
      <c r="C214" s="128"/>
      <c r="D214" s="128"/>
      <c r="E214" s="128"/>
      <c r="F214" s="128"/>
      <c r="G214" s="128"/>
      <c r="H214" s="128"/>
      <c r="I214" s="128"/>
      <c r="J214" s="128"/>
    </row>
    <row r="215" spans="2:10" ht="21.75" customHeight="1" x14ac:dyDescent="0.3">
      <c r="B215" s="128"/>
      <c r="C215" s="128"/>
      <c r="D215" s="128"/>
      <c r="E215" s="128"/>
      <c r="F215" s="128"/>
      <c r="G215" s="128"/>
      <c r="H215" s="128"/>
      <c r="I215" s="128"/>
      <c r="J215" s="128"/>
    </row>
    <row r="216" spans="2:10" ht="21.75" customHeight="1" x14ac:dyDescent="0.3">
      <c r="B216" s="128"/>
      <c r="C216" s="128"/>
      <c r="D216" s="128"/>
      <c r="E216" s="128"/>
      <c r="F216" s="128"/>
      <c r="G216" s="128"/>
      <c r="H216" s="128"/>
      <c r="I216" s="128"/>
      <c r="J216" s="128"/>
    </row>
    <row r="217" spans="2:10" ht="21.75" customHeight="1" x14ac:dyDescent="0.3">
      <c r="B217" s="128"/>
      <c r="C217" s="128"/>
      <c r="D217" s="128"/>
      <c r="E217" s="128"/>
      <c r="F217" s="128"/>
      <c r="G217" s="128"/>
      <c r="H217" s="128"/>
      <c r="I217" s="128"/>
      <c r="J217" s="128"/>
    </row>
    <row r="218" spans="2:10" ht="21.75" customHeight="1" x14ac:dyDescent="0.3">
      <c r="B218" s="128"/>
      <c r="C218" s="128"/>
      <c r="D218" s="128"/>
      <c r="E218" s="128"/>
      <c r="F218" s="128"/>
      <c r="G218" s="128"/>
      <c r="H218" s="128"/>
      <c r="I218" s="128"/>
      <c r="J218" s="128"/>
    </row>
    <row r="219" spans="2:10" ht="21.75" customHeight="1" x14ac:dyDescent="0.3">
      <c r="B219" s="128"/>
      <c r="C219" s="128"/>
      <c r="D219" s="128"/>
      <c r="E219" s="128"/>
      <c r="F219" s="128"/>
      <c r="G219" s="128"/>
      <c r="H219" s="128"/>
      <c r="I219" s="128"/>
      <c r="J219" s="128"/>
    </row>
    <row r="220" spans="2:10" ht="21.75" customHeight="1" x14ac:dyDescent="0.3">
      <c r="B220" s="128"/>
      <c r="C220" s="128"/>
      <c r="D220" s="128"/>
      <c r="E220" s="128"/>
      <c r="F220" s="128"/>
      <c r="G220" s="128"/>
      <c r="H220" s="128"/>
      <c r="I220" s="128"/>
      <c r="J220" s="128"/>
    </row>
  </sheetData>
  <dataConsolidate link="1"/>
  <pageMargins left="0.45" right="0.45" top="0.703125" bottom="0.5" header="0.3" footer="0.3"/>
  <pageSetup scale="30" orientation="portrait" r:id="rId1"/>
  <headerFooter>
    <oddHeader>&amp;C&amp;"-,Bold"&amp;28&amp;K04-024&amp;G
&amp;36ORGANISMO COORDINADOR DEL SISTEMA ELÉCTRICO NACIONAL INTERCONECTADO DE LA REPÚBLICA DOMINICANA.</oddHeader>
    <oddFooter>&amp;L&amp;"-,Bold"&amp;36 &amp;K04-024RESUMEN DE LAS TRANSACCIONES ECONÓMICAS DE ABRIL 2021&amp;R&amp;"-,Bold"&amp;36 &amp;K04-02414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Cargar_Archivos</vt:lpstr>
      <vt:lpstr>Facturación</vt:lpstr>
      <vt:lpstr>Facturación Redondeo</vt:lpstr>
      <vt:lpstr>RESUMEN</vt:lpstr>
      <vt:lpstr>FORMATO RESUMEN</vt:lpstr>
      <vt:lpstr>FORMATO SALDOS TOTALES</vt:lpstr>
      <vt:lpstr>'FORMATO RESUMEN'!Print_Area</vt:lpstr>
      <vt:lpstr>'FORMATO SALDOS TOTALES'!Print_Area</vt:lpstr>
      <vt:lpstr>RESUMEN!Print_Area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2021-05-12T20:37:44Z</dcterms:modified>
</cp:coreProperties>
</file>